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defaultThemeVersion="164011"/>
  <mc:AlternateContent xmlns:mc="http://schemas.openxmlformats.org/markup-compatibility/2006">
    <mc:Choice Requires="x15">
      <x15ac:absPath xmlns:x15ac="http://schemas.microsoft.com/office/spreadsheetml/2010/11/ac" url="\\adtoyonaka\dfs\ecabi\B1000\B1100\01行政総務課\40統計書作成事務\11_統計書\04_入力用原稿他（第52回～）\第59回豊中市統計書　令和2年版\05_公開用データ\01_ホームページ用\"/>
    </mc:Choice>
  </mc:AlternateContent>
  <bookViews>
    <workbookView xWindow="0" yWindow="0" windowWidth="23040" windowHeight="9192" tabRatio="816"/>
  </bookViews>
  <sheets>
    <sheet name="Ⅲ　国勢調査" sheetId="21" r:id="rId1"/>
    <sheet name="P-012" sheetId="38" r:id="rId2"/>
    <sheet name="P-013" sheetId="39" r:id="rId3"/>
    <sheet name="P-014" sheetId="40" r:id="rId4"/>
    <sheet name="P-015" sheetId="41" r:id="rId5"/>
    <sheet name="P-016" sheetId="42" r:id="rId6"/>
    <sheet name="P-017" sheetId="43" r:id="rId7"/>
    <sheet name="P-018" sheetId="44" r:id="rId8"/>
    <sheet name="P-019" sheetId="45" r:id="rId9"/>
    <sheet name="P-020" sheetId="46" r:id="rId10"/>
    <sheet name="P-021" sheetId="47" r:id="rId11"/>
    <sheet name="P-022" sheetId="48" r:id="rId12"/>
    <sheet name="P-023" sheetId="49" r:id="rId13"/>
    <sheet name="P-024" sheetId="50" r:id="rId14"/>
    <sheet name="P-025" sheetId="51" r:id="rId15"/>
    <sheet name="P-026" sheetId="52" r:id="rId16"/>
    <sheet name="P-027" sheetId="53" r:id="rId17"/>
    <sheet name="P-028" sheetId="54" r:id="rId18"/>
    <sheet name="P-029" sheetId="55" r:id="rId19"/>
    <sheet name="P-030" sheetId="56" r:id="rId20"/>
    <sheet name="P-031" sheetId="57" r:id="rId21"/>
    <sheet name="P-032" sheetId="58" r:id="rId22"/>
    <sheet name="P-033" sheetId="59" r:id="rId23"/>
    <sheet name="P-034" sheetId="60" r:id="rId24"/>
    <sheet name="P-035" sheetId="61" r:id="rId25"/>
  </sheets>
  <externalReferences>
    <externalReference r:id="rId26"/>
  </externalReferences>
  <definedNames>
    <definedName name="code" localSheetId="0">#REF!</definedName>
    <definedName name="code" localSheetId="23">#REF!</definedName>
    <definedName name="code" localSheetId="24">#REF!</definedName>
    <definedName name="code">#REF!</definedName>
    <definedName name="Data" localSheetId="0">#REF!</definedName>
    <definedName name="Data" localSheetId="24">#REF!</definedName>
    <definedName name="Data">#REF!</definedName>
    <definedName name="DataEnd" localSheetId="23">#REF!</definedName>
    <definedName name="DataEnd" localSheetId="24">#REF!</definedName>
    <definedName name="DataEnd">#REF!</definedName>
    <definedName name="Hyousoku" localSheetId="24">#REF!</definedName>
    <definedName name="Hyousoku">#REF!</definedName>
    <definedName name="HyousokuArea" localSheetId="24">#REF!</definedName>
    <definedName name="HyousokuArea">#REF!</definedName>
    <definedName name="HyousokuEnd" localSheetId="24">#REF!</definedName>
    <definedName name="HyousokuEnd">#REF!</definedName>
    <definedName name="Hyoutou" localSheetId="24">#REF!</definedName>
    <definedName name="Hyoutou">#REF!</definedName>
    <definedName name="_xlnm.Print_Area" localSheetId="1">'P-012'!$A$1:$BH$73</definedName>
    <definedName name="_xlnm.Print_Area" localSheetId="18">'P-029'!$A$1:$BL$59</definedName>
    <definedName name="Rangai" localSheetId="23">#REF!</definedName>
    <definedName name="Rangai" localSheetId="24">#REF!</definedName>
    <definedName name="Rangai">#REF!</definedName>
    <definedName name="Rangai0" localSheetId="24">#REF!</definedName>
    <definedName name="Rangai0">#REF!</definedName>
    <definedName name="RangaiEng" localSheetId="24">#REF!</definedName>
    <definedName name="RangaiEng">#REF!</definedName>
    <definedName name="Title" localSheetId="24">#REF!</definedName>
    <definedName name="Title">#REF!</definedName>
    <definedName name="TitleEnglish" localSheetId="24">#REF!</definedName>
    <definedName name="TitleEnglish">#REF!</definedName>
  </definedNames>
  <calcPr calcId="162913" calcMode="manual"/>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V54" i="61" l="1"/>
  <c r="AP54" i="61"/>
  <c r="AC54" i="61"/>
  <c r="W54" i="61"/>
  <c r="AV49" i="61"/>
  <c r="AP49" i="61"/>
  <c r="BB38" i="60"/>
  <c r="BB37" i="60"/>
  <c r="BB36" i="60"/>
  <c r="BB35" i="60"/>
  <c r="BB34" i="60"/>
  <c r="BB33" i="60"/>
  <c r="BB32" i="60"/>
  <c r="BB31" i="60"/>
  <c r="BB30" i="60"/>
  <c r="BB29" i="60"/>
  <c r="BB28" i="60"/>
  <c r="BB27" i="60"/>
  <c r="BB26" i="60"/>
  <c r="BB25" i="60"/>
  <c r="BB24" i="60"/>
  <c r="BB23" i="60"/>
  <c r="BB22" i="60"/>
  <c r="BB21" i="60"/>
  <c r="BB20" i="60"/>
  <c r="BB19" i="60"/>
  <c r="BB18" i="60"/>
  <c r="BB17" i="60"/>
  <c r="BB16" i="60"/>
  <c r="BB15" i="60"/>
  <c r="AV13" i="60"/>
  <c r="AP13" i="60"/>
  <c r="BD51" i="59" l="1"/>
  <c r="AY51" i="59"/>
  <c r="AS51" i="59"/>
  <c r="AN51" i="59"/>
  <c r="AI51" i="59"/>
  <c r="AD51" i="59"/>
  <c r="Y51" i="59"/>
  <c r="S51" i="59"/>
  <c r="BD47" i="59"/>
  <c r="AY47" i="59"/>
  <c r="AS47" i="59"/>
  <c r="AN47" i="59"/>
  <c r="AI47" i="59"/>
  <c r="AD47" i="59"/>
  <c r="Y47" i="59"/>
  <c r="S47" i="59"/>
  <c r="BD43" i="59"/>
  <c r="AY43" i="59"/>
  <c r="AS43" i="59"/>
  <c r="AN43" i="59"/>
  <c r="AI43" i="59"/>
  <c r="AD43" i="59"/>
  <c r="Y43" i="59"/>
  <c r="S43" i="59"/>
  <c r="BD42" i="59"/>
  <c r="AY42" i="59"/>
  <c r="AS42" i="59"/>
  <c r="AN42" i="59"/>
  <c r="AI42" i="59"/>
  <c r="AD42" i="59"/>
  <c r="Y42" i="59"/>
  <c r="S42" i="59"/>
  <c r="Y45" i="58"/>
  <c r="BA45" i="58" s="1"/>
  <c r="BH23" i="57" l="1"/>
  <c r="BD23" i="57"/>
  <c r="AZ23" i="57"/>
  <c r="AU23" i="57"/>
  <c r="AP23" i="57"/>
  <c r="AJ23" i="57"/>
  <c r="AD23" i="57"/>
  <c r="X23" i="57"/>
  <c r="R23" i="57"/>
  <c r="L23" i="57"/>
  <c r="F23" i="57"/>
  <c r="A23" i="57"/>
  <c r="BG23" i="56"/>
  <c r="BB23" i="56"/>
  <c r="AW23" i="56"/>
  <c r="AR23" i="56"/>
  <c r="AM23" i="56"/>
  <c r="AH23" i="56"/>
  <c r="AC23" i="56"/>
  <c r="X23" i="56"/>
  <c r="S23" i="56"/>
  <c r="BC72" i="39" l="1"/>
  <c r="AW72" i="39"/>
  <c r="AQ72" i="39" s="1"/>
  <c r="BC71" i="39"/>
  <c r="AW71" i="39"/>
  <c r="AQ71" i="39" s="1"/>
  <c r="BC70" i="39"/>
  <c r="AW70" i="39"/>
  <c r="AQ70" i="39" s="1"/>
  <c r="BC69" i="39"/>
  <c r="AW69" i="39"/>
  <c r="AQ69" i="39" s="1"/>
  <c r="BC68" i="39"/>
  <c r="AW68" i="39"/>
  <c r="BC66" i="39"/>
  <c r="AW66" i="39"/>
  <c r="BC65" i="39"/>
  <c r="AW65" i="39"/>
  <c r="BC63" i="39"/>
  <c r="AQ63" i="39" s="1"/>
  <c r="AW63" i="39"/>
  <c r="BC62" i="39"/>
  <c r="AW62" i="39"/>
  <c r="BC61" i="39"/>
  <c r="AW61" i="39"/>
  <c r="AQ61" i="39" s="1"/>
  <c r="BC60" i="39"/>
  <c r="AW60" i="39"/>
  <c r="AQ60" i="39" s="1"/>
  <c r="BC59" i="39"/>
  <c r="AW59" i="39"/>
  <c r="AQ59" i="39"/>
  <c r="BC56" i="39"/>
  <c r="AW56" i="39"/>
  <c r="BC55" i="39"/>
  <c r="AW55" i="39"/>
  <c r="AQ55" i="39" s="1"/>
  <c r="BC54" i="39"/>
  <c r="AQ54" i="39" s="1"/>
  <c r="AW54" i="39"/>
  <c r="BC53" i="39"/>
  <c r="AQ53" i="39" s="1"/>
  <c r="AW53" i="39"/>
  <c r="BC52" i="39"/>
  <c r="AW52" i="39"/>
  <c r="AQ52" i="39" s="1"/>
  <c r="AW51" i="39"/>
  <c r="BC49" i="39"/>
  <c r="AQ49" i="39" s="1"/>
  <c r="AW49" i="39"/>
  <c r="BC48" i="39"/>
  <c r="AQ48" i="39" s="1"/>
  <c r="AW48" i="39"/>
  <c r="BC47" i="39"/>
  <c r="AW47" i="39"/>
  <c r="AQ47" i="39" s="1"/>
  <c r="BC46" i="39"/>
  <c r="AW46" i="39"/>
  <c r="BC45" i="39"/>
  <c r="AW45" i="39"/>
  <c r="AQ45" i="39"/>
  <c r="BC42" i="39"/>
  <c r="AW42" i="39"/>
  <c r="BC41" i="39"/>
  <c r="AW41" i="39"/>
  <c r="AQ41" i="39" s="1"/>
  <c r="BC40" i="39"/>
  <c r="AQ40" i="39" s="1"/>
  <c r="AW40" i="39"/>
  <c r="BC39" i="39"/>
  <c r="AW39" i="39"/>
  <c r="AQ39" i="39" s="1"/>
  <c r="BC38" i="39"/>
  <c r="AW38" i="39"/>
  <c r="AQ38" i="39" s="1"/>
  <c r="BC35" i="39"/>
  <c r="AW35" i="39"/>
  <c r="AQ35" i="39"/>
  <c r="BC34" i="39"/>
  <c r="AQ34" i="39" s="1"/>
  <c r="AW34" i="39"/>
  <c r="BC33" i="39"/>
  <c r="AW33" i="39"/>
  <c r="BC32" i="39"/>
  <c r="AW32" i="39"/>
  <c r="AQ32" i="39" s="1"/>
  <c r="BC31" i="39"/>
  <c r="AW31" i="39"/>
  <c r="AW30" i="39" s="1"/>
  <c r="BC28" i="39"/>
  <c r="AW28" i="39"/>
  <c r="AQ28" i="39" s="1"/>
  <c r="BC27" i="39"/>
  <c r="AW27" i="39"/>
  <c r="BC26" i="39"/>
  <c r="AW26" i="39"/>
  <c r="AQ26" i="39" s="1"/>
  <c r="BC25" i="39"/>
  <c r="AW25" i="39"/>
  <c r="BC24" i="39"/>
  <c r="BC23" i="39" s="1"/>
  <c r="AW24" i="39"/>
  <c r="AW23" i="39" s="1"/>
  <c r="BC21" i="39"/>
  <c r="AW21" i="39"/>
  <c r="AQ21" i="39" s="1"/>
  <c r="BC20" i="39"/>
  <c r="AW20" i="39"/>
  <c r="BC19" i="39"/>
  <c r="AW19" i="39"/>
  <c r="BC18" i="39"/>
  <c r="AW18" i="39"/>
  <c r="AQ18" i="39" s="1"/>
  <c r="BC17" i="39"/>
  <c r="AW17" i="39"/>
  <c r="AQ17" i="39" s="1"/>
  <c r="BC14" i="39"/>
  <c r="AW14" i="39"/>
  <c r="AQ14" i="39" s="1"/>
  <c r="BC13" i="39"/>
  <c r="AW13" i="39"/>
  <c r="BC12" i="39"/>
  <c r="AW12" i="39"/>
  <c r="AQ12" i="39" s="1"/>
  <c r="BC11" i="39"/>
  <c r="AW11" i="39"/>
  <c r="BC10" i="39"/>
  <c r="BC9" i="39" s="1"/>
  <c r="AW10" i="39"/>
  <c r="AW9" i="39" s="1"/>
  <c r="BC72" i="38"/>
  <c r="AW72" i="38"/>
  <c r="Y72" i="38"/>
  <c r="BC71" i="38"/>
  <c r="AW71" i="38"/>
  <c r="Y71" i="38"/>
  <c r="BC70" i="38"/>
  <c r="AQ70" i="38" s="1"/>
  <c r="AW70" i="38"/>
  <c r="Y70" i="38"/>
  <c r="BC69" i="38"/>
  <c r="AQ69" i="38" s="1"/>
  <c r="AW69" i="38"/>
  <c r="Y69" i="38"/>
  <c r="BC68" i="38"/>
  <c r="AW68" i="38"/>
  <c r="AW67" i="38" s="1"/>
  <c r="Y68" i="38"/>
  <c r="Y67" i="38" s="1"/>
  <c r="AK67" i="38"/>
  <c r="AE67" i="38"/>
  <c r="BC65" i="38"/>
  <c r="AW65" i="38"/>
  <c r="AQ65" i="38" s="1"/>
  <c r="BC64" i="38"/>
  <c r="AW64" i="38"/>
  <c r="AQ64" i="38" s="1"/>
  <c r="BC63" i="38"/>
  <c r="AW63" i="38"/>
  <c r="BC62" i="38"/>
  <c r="AW62" i="38"/>
  <c r="BC61" i="38"/>
  <c r="AW61" i="38"/>
  <c r="AQ61" i="38" s="1"/>
  <c r="BC58" i="38"/>
  <c r="AQ58" i="38" s="1"/>
  <c r="AW58" i="38"/>
  <c r="BC57" i="38"/>
  <c r="AW57" i="38"/>
  <c r="AQ57" i="38" s="1"/>
  <c r="BC56" i="38"/>
  <c r="BC53" i="38" s="1"/>
  <c r="AW56" i="38"/>
  <c r="BC55" i="38"/>
  <c r="AW55" i="38"/>
  <c r="AQ55" i="38"/>
  <c r="BC54" i="38"/>
  <c r="AW54" i="38"/>
  <c r="BC51" i="38"/>
  <c r="AW51" i="38"/>
  <c r="BC50" i="38"/>
  <c r="AW50" i="38"/>
  <c r="AQ50" i="38"/>
  <c r="BC49" i="38"/>
  <c r="AW49" i="38"/>
  <c r="BC48" i="38"/>
  <c r="AW48" i="38"/>
  <c r="AQ48" i="38" s="1"/>
  <c r="BC47" i="38"/>
  <c r="AW47" i="38"/>
  <c r="AQ47" i="38" s="1"/>
  <c r="BC44" i="38"/>
  <c r="AW44" i="38"/>
  <c r="BC43" i="38"/>
  <c r="AW43" i="38"/>
  <c r="AQ43" i="38" s="1"/>
  <c r="BC42" i="38"/>
  <c r="AW42" i="38"/>
  <c r="AQ42" i="38" s="1"/>
  <c r="BC41" i="38"/>
  <c r="AW41" i="38"/>
  <c r="AQ41" i="38"/>
  <c r="BC40" i="38"/>
  <c r="AQ40" i="38" s="1"/>
  <c r="AW40" i="38"/>
  <c r="BC37" i="38"/>
  <c r="AW37" i="38"/>
  <c r="AQ37" i="38" s="1"/>
  <c r="BC36" i="38"/>
  <c r="AW36" i="38"/>
  <c r="AQ36" i="38"/>
  <c r="BC35" i="38"/>
  <c r="AQ35" i="38" s="1"/>
  <c r="AW35" i="38"/>
  <c r="BC34" i="38"/>
  <c r="AW34" i="38"/>
  <c r="AQ34" i="38" s="1"/>
  <c r="BC33" i="38"/>
  <c r="BC32" i="38" s="1"/>
  <c r="AW33" i="38"/>
  <c r="BC30" i="38"/>
  <c r="AW30" i="38"/>
  <c r="BC29" i="38"/>
  <c r="AW29" i="38"/>
  <c r="BC28" i="38"/>
  <c r="AW28" i="38"/>
  <c r="AQ28" i="38" s="1"/>
  <c r="BC27" i="38"/>
  <c r="AQ27" i="38" s="1"/>
  <c r="AW27" i="38"/>
  <c r="BC26" i="38"/>
  <c r="AW26" i="38"/>
  <c r="BC23" i="38"/>
  <c r="AW23" i="38"/>
  <c r="AQ23" i="38" s="1"/>
  <c r="BC22" i="38"/>
  <c r="AQ22" i="38" s="1"/>
  <c r="AW22" i="38"/>
  <c r="BC21" i="38"/>
  <c r="AW21" i="38"/>
  <c r="BC20" i="38"/>
  <c r="AW20" i="38"/>
  <c r="AQ20" i="38" s="1"/>
  <c r="BC19" i="38"/>
  <c r="AW19" i="38"/>
  <c r="AQ19" i="38" s="1"/>
  <c r="BC16" i="38"/>
  <c r="AW16" i="38"/>
  <c r="BC15" i="38"/>
  <c r="AW15" i="38"/>
  <c r="AQ15" i="38" s="1"/>
  <c r="BC14" i="38"/>
  <c r="AW14" i="38"/>
  <c r="AQ14" i="38"/>
  <c r="BC13" i="38"/>
  <c r="AQ13" i="38" s="1"/>
  <c r="AW13" i="38"/>
  <c r="BC12" i="38"/>
  <c r="AW12" i="38"/>
  <c r="AW11" i="38" s="1"/>
  <c r="BC9" i="38"/>
  <c r="AW9" i="38"/>
  <c r="AQ12" i="38" l="1"/>
  <c r="AQ21" i="38"/>
  <c r="AQ44" i="38"/>
  <c r="AQ39" i="38" s="1"/>
  <c r="BC16" i="39"/>
  <c r="BC30" i="39"/>
  <c r="AQ58" i="39"/>
  <c r="AQ62" i="39"/>
  <c r="AQ65" i="39"/>
  <c r="AQ68" i="39"/>
  <c r="AQ18" i="38"/>
  <c r="BC18" i="38"/>
  <c r="AQ26" i="38"/>
  <c r="AQ30" i="38"/>
  <c r="BC39" i="38"/>
  <c r="BC60" i="38"/>
  <c r="AQ63" i="38"/>
  <c r="AQ68" i="38"/>
  <c r="AQ67" i="38" s="1"/>
  <c r="AQ72" i="38"/>
  <c r="BC37" i="39"/>
  <c r="AW44" i="39"/>
  <c r="AW58" i="39"/>
  <c r="AQ16" i="38"/>
  <c r="BC25" i="38"/>
  <c r="AQ29" i="38"/>
  <c r="AQ33" i="38"/>
  <c r="AQ32" i="38" s="1"/>
  <c r="BC46" i="38"/>
  <c r="AQ49" i="38"/>
  <c r="AQ51" i="38"/>
  <c r="AQ54" i="38"/>
  <c r="AQ53" i="38" s="1"/>
  <c r="AQ56" i="38"/>
  <c r="AQ62" i="38"/>
  <c r="AQ60" i="38" s="1"/>
  <c r="BC67" i="38"/>
  <c r="AQ71" i="38"/>
  <c r="AQ11" i="39"/>
  <c r="AQ13" i="39"/>
  <c r="AQ9" i="39" s="1"/>
  <c r="AQ20" i="39"/>
  <c r="AQ25" i="39"/>
  <c r="AQ27" i="39"/>
  <c r="AQ31" i="39"/>
  <c r="AQ42" i="39"/>
  <c r="AQ37" i="39" s="1"/>
  <c r="BC44" i="39"/>
  <c r="BC51" i="39"/>
  <c r="AQ56" i="39"/>
  <c r="BC58" i="39"/>
  <c r="AQ66" i="39"/>
  <c r="AQ10" i="39"/>
  <c r="AW16" i="39"/>
  <c r="AQ19" i="39"/>
  <c r="AQ16" i="39" s="1"/>
  <c r="AQ24" i="39"/>
  <c r="AQ33" i="39"/>
  <c r="AW37" i="39"/>
  <c r="AQ46" i="39"/>
  <c r="AQ44" i="39" s="1"/>
  <c r="AQ51" i="39"/>
  <c r="AQ30" i="39"/>
  <c r="AQ23" i="39"/>
  <c r="AQ11" i="38"/>
  <c r="AQ25" i="38"/>
  <c r="AQ46" i="38"/>
  <c r="BC11" i="38"/>
  <c r="AW18" i="38"/>
  <c r="AW32" i="38"/>
  <c r="AW46" i="38"/>
  <c r="AW60" i="38"/>
  <c r="AW25" i="38"/>
  <c r="AW39" i="38"/>
  <c r="AW53" i="38"/>
</calcChain>
</file>

<file path=xl/sharedStrings.xml><?xml version="1.0" encoding="utf-8"?>
<sst xmlns="http://schemas.openxmlformats.org/spreadsheetml/2006/main" count="2588" uniqueCount="898">
  <si>
    <t>国　勢　調　査</t>
  </si>
  <si>
    <t>１０．　年　齢　（　各　歳　）　お　よ</t>
    <phoneticPr fontId="8"/>
  </si>
  <si>
    <t>び　男　女　別　人　口</t>
    <phoneticPr fontId="8"/>
  </si>
  <si>
    <t>この表は、平成17年、22年、27年の各年10月1日現在で実施した</t>
    <rPh sb="13" eb="14">
      <t>ネン</t>
    </rPh>
    <rPh sb="17" eb="18">
      <t>ネン</t>
    </rPh>
    <phoneticPr fontId="9"/>
  </si>
  <si>
    <t>国勢調査（基幹統計）の結果を掲げたものである。</t>
    <rPh sb="5" eb="7">
      <t>キカン</t>
    </rPh>
    <rPh sb="7" eb="9">
      <t>トウケイ</t>
    </rPh>
    <phoneticPr fontId="9"/>
  </si>
  <si>
    <t>年　　齢</t>
    <rPh sb="0" eb="1">
      <t>トシ</t>
    </rPh>
    <rPh sb="3" eb="4">
      <t>ヨワイ</t>
    </rPh>
    <phoneticPr fontId="9"/>
  </si>
  <si>
    <t>平成17年</t>
    <rPh sb="0" eb="2">
      <t>ヘイセイ</t>
    </rPh>
    <rPh sb="4" eb="5">
      <t>ネン</t>
    </rPh>
    <phoneticPr fontId="9"/>
  </si>
  <si>
    <t>27年</t>
    <phoneticPr fontId="9"/>
  </si>
  <si>
    <t>22年</t>
    <rPh sb="2" eb="3">
      <t>ネン</t>
    </rPh>
    <phoneticPr fontId="9"/>
  </si>
  <si>
    <t>27年</t>
    <rPh sb="2" eb="3">
      <t>ネン</t>
    </rPh>
    <phoneticPr fontId="9"/>
  </si>
  <si>
    <t>総数</t>
    <rPh sb="0" eb="2">
      <t>ソウスウ</t>
    </rPh>
    <phoneticPr fontId="9"/>
  </si>
  <si>
    <t>男</t>
    <rPh sb="0" eb="1">
      <t>オトコ</t>
    </rPh>
    <phoneticPr fontId="9"/>
  </si>
  <si>
    <t>女</t>
    <rPh sb="0" eb="1">
      <t>オンナ</t>
    </rPh>
    <phoneticPr fontId="9"/>
  </si>
  <si>
    <t>男</t>
    <phoneticPr fontId="9"/>
  </si>
  <si>
    <t>総数</t>
    <phoneticPr fontId="9"/>
  </si>
  <si>
    <t>45～49歳</t>
  </si>
  <si>
    <t>0～4歳</t>
  </si>
  <si>
    <t>50～54</t>
  </si>
  <si>
    <t>5～9</t>
  </si>
  <si>
    <t>55～59</t>
  </si>
  <si>
    <t>10～14</t>
  </si>
  <si>
    <t>60～64</t>
  </si>
  <si>
    <t>15～19</t>
  </si>
  <si>
    <t>65～69</t>
  </si>
  <si>
    <t>20～24</t>
  </si>
  <si>
    <t>70～74</t>
  </si>
  <si>
    <t>25～29</t>
  </si>
  <si>
    <t>75～79</t>
  </si>
  <si>
    <t>30～34</t>
  </si>
  <si>
    <t>80～84</t>
  </si>
  <si>
    <t>35～39</t>
  </si>
  <si>
    <t>85歳以上</t>
  </si>
  <si>
    <t>40～44</t>
  </si>
  <si>
    <t>(再掲）</t>
  </si>
  <si>
    <t>15歳未満</t>
  </si>
  <si>
    <t>15～64歳</t>
  </si>
  <si>
    <t>65歳以上</t>
  </si>
  <si>
    <t>65～74歳</t>
  </si>
  <si>
    <t>75歳以上</t>
  </si>
  <si>
    <t>資　料</t>
    <rPh sb="0" eb="1">
      <t>シ</t>
    </rPh>
    <phoneticPr fontId="9"/>
  </si>
  <si>
    <t>総務省　統計局</t>
    <phoneticPr fontId="9"/>
  </si>
  <si>
    <t>１１．　町　丁　目　別　世　帯　数</t>
    <phoneticPr fontId="8"/>
  </si>
  <si>
    <t>お　よ　び　男　女　別　人　口</t>
    <phoneticPr fontId="8"/>
  </si>
  <si>
    <t>この表は、平成27年10月1日現在で実施した国勢調査</t>
    <phoneticPr fontId="9"/>
  </si>
  <si>
    <t>（基幹統計）の結果を掲げたものである。</t>
    <rPh sb="1" eb="3">
      <t>キカン</t>
    </rPh>
    <rPh sb="3" eb="5">
      <t>トウケイ</t>
    </rPh>
    <phoneticPr fontId="9"/>
  </si>
  <si>
    <t>町名</t>
    <phoneticPr fontId="9"/>
  </si>
  <si>
    <t>丁目</t>
  </si>
  <si>
    <t>世帯数</t>
  </si>
  <si>
    <t>人口</t>
    <phoneticPr fontId="9"/>
  </si>
  <si>
    <t>世帯数</t>
    <phoneticPr fontId="9"/>
  </si>
  <si>
    <t>計</t>
  </si>
  <si>
    <t>男</t>
  </si>
  <si>
    <t>女</t>
  </si>
  <si>
    <t>総数</t>
  </si>
  <si>
    <t>桜の町</t>
  </si>
  <si>
    <t>上野東</t>
    <rPh sb="0" eb="3">
      <t>ウエノヒガシ</t>
    </rPh>
    <phoneticPr fontId="9"/>
  </si>
  <si>
    <t>南桜塚</t>
    <rPh sb="0" eb="3">
      <t>ミナミサクラヅカ</t>
    </rPh>
    <phoneticPr fontId="9"/>
  </si>
  <si>
    <t>岡町</t>
    <rPh sb="0" eb="2">
      <t>オカマチ</t>
    </rPh>
    <phoneticPr fontId="9"/>
  </si>
  <si>
    <t>石橋麻田町</t>
  </si>
  <si>
    <t>岡上の町</t>
    <rPh sb="0" eb="4">
      <t>オカカミノチョウ</t>
    </rPh>
    <phoneticPr fontId="9"/>
  </si>
  <si>
    <t>計</t>
    <rPh sb="0" eb="1">
      <t>ケイ</t>
    </rPh>
    <phoneticPr fontId="9"/>
  </si>
  <si>
    <t>清風荘</t>
  </si>
  <si>
    <t>上野西</t>
    <rPh sb="0" eb="3">
      <t>ウエ</t>
    </rPh>
    <phoneticPr fontId="9"/>
  </si>
  <si>
    <t>蛍池東町</t>
  </si>
  <si>
    <t>春日町</t>
  </si>
  <si>
    <t>立花町</t>
    <rPh sb="0" eb="3">
      <t>タチバナチョウ</t>
    </rPh>
    <phoneticPr fontId="9"/>
  </si>
  <si>
    <t>上野坂</t>
    <rPh sb="0" eb="3">
      <t>ウエノサカ</t>
    </rPh>
    <phoneticPr fontId="9"/>
  </si>
  <si>
    <t>蛍池北町</t>
  </si>
  <si>
    <t>東豊中町</t>
    <rPh sb="0" eb="1">
      <t>ヒガシ</t>
    </rPh>
    <rPh sb="1" eb="3">
      <t>トヨナカ</t>
    </rPh>
    <rPh sb="3" eb="4">
      <t>チョウ</t>
    </rPh>
    <phoneticPr fontId="9"/>
  </si>
  <si>
    <t>玉井町</t>
    <rPh sb="0" eb="3">
      <t>タマイチョウ</t>
    </rPh>
    <phoneticPr fontId="9"/>
  </si>
  <si>
    <t>永楽荘</t>
  </si>
  <si>
    <t>蛍池中町</t>
  </si>
  <si>
    <t>末広町</t>
    <rPh sb="0" eb="3">
      <t>スエヒロチョウ</t>
    </rPh>
    <phoneticPr fontId="9"/>
  </si>
  <si>
    <t>緑丘</t>
  </si>
  <si>
    <t>夕日丘</t>
    <rPh sb="0" eb="3">
      <t>ユウヒガオカ</t>
    </rPh>
    <phoneticPr fontId="9"/>
  </si>
  <si>
    <t>蛍池南町</t>
  </si>
  <si>
    <t>岡町北</t>
    <rPh sb="0" eb="3">
      <t>オカマチキタ</t>
    </rPh>
    <phoneticPr fontId="9"/>
  </si>
  <si>
    <t>東泉丘</t>
    <rPh sb="0" eb="1">
      <t>ヒガシ</t>
    </rPh>
    <rPh sb="1" eb="2">
      <t>イズミ</t>
    </rPh>
    <rPh sb="2" eb="3">
      <t>オカ</t>
    </rPh>
    <phoneticPr fontId="9"/>
  </si>
  <si>
    <t>蛍池西町</t>
  </si>
  <si>
    <t>北緑丘</t>
  </si>
  <si>
    <t>岡町南</t>
    <rPh sb="0" eb="3">
      <t>オカマチキタ</t>
    </rPh>
    <phoneticPr fontId="9"/>
  </si>
  <si>
    <t>-</t>
  </si>
  <si>
    <t>西泉丘</t>
    <rPh sb="0" eb="1">
      <t>ニシ</t>
    </rPh>
    <rPh sb="1" eb="2">
      <t>イズミ</t>
    </rPh>
    <rPh sb="2" eb="3">
      <t>オカ</t>
    </rPh>
    <phoneticPr fontId="9"/>
  </si>
  <si>
    <t>南空港町</t>
  </si>
  <si>
    <t>西緑丘</t>
  </si>
  <si>
    <t>宝山町</t>
    <rPh sb="0" eb="3">
      <t>ホウザンチョウ</t>
    </rPh>
    <phoneticPr fontId="9"/>
  </si>
  <si>
    <t>箕輪</t>
  </si>
  <si>
    <t>山ノ上町</t>
    <rPh sb="0" eb="4">
      <t>ヤマノウエチョウ</t>
    </rPh>
    <phoneticPr fontId="9"/>
  </si>
  <si>
    <t>走井</t>
    <rPh sb="0" eb="2">
      <t>ハシリイ</t>
    </rPh>
    <phoneticPr fontId="9"/>
  </si>
  <si>
    <t>旭丘</t>
    <rPh sb="0" eb="2">
      <t>アサヒガオカ</t>
    </rPh>
    <phoneticPr fontId="9"/>
  </si>
  <si>
    <t>向丘</t>
  </si>
  <si>
    <t>熊野町</t>
    <rPh sb="0" eb="3">
      <t>クマノチョウ</t>
    </rPh>
    <phoneticPr fontId="9"/>
  </si>
  <si>
    <t>刀根山</t>
  </si>
  <si>
    <t>勝部</t>
    <rPh sb="0" eb="2">
      <t>カツベ</t>
    </rPh>
    <phoneticPr fontId="9"/>
  </si>
  <si>
    <t>少路</t>
  </si>
  <si>
    <t>赤阪</t>
    <rPh sb="0" eb="2">
      <t>アカサカ</t>
    </rPh>
    <phoneticPr fontId="9"/>
  </si>
  <si>
    <t>栗ケ丘町</t>
    <rPh sb="0" eb="3">
      <t>クリガオカ</t>
    </rPh>
    <rPh sb="3" eb="4">
      <t>マチ</t>
    </rPh>
    <phoneticPr fontId="9"/>
  </si>
  <si>
    <t>原田中</t>
    <rPh sb="0" eb="2">
      <t>ハラダ</t>
    </rPh>
    <rPh sb="2" eb="3">
      <t>ナカ</t>
    </rPh>
    <phoneticPr fontId="9"/>
  </si>
  <si>
    <t>千里園</t>
  </si>
  <si>
    <t>北桜塚</t>
    <rPh sb="0" eb="3">
      <t>キタサクラヅカ</t>
    </rPh>
    <phoneticPr fontId="9"/>
  </si>
  <si>
    <t>刀根山元町</t>
  </si>
  <si>
    <t>待兼山町</t>
  </si>
  <si>
    <t>原田南</t>
    <rPh sb="0" eb="3">
      <t>ハラダミナミ</t>
    </rPh>
    <phoneticPr fontId="9"/>
  </si>
  <si>
    <t>1）</t>
    <phoneticPr fontId="9"/>
  </si>
  <si>
    <t>宮山町</t>
  </si>
  <si>
    <t>x</t>
    <phoneticPr fontId="9"/>
  </si>
  <si>
    <t>本町</t>
  </si>
  <si>
    <t>中桜塚</t>
    <rPh sb="0" eb="1">
      <t>ナカ</t>
    </rPh>
    <rPh sb="1" eb="3">
      <t>キタサクラヅカ</t>
    </rPh>
    <phoneticPr fontId="9"/>
  </si>
  <si>
    <t>原田西町</t>
    <rPh sb="0" eb="4">
      <t>ハラダニシマチ</t>
    </rPh>
    <phoneticPr fontId="9"/>
  </si>
  <si>
    <t>原田元町</t>
    <rPh sb="0" eb="4">
      <t>ハラダニシマチ</t>
    </rPh>
    <phoneticPr fontId="9"/>
  </si>
  <si>
    <t>柴原町</t>
  </si>
  <si>
    <t>曽根西町</t>
    <rPh sb="0" eb="4">
      <t>ソネニシマチ</t>
    </rPh>
    <phoneticPr fontId="9"/>
  </si>
  <si>
    <t>南桜塚</t>
    <rPh sb="0" eb="1">
      <t>ミナミ</t>
    </rPh>
    <rPh sb="1" eb="3">
      <t>キタサクラヅカ</t>
    </rPh>
    <phoneticPr fontId="9"/>
  </si>
  <si>
    <t>注１）　</t>
    <rPh sb="0" eb="1">
      <t>チュウ</t>
    </rPh>
    <phoneticPr fontId="9"/>
  </si>
  <si>
    <t>「原田南」は町全域のみ表章。</t>
    <rPh sb="1" eb="3">
      <t>ハラダ</t>
    </rPh>
    <rPh sb="3" eb="4">
      <t>ミナミ</t>
    </rPh>
    <rPh sb="6" eb="7">
      <t>マチ</t>
    </rPh>
    <rPh sb="7" eb="9">
      <t>ゼンイキ</t>
    </rPh>
    <rPh sb="11" eb="13">
      <t>ヒョウショウ</t>
    </rPh>
    <phoneticPr fontId="9"/>
  </si>
  <si>
    <t>総務省　統計局</t>
    <rPh sb="0" eb="3">
      <t>ソウムショウ</t>
    </rPh>
    <rPh sb="4" eb="7">
      <t>トウケイキョク</t>
    </rPh>
    <phoneticPr fontId="9"/>
  </si>
  <si>
    <t>お　よ　び　男　女　別　人　口 （続き)</t>
    <rPh sb="17" eb="18">
      <t>ツヅ</t>
    </rPh>
    <phoneticPr fontId="8"/>
  </si>
  <si>
    <t>曽根西町</t>
  </si>
  <si>
    <t>服部南町</t>
  </si>
  <si>
    <t xml:space="preserve"> </t>
  </si>
  <si>
    <t>庄本町</t>
  </si>
  <si>
    <t>曽根東町</t>
  </si>
  <si>
    <t>管    内</t>
    <phoneticPr fontId="9"/>
  </si>
  <si>
    <t>島江町</t>
  </si>
  <si>
    <t>名神口</t>
  </si>
  <si>
    <t>豊南町東</t>
  </si>
  <si>
    <t>大黒町</t>
  </si>
  <si>
    <t>服部本町</t>
  </si>
  <si>
    <t>曽根南町</t>
  </si>
  <si>
    <t>三和町</t>
  </si>
  <si>
    <t>豊南町南</t>
  </si>
  <si>
    <t>長興寺北</t>
  </si>
  <si>
    <t>服部元町</t>
  </si>
  <si>
    <t>日出町</t>
  </si>
  <si>
    <t>服部豊町</t>
  </si>
  <si>
    <t>長興寺南</t>
  </si>
  <si>
    <t>豊南町西</t>
  </si>
  <si>
    <t>神州町</t>
  </si>
  <si>
    <t>三国</t>
  </si>
  <si>
    <t>服部西町</t>
  </si>
  <si>
    <t>千成町</t>
  </si>
  <si>
    <t>城山町</t>
  </si>
  <si>
    <t>野田町</t>
  </si>
  <si>
    <t>庄内東町</t>
  </si>
  <si>
    <t>服部寿町</t>
  </si>
  <si>
    <t>大島町</t>
  </si>
  <si>
    <t>寺内</t>
  </si>
  <si>
    <r>
      <t>2</t>
    </r>
    <r>
      <rPr>
        <vertAlign val="superscript"/>
        <sz val="8"/>
        <rFont val="ＭＳ Ｐ明朝"/>
        <family val="1"/>
        <charset val="128"/>
      </rPr>
      <t>1)</t>
    </r>
    <phoneticPr fontId="9"/>
  </si>
  <si>
    <r>
      <t>4</t>
    </r>
    <r>
      <rPr>
        <vertAlign val="superscript"/>
        <sz val="8"/>
        <rFont val="ＭＳ Ｐ明朝"/>
        <family val="1"/>
        <charset val="128"/>
      </rPr>
      <t>2)</t>
    </r>
    <phoneticPr fontId="9"/>
  </si>
  <si>
    <t>二葉町</t>
  </si>
  <si>
    <t>東寺内町</t>
  </si>
  <si>
    <r>
      <t>5</t>
    </r>
    <r>
      <rPr>
        <vertAlign val="superscript"/>
        <sz val="8"/>
        <rFont val="ＭＳ Ｐ明朝"/>
        <family val="1"/>
        <charset val="128"/>
      </rPr>
      <t>2)</t>
    </r>
    <phoneticPr fontId="9"/>
  </si>
  <si>
    <t>服部緑地</t>
  </si>
  <si>
    <t>1)</t>
    <phoneticPr fontId="9"/>
  </si>
  <si>
    <t>穂積</t>
  </si>
  <si>
    <t>庄内西町</t>
  </si>
  <si>
    <t>広田町</t>
  </si>
  <si>
    <t>若竹町</t>
  </si>
  <si>
    <t>利倉東</t>
  </si>
  <si>
    <t>新千里出張所</t>
    <phoneticPr fontId="9"/>
  </si>
  <si>
    <t>北条町</t>
  </si>
  <si>
    <t>新千里北町</t>
  </si>
  <si>
    <t>利倉</t>
  </si>
  <si>
    <t>庄内幸町</t>
  </si>
  <si>
    <t>新千里東町</t>
  </si>
  <si>
    <t>小曽根</t>
  </si>
  <si>
    <t>利倉西</t>
  </si>
  <si>
    <t>庄内栄町</t>
  </si>
  <si>
    <t>上津島</t>
  </si>
  <si>
    <t>新千里西町</t>
  </si>
  <si>
    <t>浜</t>
  </si>
  <si>
    <t>今在家町</t>
  </si>
  <si>
    <t>新千里南町</t>
  </si>
  <si>
    <t>庄内宝町</t>
  </si>
  <si>
    <t>稲津町</t>
  </si>
  <si>
    <t>上新田</t>
  </si>
  <si>
    <t>「服部緑地」は「寺内2丁目」と合算して表章。</t>
    <rPh sb="8" eb="10">
      <t>テラウチ</t>
    </rPh>
    <rPh sb="11" eb="13">
      <t>チョウメ</t>
    </rPh>
    <rPh sb="15" eb="17">
      <t>ガッサン</t>
    </rPh>
    <rPh sb="19" eb="21">
      <t>ヒョウショウ</t>
    </rPh>
    <phoneticPr fontId="9"/>
  </si>
  <si>
    <t>２）</t>
    <phoneticPr fontId="9"/>
  </si>
  <si>
    <t>「服部寿町5丁目」は「服部寿町4丁目」と合算して表章。</t>
    <rPh sb="1" eb="3">
      <t>ハットリ</t>
    </rPh>
    <rPh sb="3" eb="4">
      <t>コトブキ</t>
    </rPh>
    <rPh sb="4" eb="5">
      <t>マチ</t>
    </rPh>
    <rPh sb="6" eb="8">
      <t>チョウメ</t>
    </rPh>
    <rPh sb="11" eb="13">
      <t>ハットリ</t>
    </rPh>
    <rPh sb="13" eb="15">
      <t>コトブキチョウ</t>
    </rPh>
    <rPh sb="16" eb="18">
      <t>チョウメ</t>
    </rPh>
    <rPh sb="20" eb="22">
      <t>ガッサン</t>
    </rPh>
    <rPh sb="24" eb="26">
      <t>ヒョウショウ</t>
    </rPh>
    <phoneticPr fontId="9"/>
  </si>
  <si>
    <t>国　勢　調　査</t>
    <phoneticPr fontId="9"/>
  </si>
  <si>
    <t>１２．　小　学　校　区　別　世　帯　数　・</t>
    <rPh sb="14" eb="15">
      <t>ヨ</t>
    </rPh>
    <rPh sb="16" eb="17">
      <t>オビ</t>
    </rPh>
    <rPh sb="18" eb="19">
      <t>カズ</t>
    </rPh>
    <phoneticPr fontId="9"/>
  </si>
  <si>
    <t>年　齢　（５　歳　階　級）　別　人　口</t>
    <rPh sb="0" eb="1">
      <t>ネン</t>
    </rPh>
    <rPh sb="2" eb="3">
      <t>トシ</t>
    </rPh>
    <phoneticPr fontId="9"/>
  </si>
  <si>
    <t>したものであり、協定地域および調整地域は平成27年4月1日時点の指定校区に含む。</t>
    <phoneticPr fontId="9"/>
  </si>
  <si>
    <t>小学校区別</t>
    <rPh sb="0" eb="1">
      <t>ショウ</t>
    </rPh>
    <rPh sb="1" eb="2">
      <t>ガク</t>
    </rPh>
    <rPh sb="2" eb="3">
      <t>コウ</t>
    </rPh>
    <rPh sb="3" eb="4">
      <t>ク</t>
    </rPh>
    <rPh sb="4" eb="5">
      <t>ベツ</t>
    </rPh>
    <phoneticPr fontId="9"/>
  </si>
  <si>
    <t>世帯数</t>
    <rPh sb="0" eb="2">
      <t>セタイ</t>
    </rPh>
    <rPh sb="2" eb="3">
      <t>カズ</t>
    </rPh>
    <phoneticPr fontId="9"/>
  </si>
  <si>
    <t>人口
総数</t>
    <rPh sb="0" eb="2">
      <t>ジンコウ</t>
    </rPh>
    <rPh sb="3" eb="5">
      <t>ソウスウ</t>
    </rPh>
    <phoneticPr fontId="9"/>
  </si>
  <si>
    <t>年齢（５歳階級）別人口</t>
    <rPh sb="0" eb="2">
      <t>ネンレイ</t>
    </rPh>
    <rPh sb="4" eb="5">
      <t>サイ</t>
    </rPh>
    <rPh sb="5" eb="7">
      <t>カイキュウ</t>
    </rPh>
    <rPh sb="8" eb="9">
      <t>ベツ</t>
    </rPh>
    <rPh sb="9" eb="11">
      <t>ジンコウ</t>
    </rPh>
    <phoneticPr fontId="9"/>
  </si>
  <si>
    <t>０～４歳</t>
    <rPh sb="3" eb="4">
      <t>サイ</t>
    </rPh>
    <phoneticPr fontId="9"/>
  </si>
  <si>
    <t>５～９</t>
    <phoneticPr fontId="9"/>
  </si>
  <si>
    <t>１０～１４</t>
    <phoneticPr fontId="9"/>
  </si>
  <si>
    <t>２５～２９</t>
    <phoneticPr fontId="9"/>
  </si>
  <si>
    <t>５０～５４</t>
    <phoneticPr fontId="9"/>
  </si>
  <si>
    <t>５５～５９</t>
    <phoneticPr fontId="9"/>
  </si>
  <si>
    <t>６５～６９</t>
    <phoneticPr fontId="9"/>
  </si>
  <si>
    <t>７０～７４</t>
    <phoneticPr fontId="9"/>
  </si>
  <si>
    <t>７５～７９</t>
    <phoneticPr fontId="9"/>
  </si>
  <si>
    <t>８０～８４</t>
    <phoneticPr fontId="9"/>
  </si>
  <si>
    <t>年齢不詳</t>
  </si>
  <si>
    <t>克明小学校区</t>
  </si>
  <si>
    <t>克明</t>
    <rPh sb="0" eb="2">
      <t>コクメイ</t>
    </rPh>
    <phoneticPr fontId="9"/>
  </si>
  <si>
    <t>桜塚小学校区</t>
  </si>
  <si>
    <t>桜塚</t>
    <rPh sb="0" eb="1">
      <t>サクラ</t>
    </rPh>
    <rPh sb="1" eb="2">
      <t>ヅカ</t>
    </rPh>
    <phoneticPr fontId="9"/>
  </si>
  <si>
    <t>大池小学校区</t>
  </si>
  <si>
    <t>大池</t>
    <rPh sb="0" eb="2">
      <t>オオイケ</t>
    </rPh>
    <phoneticPr fontId="9"/>
  </si>
  <si>
    <t>蛍池小学校区</t>
  </si>
  <si>
    <t>蛍池</t>
    <rPh sb="0" eb="2">
      <t>ホタル</t>
    </rPh>
    <phoneticPr fontId="9"/>
  </si>
  <si>
    <t>桜井谷小学校区</t>
  </si>
  <si>
    <t>桜井谷</t>
  </si>
  <si>
    <t>熊野田小学校区</t>
  </si>
  <si>
    <t>熊野田</t>
  </si>
  <si>
    <t>中豊島小学校区</t>
  </si>
  <si>
    <t>中豊島</t>
  </si>
  <si>
    <t>豊島小学校区</t>
  </si>
  <si>
    <t>豊島</t>
    <rPh sb="0" eb="2">
      <t>テシマ</t>
    </rPh>
    <phoneticPr fontId="9"/>
  </si>
  <si>
    <t>原田小学校区</t>
  </si>
  <si>
    <t>2)</t>
    <phoneticPr fontId="9"/>
  </si>
  <si>
    <t>原田</t>
    <rPh sb="0" eb="2">
      <t>ハラダ</t>
    </rPh>
    <phoneticPr fontId="9"/>
  </si>
  <si>
    <t>小曽根小学校区</t>
  </si>
  <si>
    <t>豊南小学校区</t>
  </si>
  <si>
    <t>豊南</t>
    <rPh sb="0" eb="2">
      <t>ホウナン</t>
    </rPh>
    <phoneticPr fontId="9"/>
  </si>
  <si>
    <t>上野小学校区</t>
  </si>
  <si>
    <t>上野</t>
    <rPh sb="0" eb="2">
      <t>ウエノ</t>
    </rPh>
    <phoneticPr fontId="9"/>
  </si>
  <si>
    <t>南桜塚小学校区</t>
  </si>
  <si>
    <t>南桜塚</t>
  </si>
  <si>
    <t>新田小学校区</t>
  </si>
  <si>
    <t>新田</t>
    <rPh sb="1" eb="2">
      <t>タ</t>
    </rPh>
    <phoneticPr fontId="9"/>
  </si>
  <si>
    <t>庄内小学校区</t>
  </si>
  <si>
    <t>庄内</t>
    <rPh sb="0" eb="2">
      <t>ショウナイ</t>
    </rPh>
    <phoneticPr fontId="9"/>
  </si>
  <si>
    <t>庄内南小学校区</t>
  </si>
  <si>
    <t>3)</t>
    <phoneticPr fontId="9"/>
  </si>
  <si>
    <t>庄内南</t>
  </si>
  <si>
    <t>庄内西小学校区</t>
  </si>
  <si>
    <t>庄内西</t>
  </si>
  <si>
    <t>野田小学校区</t>
  </si>
  <si>
    <t>野田</t>
    <rPh sb="0" eb="2">
      <t>ノダ</t>
    </rPh>
    <phoneticPr fontId="9"/>
  </si>
  <si>
    <t>島田小学校区</t>
  </si>
  <si>
    <t>島田</t>
    <rPh sb="0" eb="2">
      <t>シマダ</t>
    </rPh>
    <phoneticPr fontId="9"/>
  </si>
  <si>
    <t>千成小学校区</t>
  </si>
  <si>
    <t>千成</t>
    <rPh sb="0" eb="2">
      <t>センナリ</t>
    </rPh>
    <phoneticPr fontId="9"/>
  </si>
  <si>
    <t>北丘小学校区</t>
  </si>
  <si>
    <t>北丘</t>
    <rPh sb="0" eb="1">
      <t>キタ</t>
    </rPh>
    <rPh sb="1" eb="2">
      <t>オカ</t>
    </rPh>
    <phoneticPr fontId="9"/>
  </si>
  <si>
    <t>東丘小学校区</t>
  </si>
  <si>
    <t>東丘</t>
    <rPh sb="1" eb="2">
      <t>オカ</t>
    </rPh>
    <phoneticPr fontId="9"/>
  </si>
  <si>
    <t>東豊中小学校区</t>
  </si>
  <si>
    <t>東豊中</t>
  </si>
  <si>
    <t>豊島西小学校区</t>
  </si>
  <si>
    <t>豊島西</t>
  </si>
  <si>
    <t>西丘小学校区</t>
  </si>
  <si>
    <t>西丘</t>
    <rPh sb="0" eb="2">
      <t>ニシオカ</t>
    </rPh>
    <phoneticPr fontId="9"/>
  </si>
  <si>
    <t>高川小学校区</t>
  </si>
  <si>
    <t>高川</t>
    <rPh sb="0" eb="2">
      <t>タカガワ</t>
    </rPh>
    <phoneticPr fontId="9"/>
  </si>
  <si>
    <t>刀根山小学校区</t>
  </si>
  <si>
    <t>南丘小学校区</t>
  </si>
  <si>
    <t>南丘</t>
    <rPh sb="1" eb="2">
      <t>オカ</t>
    </rPh>
    <phoneticPr fontId="9"/>
  </si>
  <si>
    <t>豊島北小学校区</t>
  </si>
  <si>
    <t>豊島北</t>
  </si>
  <si>
    <t>泉丘小学校区</t>
  </si>
  <si>
    <t>泉丘</t>
    <rPh sb="0" eb="2">
      <t>イズミガオカ</t>
    </rPh>
    <phoneticPr fontId="9"/>
  </si>
  <si>
    <t>少路小学校区</t>
  </si>
  <si>
    <t>少路</t>
    <rPh sb="0" eb="2">
      <t>ショウジ</t>
    </rPh>
    <phoneticPr fontId="9"/>
  </si>
  <si>
    <t>野畑小学校区</t>
  </si>
  <si>
    <t>野畑</t>
    <rPh sb="0" eb="2">
      <t>ノバタケ</t>
    </rPh>
    <phoneticPr fontId="9"/>
  </si>
  <si>
    <t>東豊台小学校区</t>
  </si>
  <si>
    <t>東豊台</t>
  </si>
  <si>
    <t>箕輪小学校区</t>
  </si>
  <si>
    <t>箕輪</t>
    <rPh sb="0" eb="2">
      <t>ミノワ</t>
    </rPh>
    <phoneticPr fontId="9"/>
  </si>
  <si>
    <t>北条小学校区</t>
  </si>
  <si>
    <t>北条</t>
    <rPh sb="0" eb="2">
      <t>キタジョウ</t>
    </rPh>
    <phoneticPr fontId="9"/>
  </si>
  <si>
    <t>寺内小学校区</t>
  </si>
  <si>
    <t>4)</t>
    <phoneticPr fontId="9"/>
  </si>
  <si>
    <t>寺内</t>
    <rPh sb="0" eb="2">
      <t>テラウチ</t>
    </rPh>
    <phoneticPr fontId="9"/>
  </si>
  <si>
    <t>緑地小学校区</t>
  </si>
  <si>
    <t>緑地</t>
    <rPh sb="0" eb="2">
      <t>リョクチ</t>
    </rPh>
    <phoneticPr fontId="9"/>
  </si>
  <si>
    <t>桜井谷東小学校区</t>
  </si>
  <si>
    <t>桜井谷東</t>
  </si>
  <si>
    <t>東泉丘小学校区</t>
  </si>
  <si>
    <t>東泉丘</t>
  </si>
  <si>
    <t>北緑丘小学校区</t>
  </si>
  <si>
    <t>新田南小学校区</t>
  </si>
  <si>
    <t>新田南</t>
  </si>
  <si>
    <t>桜井谷小学校区に刀根山小学校区である待兼山町１番すべてを組み入れた。</t>
    <rPh sb="0" eb="2">
      <t>サクライ</t>
    </rPh>
    <rPh sb="2" eb="3">
      <t>ダニ</t>
    </rPh>
    <rPh sb="3" eb="6">
      <t>ショウガッコウ</t>
    </rPh>
    <rPh sb="6" eb="7">
      <t>ク</t>
    </rPh>
    <rPh sb="8" eb="11">
      <t>トネヤマ</t>
    </rPh>
    <rPh sb="11" eb="14">
      <t>ショウガッコウ</t>
    </rPh>
    <rPh sb="14" eb="15">
      <t>ク</t>
    </rPh>
    <rPh sb="18" eb="21">
      <t>マチカネヤマ</t>
    </rPh>
    <rPh sb="21" eb="22">
      <t>マチ</t>
    </rPh>
    <rPh sb="23" eb="24">
      <t>バン</t>
    </rPh>
    <rPh sb="28" eb="29">
      <t>ク</t>
    </rPh>
    <rPh sb="30" eb="31">
      <t>イ</t>
    </rPh>
    <phoneticPr fontId="9"/>
  </si>
  <si>
    <t>２）　</t>
    <phoneticPr fontId="9"/>
  </si>
  <si>
    <t>原田小学校区に豊島西小学校区である原田西町すべてを組み入れた。</t>
    <rPh sb="0" eb="2">
      <t>ハラダ</t>
    </rPh>
    <rPh sb="2" eb="5">
      <t>ショウガッコウ</t>
    </rPh>
    <rPh sb="5" eb="6">
      <t>ク</t>
    </rPh>
    <rPh sb="7" eb="9">
      <t>テシマ</t>
    </rPh>
    <rPh sb="9" eb="10">
      <t>ニシ</t>
    </rPh>
    <rPh sb="10" eb="13">
      <t>ショウガッコウ</t>
    </rPh>
    <rPh sb="13" eb="14">
      <t>ク</t>
    </rPh>
    <rPh sb="17" eb="21">
      <t>ハラダニシマチ</t>
    </rPh>
    <rPh sb="25" eb="26">
      <t>ク</t>
    </rPh>
    <rPh sb="27" eb="28">
      <t>イ</t>
    </rPh>
    <phoneticPr fontId="9"/>
  </si>
  <si>
    <t>３）　</t>
  </si>
  <si>
    <t>千成小学校区に庄内南小学校区である三和町３丁目３番すべてを組み入れた。</t>
    <rPh sb="0" eb="2">
      <t>センナリ</t>
    </rPh>
    <rPh sb="2" eb="5">
      <t>ショウガッコウ</t>
    </rPh>
    <rPh sb="5" eb="6">
      <t>ク</t>
    </rPh>
    <rPh sb="7" eb="9">
      <t>ショウナイ</t>
    </rPh>
    <rPh sb="9" eb="10">
      <t>ミナミ</t>
    </rPh>
    <rPh sb="10" eb="13">
      <t>ショウガッコウ</t>
    </rPh>
    <rPh sb="13" eb="14">
      <t>ク</t>
    </rPh>
    <rPh sb="17" eb="19">
      <t>サンワ</t>
    </rPh>
    <rPh sb="19" eb="20">
      <t>チョウ</t>
    </rPh>
    <rPh sb="21" eb="23">
      <t>チョウメ</t>
    </rPh>
    <rPh sb="24" eb="25">
      <t>バン</t>
    </rPh>
    <rPh sb="29" eb="30">
      <t>ク</t>
    </rPh>
    <rPh sb="31" eb="32">
      <t>イ</t>
    </rPh>
    <phoneticPr fontId="9"/>
  </si>
  <si>
    <t>４）　</t>
  </si>
  <si>
    <t>東泉丘小学校区に緑地小学校区および寺内小学校区である服部緑地すべてを組み入れた。</t>
    <rPh sb="0" eb="3">
      <t>ヒガシイズミガオカ</t>
    </rPh>
    <rPh sb="3" eb="6">
      <t>ショウガッコウ</t>
    </rPh>
    <rPh sb="6" eb="7">
      <t>ク</t>
    </rPh>
    <rPh sb="8" eb="10">
      <t>リョクチ</t>
    </rPh>
    <rPh sb="10" eb="13">
      <t>ショウガッコウ</t>
    </rPh>
    <rPh sb="13" eb="14">
      <t>ク</t>
    </rPh>
    <rPh sb="17" eb="19">
      <t>テラウチ</t>
    </rPh>
    <rPh sb="19" eb="22">
      <t>ショウガッコウ</t>
    </rPh>
    <rPh sb="22" eb="23">
      <t>ク</t>
    </rPh>
    <rPh sb="26" eb="30">
      <t>ハットリリョクチ</t>
    </rPh>
    <rPh sb="34" eb="35">
      <t>ク</t>
    </rPh>
    <rPh sb="36" eb="37">
      <t>イ</t>
    </rPh>
    <phoneticPr fontId="9"/>
  </si>
  <si>
    <t>総務部　行政総務課</t>
    <rPh sb="4" eb="6">
      <t>ギョウセイ</t>
    </rPh>
    <rPh sb="6" eb="8">
      <t>ソウム</t>
    </rPh>
    <phoneticPr fontId="9"/>
  </si>
  <si>
    <t>１３．　年齢（５歳階級）別、配偶関係男女別１５歳以上人口</t>
    <phoneticPr fontId="9"/>
  </si>
  <si>
    <t>この表は、平成27年10月1日現在で実施した国勢調査（基幹統計）の結果を掲げたものである。</t>
    <rPh sb="27" eb="29">
      <t>キカン</t>
    </rPh>
    <rPh sb="29" eb="31">
      <t>トウケイ</t>
    </rPh>
    <phoneticPr fontId="9"/>
  </si>
  <si>
    <t>年齢（５歳階級）別、男女別</t>
    <phoneticPr fontId="9"/>
  </si>
  <si>
    <t>未婚</t>
  </si>
  <si>
    <t>有配偶</t>
  </si>
  <si>
    <t>死別</t>
  </si>
  <si>
    <t>離別</t>
  </si>
  <si>
    <t>不詳</t>
  </si>
  <si>
    <t>15歳以上総数</t>
  </si>
  <si>
    <t>15 ～ 19</t>
  </si>
  <si>
    <t>20 ～ 24</t>
  </si>
  <si>
    <t>25 ～ 29</t>
  </si>
  <si>
    <t>30 ～ 34</t>
  </si>
  <si>
    <t>35 ～ 39</t>
  </si>
  <si>
    <t>40 ～ 44</t>
  </si>
  <si>
    <t>45 ～ 49</t>
  </si>
  <si>
    <t>50 ～ 54</t>
  </si>
  <si>
    <t>55 ～ 59</t>
  </si>
  <si>
    <t>60 ～ 64</t>
  </si>
  <si>
    <t>65 ～ 69</t>
  </si>
  <si>
    <t>70 ～ 74</t>
  </si>
  <si>
    <t>75 ～ 79</t>
  </si>
  <si>
    <t>80 ～ 84</t>
  </si>
  <si>
    <t>資　料</t>
    <phoneticPr fontId="9"/>
  </si>
  <si>
    <t>１４．　在学か否かの別・最終卒業学校の種類、年齢（５歳階級）、</t>
    <phoneticPr fontId="9"/>
  </si>
  <si>
    <t>男女別１５歳以上人口　　　　　　　　　　　　　　　　　　　</t>
    <phoneticPr fontId="9"/>
  </si>
  <si>
    <t>この表は、平成2年、12年、22年の各年10月1日現在で実施した国勢調査（基幹統計）の結果を掲げたものである。</t>
    <rPh sb="16" eb="17">
      <t>ネン</t>
    </rPh>
    <rPh sb="37" eb="39">
      <t>キカン</t>
    </rPh>
    <rPh sb="39" eb="41">
      <t>トウケイ</t>
    </rPh>
    <phoneticPr fontId="9"/>
  </si>
  <si>
    <t>男　　　　　　　女、
年齢（５歳階級）</t>
    <rPh sb="15" eb="16">
      <t>サイ</t>
    </rPh>
    <rPh sb="16" eb="18">
      <t>カイキュウ</t>
    </rPh>
    <phoneticPr fontId="9"/>
  </si>
  <si>
    <t>卒業者</t>
  </si>
  <si>
    <t>在学者</t>
  </si>
  <si>
    <t>未就学者</t>
  </si>
  <si>
    <t>小学校・
中学校</t>
    <phoneticPr fontId="9"/>
  </si>
  <si>
    <t>高校・
旧中</t>
    <phoneticPr fontId="9"/>
  </si>
  <si>
    <t>短大・
高専</t>
    <phoneticPr fontId="9"/>
  </si>
  <si>
    <t>大学・
大学院</t>
    <phoneticPr fontId="9"/>
  </si>
  <si>
    <t>平成</t>
    <rPh sb="0" eb="2">
      <t>ヘイセイ</t>
    </rPh>
    <phoneticPr fontId="9"/>
  </si>
  <si>
    <t>年</t>
  </si>
  <si>
    <t>15～19</t>
    <phoneticPr fontId="9"/>
  </si>
  <si>
    <t>歳</t>
    <phoneticPr fontId="9"/>
  </si>
  <si>
    <t>20～24</t>
    <phoneticPr fontId="9"/>
  </si>
  <si>
    <t>25～29</t>
    <phoneticPr fontId="9"/>
  </si>
  <si>
    <t>45～49</t>
  </si>
  <si>
    <t>85歳以上</t>
    <rPh sb="2" eb="5">
      <t>サイイジョウ</t>
    </rPh>
    <phoneticPr fontId="9"/>
  </si>
  <si>
    <t>注１）</t>
    <phoneticPr fontId="9"/>
  </si>
  <si>
    <t>在学か否かの別「不詳」を含む。</t>
    <rPh sb="0" eb="2">
      <t>ザイガク</t>
    </rPh>
    <rPh sb="3" eb="4">
      <t>イナ</t>
    </rPh>
    <rPh sb="6" eb="7">
      <t>ベツ</t>
    </rPh>
    <rPh sb="8" eb="10">
      <t>フショウ</t>
    </rPh>
    <rPh sb="12" eb="13">
      <t>フク</t>
    </rPh>
    <phoneticPr fontId="9"/>
  </si>
  <si>
    <t>最終卒業学校の種類「不詳」を含む。</t>
  </si>
  <si>
    <t>１５．　在学学校・未就学の種類、男女別在学者数および未就学者数</t>
    <phoneticPr fontId="9"/>
  </si>
  <si>
    <t>この表は、平成12年、22年の各年10月1日現在で実施した国勢調査（基幹統計）の結果を掲げたものである。</t>
    <rPh sb="34" eb="36">
      <t>キカン</t>
    </rPh>
    <rPh sb="36" eb="38">
      <t>トウケイ</t>
    </rPh>
    <phoneticPr fontId="9"/>
  </si>
  <si>
    <t>男女</t>
    <phoneticPr fontId="9"/>
  </si>
  <si>
    <t>総  数</t>
    <phoneticPr fontId="9"/>
  </si>
  <si>
    <t>高    校</t>
    <phoneticPr fontId="9"/>
  </si>
  <si>
    <t>短大・                　　　　　　　　　　　　　　　　　　　　　　　　　　　　　　　　　　　　　　　　　　　　　　　　　　　　　　　　　　　　　　　　　　　　　　　　高専</t>
    <phoneticPr fontId="9"/>
  </si>
  <si>
    <t>幼 稚 園</t>
    <phoneticPr fontId="9"/>
  </si>
  <si>
    <t>保育園・　　　　　　　　　　　　　　　　　　　　　　　　　　　　　　　　　　　　　　　　　　　　　　　　　　　　　　　　　　　　　　　　　　　　　　　　　　　　　　保 育 所</t>
    <rPh sb="0" eb="3">
      <t>ホイクエン</t>
    </rPh>
    <phoneticPr fontId="9"/>
  </si>
  <si>
    <t>そ の 他</t>
    <phoneticPr fontId="9"/>
  </si>
  <si>
    <t>平  成</t>
    <phoneticPr fontId="9"/>
  </si>
  <si>
    <t>年</t>
    <rPh sb="0" eb="1">
      <t>ネン</t>
    </rPh>
    <phoneticPr fontId="9"/>
  </si>
  <si>
    <t>女</t>
    <phoneticPr fontId="9"/>
  </si>
  <si>
    <t>１６．　職業大分類および男女別１５歳以上就業者数</t>
    <phoneticPr fontId="9"/>
  </si>
  <si>
    <t>この表は、平成12年、17年、22年、27年の各年10月1日現在で実施した国勢調査（基幹統計）の結果を掲げたものである。
なお、平成19年7月の日本標準産業分類第12回改訂に伴い、旧産業分類と接続しない産業については記載していない。　　　　　</t>
    <rPh sb="17" eb="18">
      <t>ネン</t>
    </rPh>
    <rPh sb="21" eb="22">
      <t>ネン</t>
    </rPh>
    <rPh sb="42" eb="44">
      <t>キカン</t>
    </rPh>
    <rPh sb="44" eb="46">
      <t>トウケイ</t>
    </rPh>
    <rPh sb="64" eb="66">
      <t>ヘイセイ</t>
    </rPh>
    <rPh sb="68" eb="69">
      <t>ネン</t>
    </rPh>
    <rPh sb="70" eb="71">
      <t>ガツ</t>
    </rPh>
    <rPh sb="72" eb="74">
      <t>ニホン</t>
    </rPh>
    <rPh sb="74" eb="76">
      <t>ヒョウジュン</t>
    </rPh>
    <rPh sb="80" eb="81">
      <t>ダイ</t>
    </rPh>
    <rPh sb="83" eb="84">
      <t>カイ</t>
    </rPh>
    <rPh sb="84" eb="86">
      <t>カイテイ</t>
    </rPh>
    <phoneticPr fontId="9"/>
  </si>
  <si>
    <t>職業大分類および男女別</t>
  </si>
  <si>
    <t>平成　12年</t>
    <rPh sb="0" eb="2">
      <t>ヘイセイ</t>
    </rPh>
    <phoneticPr fontId="9"/>
  </si>
  <si>
    <t>17年</t>
    <phoneticPr fontId="9"/>
  </si>
  <si>
    <t>22年</t>
    <phoneticPr fontId="9"/>
  </si>
  <si>
    <t>A</t>
  </si>
  <si>
    <t>管理的職業従事者</t>
  </si>
  <si>
    <t>B</t>
  </si>
  <si>
    <t>専門的・技術的職業従事者</t>
  </si>
  <si>
    <t>…</t>
    <phoneticPr fontId="9"/>
  </si>
  <si>
    <t>C</t>
  </si>
  <si>
    <t>事務従事者</t>
  </si>
  <si>
    <t>D</t>
  </si>
  <si>
    <t>販売従事者</t>
  </si>
  <si>
    <t>E</t>
  </si>
  <si>
    <t>サービス職業従事者</t>
  </si>
  <si>
    <t>F</t>
  </si>
  <si>
    <t>保安職業従事者</t>
  </si>
  <si>
    <t>G</t>
  </si>
  <si>
    <t>農林漁業従事者</t>
    <rPh sb="4" eb="6">
      <t>ジュウジ</t>
    </rPh>
    <phoneticPr fontId="9"/>
  </si>
  <si>
    <t>H</t>
  </si>
  <si>
    <t>生産工程従事者</t>
    <rPh sb="0" eb="2">
      <t>セイサン</t>
    </rPh>
    <rPh sb="2" eb="4">
      <t>コウテイ</t>
    </rPh>
    <rPh sb="4" eb="7">
      <t>ジュウジシャ</t>
    </rPh>
    <phoneticPr fontId="9"/>
  </si>
  <si>
    <t>I</t>
  </si>
  <si>
    <t>輸送・機械運転従事者</t>
    <rPh sb="0" eb="2">
      <t>ユソウ</t>
    </rPh>
    <rPh sb="3" eb="5">
      <t>キカイ</t>
    </rPh>
    <rPh sb="5" eb="7">
      <t>ウンテン</t>
    </rPh>
    <rPh sb="7" eb="10">
      <t>ジュウジシャ</t>
    </rPh>
    <phoneticPr fontId="9"/>
  </si>
  <si>
    <t>J</t>
    <phoneticPr fontId="9"/>
  </si>
  <si>
    <t>建設・採掘従事者</t>
    <rPh sb="0" eb="2">
      <t>ケンセツ</t>
    </rPh>
    <rPh sb="3" eb="5">
      <t>サイクツ</t>
    </rPh>
    <rPh sb="5" eb="8">
      <t>ジュウジシャ</t>
    </rPh>
    <phoneticPr fontId="9"/>
  </si>
  <si>
    <t>K</t>
    <phoneticPr fontId="9"/>
  </si>
  <si>
    <t>運搬・清掃・包装等従事者</t>
    <rPh sb="0" eb="2">
      <t>ウンパン</t>
    </rPh>
    <rPh sb="3" eb="5">
      <t>セイソウ</t>
    </rPh>
    <rPh sb="6" eb="8">
      <t>ホウソウ</t>
    </rPh>
    <rPh sb="8" eb="9">
      <t>トウ</t>
    </rPh>
    <rPh sb="9" eb="12">
      <t>ジュウジシャ</t>
    </rPh>
    <phoneticPr fontId="9"/>
  </si>
  <si>
    <t>L</t>
    <phoneticPr fontId="9"/>
  </si>
  <si>
    <t>分類不能の職業</t>
    <rPh sb="0" eb="2">
      <t>ブンルイ</t>
    </rPh>
    <rPh sb="2" eb="4">
      <t>フノウ</t>
    </rPh>
    <rPh sb="5" eb="7">
      <t>ショクギョウ</t>
    </rPh>
    <phoneticPr fontId="9"/>
  </si>
  <si>
    <t>男子計</t>
  </si>
  <si>
    <t>女子計</t>
  </si>
  <si>
    <t>１７．　産業大分類、男女別１５歳以上就業者数</t>
    <phoneticPr fontId="9"/>
  </si>
  <si>
    <t>産業大分類および男女別</t>
  </si>
  <si>
    <t>第   １   次   産   業</t>
  </si>
  <si>
    <t>Ａ</t>
    <phoneticPr fontId="9"/>
  </si>
  <si>
    <t>農業，林業</t>
    <rPh sb="3" eb="5">
      <t>リンギョウ</t>
    </rPh>
    <phoneticPr fontId="9"/>
  </si>
  <si>
    <t>うち農業</t>
    <rPh sb="2" eb="4">
      <t>ノウギョウ</t>
    </rPh>
    <phoneticPr fontId="9"/>
  </si>
  <si>
    <t>B</t>
    <phoneticPr fontId="9"/>
  </si>
  <si>
    <t>漁業</t>
  </si>
  <si>
    <t>第 ２ 次 産 業</t>
  </si>
  <si>
    <t>C</t>
    <phoneticPr fontId="9"/>
  </si>
  <si>
    <t>鉱業，採石業，砂利採取業</t>
    <rPh sb="0" eb="2">
      <t>コウギョウ</t>
    </rPh>
    <rPh sb="3" eb="5">
      <t>サイセキ</t>
    </rPh>
    <rPh sb="5" eb="6">
      <t>ギョウ</t>
    </rPh>
    <rPh sb="7" eb="9">
      <t>ジャリ</t>
    </rPh>
    <rPh sb="9" eb="12">
      <t>サイシュギョウ</t>
    </rPh>
    <phoneticPr fontId="9"/>
  </si>
  <si>
    <t>-</t>
    <phoneticPr fontId="9"/>
  </si>
  <si>
    <t>D</t>
    <phoneticPr fontId="9"/>
  </si>
  <si>
    <t>建設業</t>
  </si>
  <si>
    <t>E</t>
    <phoneticPr fontId="9"/>
  </si>
  <si>
    <t>製造業</t>
  </si>
  <si>
    <t>第 ３ 次 産 業</t>
  </si>
  <si>
    <t>F</t>
    <phoneticPr fontId="9"/>
  </si>
  <si>
    <t>電気・ガス・熱供給・水道業</t>
  </si>
  <si>
    <t>G</t>
    <phoneticPr fontId="9"/>
  </si>
  <si>
    <t>情報通信業</t>
    <phoneticPr fontId="9"/>
  </si>
  <si>
    <t>H</t>
    <phoneticPr fontId="9"/>
  </si>
  <si>
    <t>運輸業，郵便業</t>
    <rPh sb="0" eb="2">
      <t>ウンユ</t>
    </rPh>
    <rPh sb="2" eb="3">
      <t>ギョウ</t>
    </rPh>
    <rPh sb="4" eb="6">
      <t>ユウビン</t>
    </rPh>
    <rPh sb="6" eb="7">
      <t>ギョウ</t>
    </rPh>
    <phoneticPr fontId="9"/>
  </si>
  <si>
    <t>Ｉ</t>
    <phoneticPr fontId="9"/>
  </si>
  <si>
    <t xml:space="preserve">卸売業，小売業    </t>
    <rPh sb="2" eb="3">
      <t>ギョウ</t>
    </rPh>
    <phoneticPr fontId="9"/>
  </si>
  <si>
    <t>Ｊ</t>
    <phoneticPr fontId="9"/>
  </si>
  <si>
    <t xml:space="preserve">金融業，保険業    </t>
    <rPh sb="2" eb="3">
      <t>ギョウ</t>
    </rPh>
    <phoneticPr fontId="9"/>
  </si>
  <si>
    <t xml:space="preserve">不動産業，物品賃貸業    </t>
    <rPh sb="5" eb="7">
      <t>ブッピン</t>
    </rPh>
    <rPh sb="7" eb="10">
      <t>チンタイギョウ</t>
    </rPh>
    <phoneticPr fontId="9"/>
  </si>
  <si>
    <t>学術研究，専門・技術サービス業</t>
    <rPh sb="0" eb="2">
      <t>ガクジュツ</t>
    </rPh>
    <rPh sb="2" eb="4">
      <t>ケンキュウ</t>
    </rPh>
    <rPh sb="5" eb="7">
      <t>センモン</t>
    </rPh>
    <rPh sb="8" eb="10">
      <t>ギジュツ</t>
    </rPh>
    <rPh sb="14" eb="15">
      <t>ギョウ</t>
    </rPh>
    <phoneticPr fontId="9"/>
  </si>
  <si>
    <t>M</t>
    <phoneticPr fontId="9"/>
  </si>
  <si>
    <t>宿泊業，飲食サービス業</t>
    <rPh sb="0" eb="2">
      <t>シュクハク</t>
    </rPh>
    <rPh sb="2" eb="3">
      <t>ギョウ</t>
    </rPh>
    <rPh sb="4" eb="6">
      <t>インショク</t>
    </rPh>
    <rPh sb="10" eb="11">
      <t>ギョウ</t>
    </rPh>
    <phoneticPr fontId="9"/>
  </si>
  <si>
    <t>N</t>
    <phoneticPr fontId="9"/>
  </si>
  <si>
    <t>生活関連サービス業，娯楽業</t>
    <rPh sb="0" eb="2">
      <t>セイカツ</t>
    </rPh>
    <rPh sb="2" eb="4">
      <t>カンレン</t>
    </rPh>
    <rPh sb="8" eb="9">
      <t>ギョウ</t>
    </rPh>
    <rPh sb="10" eb="13">
      <t>ゴラクギョウ</t>
    </rPh>
    <phoneticPr fontId="9"/>
  </si>
  <si>
    <t>O</t>
    <phoneticPr fontId="9"/>
  </si>
  <si>
    <t>教育，学習支援業</t>
    <rPh sb="0" eb="2">
      <t>キョウイク</t>
    </rPh>
    <rPh sb="3" eb="5">
      <t>ガクシュウ</t>
    </rPh>
    <rPh sb="5" eb="7">
      <t>シエン</t>
    </rPh>
    <rPh sb="7" eb="8">
      <t>ギョウ</t>
    </rPh>
    <phoneticPr fontId="9"/>
  </si>
  <si>
    <t>Ｐ</t>
    <phoneticPr fontId="9"/>
  </si>
  <si>
    <t>医療，福祉</t>
    <rPh sb="0" eb="2">
      <t>イリョウ</t>
    </rPh>
    <rPh sb="3" eb="5">
      <t>フクシ</t>
    </rPh>
    <phoneticPr fontId="9"/>
  </si>
  <si>
    <t>Q</t>
    <phoneticPr fontId="9"/>
  </si>
  <si>
    <t>複合サービス事業</t>
    <rPh sb="0" eb="2">
      <t>フクゴウ</t>
    </rPh>
    <rPh sb="6" eb="8">
      <t>ジギョウ</t>
    </rPh>
    <phoneticPr fontId="9"/>
  </si>
  <si>
    <t>R</t>
    <phoneticPr fontId="9"/>
  </si>
  <si>
    <t>サービス業（他に分類されないもの）</t>
    <rPh sb="4" eb="5">
      <t>ギョウ</t>
    </rPh>
    <rPh sb="6" eb="7">
      <t>タ</t>
    </rPh>
    <rPh sb="8" eb="10">
      <t>ブンルイ</t>
    </rPh>
    <phoneticPr fontId="9"/>
  </si>
  <si>
    <t>S</t>
    <phoneticPr fontId="9"/>
  </si>
  <si>
    <t>公務（他に分類されるものを除く）</t>
    <rPh sb="0" eb="2">
      <t>コウム</t>
    </rPh>
    <rPh sb="3" eb="4">
      <t>タ</t>
    </rPh>
    <rPh sb="5" eb="7">
      <t>ブンルイ</t>
    </rPh>
    <rPh sb="13" eb="14">
      <t>ノゾ</t>
    </rPh>
    <phoneticPr fontId="9"/>
  </si>
  <si>
    <t>T</t>
    <phoneticPr fontId="9"/>
  </si>
  <si>
    <t>分類不能の産業</t>
    <rPh sb="0" eb="2">
      <t>ブンルイ</t>
    </rPh>
    <rPh sb="2" eb="4">
      <t>フノウ</t>
    </rPh>
    <rPh sb="5" eb="7">
      <t>サンギョウ</t>
    </rPh>
    <phoneticPr fontId="9"/>
  </si>
  <si>
    <t>1)</t>
  </si>
  <si>
    <t>注１）</t>
    <rPh sb="0" eb="1">
      <t>チュウ</t>
    </rPh>
    <phoneticPr fontId="9"/>
  </si>
  <si>
    <t>「T 分類不能の産業」は、総数には含むが第3次産業の計には含まない。</t>
    <rPh sb="3" eb="5">
      <t>ブンルイ</t>
    </rPh>
    <rPh sb="5" eb="7">
      <t>フノウ</t>
    </rPh>
    <rPh sb="8" eb="10">
      <t>サンギョウ</t>
    </rPh>
    <rPh sb="13" eb="15">
      <t>ソウスウ</t>
    </rPh>
    <rPh sb="17" eb="18">
      <t>フク</t>
    </rPh>
    <rPh sb="20" eb="21">
      <t>ダイ</t>
    </rPh>
    <rPh sb="22" eb="23">
      <t>ツギ</t>
    </rPh>
    <rPh sb="23" eb="25">
      <t>サンギョウ</t>
    </rPh>
    <rPh sb="26" eb="27">
      <t>ケイ</t>
    </rPh>
    <rPh sb="29" eb="30">
      <t>フク</t>
    </rPh>
    <phoneticPr fontId="9"/>
  </si>
  <si>
    <t>１８．　産業、従業上の地位、</t>
    <phoneticPr fontId="9"/>
  </si>
  <si>
    <t>国勢調査（基幹統計)の結果を掲げたものである。</t>
    <rPh sb="5" eb="7">
      <t>キカン</t>
    </rPh>
    <rPh sb="7" eb="9">
      <t>トウケイ</t>
    </rPh>
    <phoneticPr fontId="9"/>
  </si>
  <si>
    <t>産業大分類</t>
    <phoneticPr fontId="9"/>
  </si>
  <si>
    <t>産  業  大  分  類</t>
  </si>
  <si>
    <t>総数、</t>
  </si>
  <si>
    <t>雇用者、</t>
  </si>
  <si>
    <t>自営業主、</t>
  </si>
  <si>
    <t>家族</t>
  </si>
  <si>
    <t>不詳含む</t>
  </si>
  <si>
    <t>役員含む</t>
  </si>
  <si>
    <t>家庭内職者含む</t>
  </si>
  <si>
    <t>従業者</t>
  </si>
  <si>
    <t>平成</t>
    <phoneticPr fontId="9"/>
  </si>
  <si>
    <t>年</t>
    <phoneticPr fontId="9"/>
  </si>
  <si>
    <t>　</t>
  </si>
  <si>
    <t>第１次産業</t>
  </si>
  <si>
    <t>第1次</t>
  </si>
  <si>
    <t>農業，林業</t>
    <rPh sb="0" eb="2">
      <t>ノウギョウ</t>
    </rPh>
    <rPh sb="3" eb="5">
      <t>リンギョウ</t>
    </rPh>
    <phoneticPr fontId="9"/>
  </si>
  <si>
    <t>第２次産業</t>
  </si>
  <si>
    <t>第2次</t>
  </si>
  <si>
    <t>鉱業，採石業，砂利採取業</t>
    <rPh sb="3" eb="5">
      <t>サイセキ</t>
    </rPh>
    <rPh sb="5" eb="6">
      <t>ギョウ</t>
    </rPh>
    <rPh sb="7" eb="9">
      <t>ジャリ</t>
    </rPh>
    <rPh sb="9" eb="11">
      <t>サイシュ</t>
    </rPh>
    <rPh sb="11" eb="12">
      <t>ギョウ</t>
    </rPh>
    <phoneticPr fontId="9"/>
  </si>
  <si>
    <t>Ｃ</t>
    <phoneticPr fontId="9"/>
  </si>
  <si>
    <t>Ｄ</t>
    <phoneticPr fontId="9"/>
  </si>
  <si>
    <t>Ｅ</t>
    <phoneticPr fontId="9"/>
  </si>
  <si>
    <t>第３次産業</t>
  </si>
  <si>
    <t>第3次</t>
  </si>
  <si>
    <t>Ｆ</t>
    <phoneticPr fontId="9"/>
  </si>
  <si>
    <t>Ｇ</t>
    <phoneticPr fontId="9"/>
  </si>
  <si>
    <t>情報通信業</t>
  </si>
  <si>
    <t>Ｈ</t>
    <phoneticPr fontId="9"/>
  </si>
  <si>
    <t xml:space="preserve">運輸業，郵便業    </t>
    <rPh sb="4" eb="6">
      <t>ユウビン</t>
    </rPh>
    <rPh sb="6" eb="7">
      <t>ギョウ</t>
    </rPh>
    <phoneticPr fontId="9"/>
  </si>
  <si>
    <t xml:space="preserve">卸売業,小売業    </t>
    <rPh sb="2" eb="3">
      <t>ギョウ</t>
    </rPh>
    <phoneticPr fontId="9"/>
  </si>
  <si>
    <t xml:space="preserve">金融業,保険業    </t>
    <rPh sb="2" eb="3">
      <t>ギョウ</t>
    </rPh>
    <phoneticPr fontId="9"/>
  </si>
  <si>
    <t>J</t>
  </si>
  <si>
    <t>Ｋ</t>
    <phoneticPr fontId="9"/>
  </si>
  <si>
    <t>不動産業，物品賃貸業</t>
    <rPh sb="5" eb="7">
      <t>ブッピン</t>
    </rPh>
    <rPh sb="7" eb="10">
      <t>チンタイギョウ</t>
    </rPh>
    <phoneticPr fontId="9"/>
  </si>
  <si>
    <t>K</t>
  </si>
  <si>
    <t>Ｌ</t>
    <phoneticPr fontId="9"/>
  </si>
  <si>
    <t>L</t>
  </si>
  <si>
    <t>Ｍ</t>
  </si>
  <si>
    <t>M</t>
  </si>
  <si>
    <t>Ｎ</t>
  </si>
  <si>
    <t>Ｏ</t>
  </si>
  <si>
    <t>教育，学習支援業</t>
  </si>
  <si>
    <t>Ｐ</t>
  </si>
  <si>
    <t>Ｑ</t>
  </si>
  <si>
    <t>Ｒ</t>
  </si>
  <si>
    <t>Ｓ</t>
    <phoneticPr fontId="9"/>
  </si>
  <si>
    <t>Ｓ</t>
  </si>
  <si>
    <t>Ｔ</t>
    <phoneticPr fontId="9"/>
  </si>
  <si>
    <t>分類不能の産業</t>
  </si>
  <si>
    <t>　｢T　分類不能の産業｣は、総数には含むが第3次産業の計には含まない。</t>
    <phoneticPr fontId="9"/>
  </si>
  <si>
    <t>１９．　世帯の種類、世帯人員別</t>
    <phoneticPr fontId="9"/>
  </si>
  <si>
    <t>この表は、平成7年、12年、17年、22年、27年の各年10月1日現在で実施した国勢調査</t>
    <rPh sb="20" eb="21">
      <t>ネン</t>
    </rPh>
    <rPh sb="24" eb="25">
      <t>ネン</t>
    </rPh>
    <phoneticPr fontId="9"/>
  </si>
  <si>
    <t>（基幹統計)の結果を掲げたものである。なお、総数には世帯の種類｢不詳｣を含んでいる。</t>
    <rPh sb="1" eb="3">
      <t>キカン</t>
    </rPh>
    <phoneticPr fontId="9"/>
  </si>
  <si>
    <t>一</t>
    <phoneticPr fontId="9"/>
  </si>
  <si>
    <t>般</t>
  </si>
  <si>
    <t>世</t>
    <phoneticPr fontId="9"/>
  </si>
  <si>
    <t>帯</t>
    <phoneticPr fontId="9"/>
  </si>
  <si>
    <t>世帯人員</t>
  </si>
  <si>
    <t>世帯人員が</t>
  </si>
  <si>
    <t>１人</t>
  </si>
  <si>
    <t>２人</t>
  </si>
  <si>
    <t>３人</t>
  </si>
  <si>
    <t>４人</t>
  </si>
  <si>
    <t>１０人以上</t>
  </si>
  <si>
    <t>平成</t>
  </si>
  <si>
    <t>２０．　世帯の経済構成別一般世帯数、一般世帯人員、1世帯当たり人員</t>
    <rPh sb="4" eb="6">
      <t>セタイ</t>
    </rPh>
    <rPh sb="11" eb="12">
      <t>ベツ</t>
    </rPh>
    <rPh sb="26" eb="28">
      <t>セタイ</t>
    </rPh>
    <rPh sb="28" eb="29">
      <t>ア</t>
    </rPh>
    <rPh sb="31" eb="33">
      <t>ジンイン</t>
    </rPh>
    <phoneticPr fontId="9"/>
  </si>
  <si>
    <t>この表は、平成12年、17年、22年,　27年の各年10月1日現在で実施した国勢調査（基幹統計）の結果を掲げたものである。</t>
    <rPh sb="13" eb="14">
      <t>ネン</t>
    </rPh>
    <rPh sb="17" eb="18">
      <t>ネン</t>
    </rPh>
    <rPh sb="22" eb="23">
      <t>ネン</t>
    </rPh>
    <rPh sb="43" eb="45">
      <t>キカン</t>
    </rPh>
    <rPh sb="45" eb="47">
      <t>トウケイ</t>
    </rPh>
    <phoneticPr fontId="9"/>
  </si>
  <si>
    <t>経済構成</t>
  </si>
  <si>
    <t>平成  １２　年</t>
    <rPh sb="0" eb="2">
      <t>ヘイセイ</t>
    </rPh>
    <phoneticPr fontId="9"/>
  </si>
  <si>
    <t>一般世帯数</t>
    <rPh sb="0" eb="2">
      <t>イッパン</t>
    </rPh>
    <rPh sb="2" eb="4">
      <t>セタイ</t>
    </rPh>
    <rPh sb="4" eb="5">
      <t>スウ</t>
    </rPh>
    <phoneticPr fontId="9"/>
  </si>
  <si>
    <t>一般世帯人員</t>
    <rPh sb="0" eb="2">
      <t>イッパン</t>
    </rPh>
    <rPh sb="2" eb="4">
      <t>セタイ</t>
    </rPh>
    <rPh sb="4" eb="6">
      <t>ジンイン</t>
    </rPh>
    <phoneticPr fontId="9"/>
  </si>
  <si>
    <t>親族人員</t>
    <rPh sb="0" eb="2">
      <t>シンゾク</t>
    </rPh>
    <rPh sb="2" eb="4">
      <t>ジンイン</t>
    </rPh>
    <phoneticPr fontId="9"/>
  </si>
  <si>
    <t>１世帯当たり
親族人員</t>
    <rPh sb="1" eb="3">
      <t>セタイ</t>
    </rPh>
    <rPh sb="3" eb="4">
      <t>ア</t>
    </rPh>
    <rPh sb="7" eb="9">
      <t>シンゾク</t>
    </rPh>
    <rPh sb="9" eb="11">
      <t>ジンイン</t>
    </rPh>
    <phoneticPr fontId="9"/>
  </si>
  <si>
    <t>農林漁業
就業者世帯</t>
    <rPh sb="0" eb="2">
      <t>ノウリン</t>
    </rPh>
    <rPh sb="2" eb="4">
      <t>ギョギョウ</t>
    </rPh>
    <rPh sb="5" eb="8">
      <t>シュウギョウシャ</t>
    </rPh>
    <rPh sb="8" eb="10">
      <t>セタイ</t>
    </rPh>
    <phoneticPr fontId="9"/>
  </si>
  <si>
    <t>農林漁業・非農林漁業就業者混合世帯</t>
    <rPh sb="0" eb="2">
      <t>ノウリン</t>
    </rPh>
    <rPh sb="2" eb="4">
      <t>ギョギョウ</t>
    </rPh>
    <rPh sb="5" eb="6">
      <t>ヒ</t>
    </rPh>
    <rPh sb="6" eb="8">
      <t>ノウリン</t>
    </rPh>
    <rPh sb="8" eb="10">
      <t>ギョギョウ</t>
    </rPh>
    <rPh sb="10" eb="13">
      <t>シュウギョウシャ</t>
    </rPh>
    <rPh sb="13" eb="15">
      <t>コンゴウ</t>
    </rPh>
    <rPh sb="15" eb="17">
      <t>セタイ</t>
    </rPh>
    <phoneticPr fontId="9"/>
  </si>
  <si>
    <t>非農林漁業就業者世帯</t>
    <rPh sb="0" eb="1">
      <t>ヒ</t>
    </rPh>
    <rPh sb="1" eb="3">
      <t>ノウリン</t>
    </rPh>
    <rPh sb="3" eb="5">
      <t>ギョギョウ</t>
    </rPh>
    <rPh sb="5" eb="8">
      <t>シュウギョウシャ</t>
    </rPh>
    <rPh sb="8" eb="10">
      <t>セタイ</t>
    </rPh>
    <phoneticPr fontId="9"/>
  </si>
  <si>
    <t>非就業者世帯</t>
    <rPh sb="0" eb="1">
      <t>ヒ</t>
    </rPh>
    <rPh sb="1" eb="4">
      <t>シュウギョウシャ</t>
    </rPh>
    <rPh sb="4" eb="6">
      <t>セタイ</t>
    </rPh>
    <phoneticPr fontId="9"/>
  </si>
  <si>
    <t>２２　年</t>
    <phoneticPr fontId="9"/>
  </si>
  <si>
    <t>１世帯当たり人員</t>
    <rPh sb="1" eb="3">
      <t>セタイ</t>
    </rPh>
    <rPh sb="3" eb="4">
      <t>ア</t>
    </rPh>
    <rPh sb="6" eb="8">
      <t>ジンイン</t>
    </rPh>
    <phoneticPr fontId="9"/>
  </si>
  <si>
    <t>この表は、平成27年10月1日現在で実施した国勢調査（基幹統計）の結果を掲げたものである。</t>
    <rPh sb="27" eb="29">
      <t>キカン</t>
    </rPh>
    <phoneticPr fontId="9"/>
  </si>
  <si>
    <t>住宅の所有の関係</t>
  </si>
  <si>
    <t>当たり人員</t>
    <rPh sb="0" eb="1">
      <t>ア</t>
    </rPh>
    <phoneticPr fontId="9"/>
  </si>
  <si>
    <t>一般世帯</t>
  </si>
  <si>
    <t>住宅に住む一般世帯</t>
  </si>
  <si>
    <t>主世帯</t>
  </si>
  <si>
    <t>持ち家</t>
  </si>
  <si>
    <t>公営・都市再生機構
・公社の借家</t>
    <rPh sb="3" eb="5">
      <t>トシ</t>
    </rPh>
    <rPh sb="5" eb="7">
      <t>サイセイ</t>
    </rPh>
    <rPh sb="7" eb="9">
      <t>キコウ</t>
    </rPh>
    <phoneticPr fontId="9"/>
  </si>
  <si>
    <t>民営の借家</t>
  </si>
  <si>
    <t>給与住宅</t>
  </si>
  <si>
    <t>間借り</t>
  </si>
  <si>
    <t>住宅以外に住む一般世帯</t>
  </si>
  <si>
    <t>２２．　延べ面積、住宅の建て方、住居の種類・住宅の所有の関係別一般世帯数</t>
    <rPh sb="4" eb="5">
      <t>ノ</t>
    </rPh>
    <rPh sb="6" eb="8">
      <t>メンセキ</t>
    </rPh>
    <rPh sb="9" eb="11">
      <t>ジュウタク</t>
    </rPh>
    <rPh sb="12" eb="13">
      <t>タ</t>
    </rPh>
    <rPh sb="14" eb="15">
      <t>カタ</t>
    </rPh>
    <rPh sb="16" eb="18">
      <t>ジュウキョ</t>
    </rPh>
    <rPh sb="19" eb="21">
      <t>シュルイ</t>
    </rPh>
    <rPh sb="22" eb="24">
      <t>ジュウタク</t>
    </rPh>
    <rPh sb="25" eb="27">
      <t>ショユウ</t>
    </rPh>
    <rPh sb="28" eb="30">
      <t>カンケイ</t>
    </rPh>
    <rPh sb="30" eb="31">
      <t>ベツ</t>
    </rPh>
    <rPh sb="31" eb="33">
      <t>イッパン</t>
    </rPh>
    <rPh sb="33" eb="36">
      <t>セタイスウ</t>
    </rPh>
    <phoneticPr fontId="9"/>
  </si>
  <si>
    <t>この表は、平成22年10月1日現在で実施した国勢調査（基幹統計）の結果を掲げたものである。</t>
    <rPh sb="9" eb="10">
      <t>ネン</t>
    </rPh>
    <rPh sb="27" eb="29">
      <t>キカン</t>
    </rPh>
    <rPh sb="29" eb="31">
      <t>トウケイ</t>
    </rPh>
    <phoneticPr fontId="9"/>
  </si>
  <si>
    <t>延べ床面積・
住宅の種類・
住宅の所有の関係</t>
    <rPh sb="0" eb="1">
      <t>ノ</t>
    </rPh>
    <rPh sb="2" eb="3">
      <t>ユカ</t>
    </rPh>
    <rPh sb="3" eb="5">
      <t>メンセキ</t>
    </rPh>
    <rPh sb="7" eb="9">
      <t>ジュウタク</t>
    </rPh>
    <rPh sb="10" eb="12">
      <t>シュルイ</t>
    </rPh>
    <rPh sb="14" eb="16">
      <t>ジュウタク</t>
    </rPh>
    <rPh sb="17" eb="19">
      <t>ショユウ</t>
    </rPh>
    <rPh sb="20" eb="22">
      <t>カンケイ</t>
    </rPh>
    <phoneticPr fontId="9"/>
  </si>
  <si>
    <t>一戸建</t>
    <rPh sb="0" eb="2">
      <t>イッコ</t>
    </rPh>
    <rPh sb="2" eb="3">
      <t>ダ</t>
    </rPh>
    <phoneticPr fontId="9"/>
  </si>
  <si>
    <t>長屋建</t>
    <rPh sb="0" eb="2">
      <t>ナガヤ</t>
    </rPh>
    <rPh sb="2" eb="3">
      <t>ダ</t>
    </rPh>
    <phoneticPr fontId="9"/>
  </si>
  <si>
    <t>共同住宅</t>
    <rPh sb="0" eb="2">
      <t>キョウドウ</t>
    </rPh>
    <rPh sb="2" eb="4">
      <t>ジュウタク</t>
    </rPh>
    <phoneticPr fontId="9"/>
  </si>
  <si>
    <t>その他</t>
    <rPh sb="2" eb="3">
      <t>タ</t>
    </rPh>
    <phoneticPr fontId="9"/>
  </si>
  <si>
    <t>一般世帯数</t>
    <rPh sb="0" eb="2">
      <t>イッパン</t>
    </rPh>
    <rPh sb="2" eb="5">
      <t>セタイスウ</t>
    </rPh>
    <phoneticPr fontId="9"/>
  </si>
  <si>
    <t>2）</t>
    <phoneticPr fontId="9"/>
  </si>
  <si>
    <t>うち住宅に住む一般世帯</t>
    <rPh sb="2" eb="4">
      <t>ジュウタク</t>
    </rPh>
    <rPh sb="5" eb="6">
      <t>ス</t>
    </rPh>
    <rPh sb="7" eb="9">
      <t>イッパン</t>
    </rPh>
    <rPh sb="9" eb="11">
      <t>セタイ</t>
    </rPh>
    <phoneticPr fontId="9"/>
  </si>
  <si>
    <t>0～29㎡</t>
    <phoneticPr fontId="9"/>
  </si>
  <si>
    <t>30～49㎡</t>
    <phoneticPr fontId="9"/>
  </si>
  <si>
    <t>50～69㎡</t>
    <phoneticPr fontId="9"/>
  </si>
  <si>
    <t>150㎡以上</t>
    <rPh sb="4" eb="6">
      <t>イジョウ</t>
    </rPh>
    <phoneticPr fontId="9"/>
  </si>
  <si>
    <t>主世帯</t>
    <rPh sb="0" eb="1">
      <t>シュ</t>
    </rPh>
    <rPh sb="1" eb="2">
      <t>ヨ</t>
    </rPh>
    <rPh sb="2" eb="3">
      <t>オビ</t>
    </rPh>
    <phoneticPr fontId="9"/>
  </si>
  <si>
    <t>70～99㎡</t>
    <phoneticPr fontId="9"/>
  </si>
  <si>
    <t>持ち家</t>
    <rPh sb="0" eb="1">
      <t>モ</t>
    </rPh>
    <rPh sb="2" eb="3">
      <t>イエ</t>
    </rPh>
    <phoneticPr fontId="9"/>
  </si>
  <si>
    <t>100～149㎡</t>
    <phoneticPr fontId="9"/>
  </si>
  <si>
    <t>公営・都市再生
機構・公社の借家</t>
    <rPh sb="0" eb="2">
      <t>コウエイ</t>
    </rPh>
    <rPh sb="3" eb="5">
      <t>トシ</t>
    </rPh>
    <rPh sb="5" eb="7">
      <t>サイセイ</t>
    </rPh>
    <rPh sb="8" eb="10">
      <t>キコウ</t>
    </rPh>
    <rPh sb="11" eb="13">
      <t>コウシャ</t>
    </rPh>
    <rPh sb="14" eb="16">
      <t>シャクヤ</t>
    </rPh>
    <phoneticPr fontId="9"/>
  </si>
  <si>
    <t>民営の借家</t>
    <rPh sb="0" eb="2">
      <t>ミンエイ</t>
    </rPh>
    <rPh sb="3" eb="5">
      <t>シャクヤ</t>
    </rPh>
    <phoneticPr fontId="9"/>
  </si>
  <si>
    <t>給与住宅</t>
    <rPh sb="0" eb="2">
      <t>キュウヨ</t>
    </rPh>
    <rPh sb="2" eb="4">
      <t>ジュウタク</t>
    </rPh>
    <phoneticPr fontId="9"/>
  </si>
  <si>
    <t>間借り</t>
    <rPh sb="0" eb="1">
      <t>マ</t>
    </rPh>
    <rPh sb="1" eb="2">
      <t>シャク</t>
    </rPh>
    <phoneticPr fontId="9"/>
  </si>
  <si>
    <t>延べ面積「不詳」を含む。</t>
    <rPh sb="0" eb="1">
      <t>ノ</t>
    </rPh>
    <rPh sb="2" eb="4">
      <t>メンセキ</t>
    </rPh>
    <rPh sb="5" eb="7">
      <t>フショウ</t>
    </rPh>
    <rPh sb="9" eb="10">
      <t>フク</t>
    </rPh>
    <phoneticPr fontId="9"/>
  </si>
  <si>
    <t>１７　年</t>
    <phoneticPr fontId="9"/>
  </si>
  <si>
    <t>２７　年</t>
    <phoneticPr fontId="9"/>
  </si>
  <si>
    <t>　　２１．　住居の種類・住宅の所有の関係別一般世帯数、</t>
    <phoneticPr fontId="9"/>
  </si>
  <si>
    <t xml:space="preserve">                              一般世帯人員、１世帯当たり人員</t>
    <phoneticPr fontId="9"/>
  </si>
  <si>
    <t>なお、総数には「分類不能の世帯」を含んでいる。　　　　　　　　　　　　　　　　　　　　　　　　　　　　　　　　</t>
    <phoneticPr fontId="9"/>
  </si>
  <si>
    <t>住居の種類・</t>
    <phoneticPr fontId="9"/>
  </si>
  <si>
    <t>１世帯</t>
    <phoneticPr fontId="9"/>
  </si>
  <si>
    <t>住宅の建て方「不詳」を含む。</t>
    <phoneticPr fontId="9"/>
  </si>
  <si>
    <t>２３．　現住地又は５年前の常住地による</t>
    <rPh sb="7" eb="8">
      <t>マタ</t>
    </rPh>
    <rPh sb="10" eb="12">
      <t>ネンマエ</t>
    </rPh>
    <rPh sb="13" eb="15">
      <t>ジョウジュウ</t>
    </rPh>
    <rPh sb="15" eb="16">
      <t>チ</t>
    </rPh>
    <phoneticPr fontId="9"/>
  </si>
  <si>
    <t>１０～１４</t>
  </si>
  <si>
    <t>１５～１９</t>
  </si>
  <si>
    <t>２０～２４</t>
  </si>
  <si>
    <t>２５～２９</t>
  </si>
  <si>
    <t>３０～３４</t>
  </si>
  <si>
    <t>３５～３９</t>
  </si>
  <si>
    <t>４０～４４</t>
  </si>
  <si>
    <t>４５～４９</t>
  </si>
  <si>
    <t>５０～５４</t>
  </si>
  <si>
    <t>５５～５９</t>
  </si>
  <si>
    <t>６０～６４</t>
  </si>
  <si>
    <t>６５～６９</t>
  </si>
  <si>
    <t>７０～７４</t>
  </si>
  <si>
    <t>７５～７９</t>
  </si>
  <si>
    <t>８０～８４</t>
  </si>
  <si>
    <t>不詳</t>
    <rPh sb="0" eb="2">
      <t>フショウ</t>
    </rPh>
    <phoneticPr fontId="9"/>
  </si>
  <si>
    <t>男女</t>
  </si>
  <si>
    <t>現住地による人口</t>
    <rPh sb="0" eb="3">
      <t>ゲンジュウチ</t>
    </rPh>
    <rPh sb="6" eb="8">
      <t>ジンコウ</t>
    </rPh>
    <phoneticPr fontId="9"/>
  </si>
  <si>
    <t>総数（常住者）</t>
    <rPh sb="0" eb="2">
      <t>ソウスウ</t>
    </rPh>
    <rPh sb="3" eb="5">
      <t>ジョウジュウ</t>
    </rPh>
    <rPh sb="5" eb="6">
      <t>シャ</t>
    </rPh>
    <phoneticPr fontId="9"/>
  </si>
  <si>
    <t>現住所</t>
    <rPh sb="0" eb="3">
      <t>ゲンジュウショ</t>
    </rPh>
    <phoneticPr fontId="9"/>
  </si>
  <si>
    <t>国内</t>
    <rPh sb="0" eb="2">
      <t>コクナイ</t>
    </rPh>
    <phoneticPr fontId="9"/>
  </si>
  <si>
    <t>豊中市内</t>
    <rPh sb="0" eb="2">
      <t>トヨナカ</t>
    </rPh>
    <rPh sb="2" eb="4">
      <t>シナイ</t>
    </rPh>
    <phoneticPr fontId="9"/>
  </si>
  <si>
    <t>国外</t>
    <rPh sb="0" eb="2">
      <t>コクガイ</t>
    </rPh>
    <phoneticPr fontId="9"/>
  </si>
  <si>
    <t>５年前の常住市区町村「不詳」</t>
    <rPh sb="1" eb="3">
      <t>ネンマエ</t>
    </rPh>
    <rPh sb="4" eb="6">
      <t>ジョウジュウ</t>
    </rPh>
    <rPh sb="6" eb="8">
      <t>シク</t>
    </rPh>
    <rPh sb="8" eb="10">
      <t>チョウソン</t>
    </rPh>
    <phoneticPr fontId="9"/>
  </si>
  <si>
    <t>移動状況「不詳」</t>
  </si>
  <si>
    <t>５年前の常住地による人口</t>
    <rPh sb="10" eb="12">
      <t>ジンコウ</t>
    </rPh>
    <phoneticPr fontId="9"/>
  </si>
  <si>
    <t>総数（５年前の常住者）</t>
    <rPh sb="0" eb="2">
      <t>ソウスウ</t>
    </rPh>
    <rPh sb="4" eb="6">
      <t>ネンマエ</t>
    </rPh>
    <rPh sb="7" eb="9">
      <t>ジョウジュウ</t>
    </rPh>
    <rPh sb="9" eb="10">
      <t>シャ</t>
    </rPh>
    <phoneticPr fontId="9"/>
  </si>
  <si>
    <t>うち他都道府県</t>
    <rPh sb="2" eb="3">
      <t>タ</t>
    </rPh>
    <rPh sb="3" eb="7">
      <t>トドウフケン</t>
    </rPh>
    <phoneticPr fontId="9"/>
  </si>
  <si>
    <t>（再掲）</t>
    <rPh sb="1" eb="3">
      <t>サイケイ</t>
    </rPh>
    <phoneticPr fontId="9"/>
  </si>
  <si>
    <t>転入</t>
    <rPh sb="0" eb="2">
      <t>テンニュウ</t>
    </rPh>
    <phoneticPr fontId="9"/>
  </si>
  <si>
    <t>転出</t>
    <rPh sb="0" eb="2">
      <t>テンシュツ</t>
    </rPh>
    <phoneticPr fontId="9"/>
  </si>
  <si>
    <t>出生後ふだん住んでいた場所による。</t>
    <rPh sb="0" eb="2">
      <t>シュッセイ</t>
    </rPh>
    <rPh sb="2" eb="3">
      <t>ゴ</t>
    </rPh>
    <rPh sb="6" eb="7">
      <t>ス</t>
    </rPh>
    <rPh sb="11" eb="13">
      <t>バショ</t>
    </rPh>
    <phoneticPr fontId="9"/>
  </si>
  <si>
    <t>現住所、豊中市内、うち府内他市区町村、うち他都道府県の合計。</t>
    <rPh sb="27" eb="29">
      <t>ゴウケイ</t>
    </rPh>
    <phoneticPr fontId="9"/>
  </si>
  <si>
    <t>府内他市区町村、他都道府県、国外の合計。</t>
    <rPh sb="0" eb="1">
      <t>フ</t>
    </rPh>
    <rPh sb="1" eb="2">
      <t>ナイ</t>
    </rPh>
    <rPh sb="2" eb="3">
      <t>タ</t>
    </rPh>
    <rPh sb="3" eb="5">
      <t>シク</t>
    </rPh>
    <rPh sb="5" eb="7">
      <t>チョウソン</t>
    </rPh>
    <rPh sb="8" eb="9">
      <t>タ</t>
    </rPh>
    <rPh sb="9" eb="13">
      <t>トドウフケン</t>
    </rPh>
    <rPh sb="14" eb="16">
      <t>コクガイ</t>
    </rPh>
    <rPh sb="17" eb="19">
      <t>ゴウケイ</t>
    </rPh>
    <phoneticPr fontId="9"/>
  </si>
  <si>
    <t>うち府内市区町村、うち他都道府県の合計。</t>
    <rPh sb="2" eb="3">
      <t>フ</t>
    </rPh>
    <rPh sb="3" eb="4">
      <t>ナイ</t>
    </rPh>
    <rPh sb="4" eb="6">
      <t>シク</t>
    </rPh>
    <rPh sb="6" eb="8">
      <t>チョウソン</t>
    </rPh>
    <rPh sb="11" eb="12">
      <t>タ</t>
    </rPh>
    <rPh sb="12" eb="16">
      <t>トドウフケン</t>
    </rPh>
    <rPh sb="17" eb="19">
      <t>ゴウケイ</t>
    </rPh>
    <phoneticPr fontId="9"/>
  </si>
  <si>
    <t>資　料</t>
  </si>
  <si>
    <t>一般世帯人員および１世帯当たり人員</t>
    <rPh sb="5" eb="6">
      <t>イン</t>
    </rPh>
    <phoneticPr fontId="9"/>
  </si>
  <si>
    <t>この表は、平成22年、27年の各年10月1日現在で実施した国勢調査（基幹統計）の結果を掲げた</t>
    <rPh sb="13" eb="14">
      <t>ネン</t>
    </rPh>
    <rPh sb="34" eb="36">
      <t>キカン</t>
    </rPh>
    <phoneticPr fontId="9"/>
  </si>
  <si>
    <t>間借りの単身者又は下宿屋などに下宿している単身者、会社・団体・商店・官公庁などの寄宿舎、</t>
    <rPh sb="0" eb="2">
      <t>マガ</t>
    </rPh>
    <rPh sb="4" eb="7">
      <t>タンシンシャ</t>
    </rPh>
    <rPh sb="25" eb="27">
      <t>カイシャ</t>
    </rPh>
    <rPh sb="28" eb="30">
      <t>ダンタイ</t>
    </rPh>
    <rPh sb="31" eb="33">
      <t>ショウテン</t>
    </rPh>
    <rPh sb="34" eb="37">
      <t>カンコウチョウ</t>
    </rPh>
    <rPh sb="40" eb="43">
      <t>キシュクシャ</t>
    </rPh>
    <phoneticPr fontId="9"/>
  </si>
  <si>
    <t>独身寮などに居住している単身者をいう。</t>
    <rPh sb="12" eb="15">
      <t>タンシンシャ</t>
    </rPh>
    <phoneticPr fontId="9"/>
  </si>
  <si>
    <t>一般世帯数
一般世帯人員
１世帯当たり世帯人員</t>
    <rPh sb="14" eb="16">
      <t>セタイ</t>
    </rPh>
    <rPh sb="16" eb="17">
      <t>ア</t>
    </rPh>
    <rPh sb="19" eb="21">
      <t>セタイ</t>
    </rPh>
    <rPh sb="21" eb="23">
      <t>ジンイン</t>
    </rPh>
    <phoneticPr fontId="9"/>
  </si>
  <si>
    <t>非親族
を含む
世帯</t>
    <rPh sb="1" eb="3">
      <t>シンゾク</t>
    </rPh>
    <rPh sb="5" eb="6">
      <t>フク</t>
    </rPh>
    <phoneticPr fontId="9"/>
  </si>
  <si>
    <t>世帯の
家族
類型
「不詳」</t>
    <rPh sb="0" eb="2">
      <t>セタイ</t>
    </rPh>
    <rPh sb="4" eb="6">
      <t>カゾク</t>
    </rPh>
    <rPh sb="7" eb="8">
      <t>ルイ</t>
    </rPh>
    <rPh sb="8" eb="9">
      <t>カタ</t>
    </rPh>
    <rPh sb="11" eb="13">
      <t>フショウ</t>
    </rPh>
    <phoneticPr fontId="9"/>
  </si>
  <si>
    <t>核家族世帯</t>
  </si>
  <si>
    <t>夫婦と
ひとり親
から成る
世帯</t>
    <rPh sb="7" eb="8">
      <t>カタオヤ</t>
    </rPh>
    <rPh sb="11" eb="12">
      <t>ナ</t>
    </rPh>
    <rPh sb="14" eb="16">
      <t>セタイ</t>
    </rPh>
    <phoneticPr fontId="9"/>
  </si>
  <si>
    <t>夫婦と他の親族（親,子供を含まない）から成る世帯</t>
    <rPh sb="5" eb="7">
      <t>シンゾク</t>
    </rPh>
    <phoneticPr fontId="9"/>
  </si>
  <si>
    <t>夫婦,子供と他の親族（親を含まない）から成る世帯</t>
    <rPh sb="8" eb="10">
      <t>シンゾク</t>
    </rPh>
    <phoneticPr fontId="9"/>
  </si>
  <si>
    <t>夫婦,親と他の親族（子供を含まない）から成る世帯</t>
    <rPh sb="7" eb="9">
      <t>シンゾク</t>
    </rPh>
    <phoneticPr fontId="9"/>
  </si>
  <si>
    <t>夫婦,子供,
親と他の
親族から
成る世帯</t>
    <rPh sb="12" eb="14">
      <t>シンゾク</t>
    </rPh>
    <phoneticPr fontId="9"/>
  </si>
  <si>
    <t>兄弟姉妹
のみから
成る世帯</t>
    <rPh sb="10" eb="11">
      <t>ナ</t>
    </rPh>
    <rPh sb="12" eb="14">
      <t>セタイ</t>
    </rPh>
    <phoneticPr fontId="9"/>
  </si>
  <si>
    <t>他に分類
されない
世帯</t>
    <rPh sb="10" eb="12">
      <t>セタイ</t>
    </rPh>
    <phoneticPr fontId="9"/>
  </si>
  <si>
    <t>一般世帯数</t>
    <rPh sb="0" eb="2">
      <t>イッパン</t>
    </rPh>
    <phoneticPr fontId="9"/>
  </si>
  <si>
    <t>一般世帯人員</t>
    <rPh sb="0" eb="2">
      <t>イッパン</t>
    </rPh>
    <phoneticPr fontId="9"/>
  </si>
  <si>
    <t>１世帯当たり世帯人員</t>
    <rPh sb="6" eb="8">
      <t>セタイ</t>
    </rPh>
    <rPh sb="8" eb="10">
      <t>ジンイン</t>
    </rPh>
    <phoneticPr fontId="9"/>
  </si>
  <si>
    <t>(再掲)</t>
  </si>
  <si>
    <t>6歳未満世帯員のいる一般世帯数</t>
    <rPh sb="2" eb="3">
      <t>ミ</t>
    </rPh>
    <rPh sb="10" eb="12">
      <t>イッパン</t>
    </rPh>
    <phoneticPr fontId="9"/>
  </si>
  <si>
    <t>6歳未満世帯員のいる一般世帯人員</t>
    <rPh sb="1" eb="2">
      <t>サイ</t>
    </rPh>
    <rPh sb="10" eb="12">
      <t>イッパン</t>
    </rPh>
    <phoneticPr fontId="9"/>
  </si>
  <si>
    <t>6歳未満世帯人員</t>
    <rPh sb="2" eb="3">
      <t>ミ</t>
    </rPh>
    <rPh sb="4" eb="6">
      <t>セタイ</t>
    </rPh>
    <phoneticPr fontId="9"/>
  </si>
  <si>
    <t>12歳未満世帯員のいる一般世帯数</t>
    <rPh sb="3" eb="4">
      <t>ミ</t>
    </rPh>
    <rPh sb="11" eb="13">
      <t>イッパン</t>
    </rPh>
    <phoneticPr fontId="9"/>
  </si>
  <si>
    <t>12歳未満世帯員のいる一般世帯人員</t>
    <rPh sb="2" eb="3">
      <t>サイ</t>
    </rPh>
    <rPh sb="11" eb="13">
      <t>イッパン</t>
    </rPh>
    <phoneticPr fontId="9"/>
  </si>
  <si>
    <t>12歳未満世帯人員</t>
    <rPh sb="3" eb="4">
      <t>ミ</t>
    </rPh>
    <rPh sb="5" eb="7">
      <t>セタイ</t>
    </rPh>
    <phoneticPr fontId="9"/>
  </si>
  <si>
    <t>15歳未満世帯員のいる一般世帯数</t>
    <rPh sb="3" eb="4">
      <t>ミ</t>
    </rPh>
    <rPh sb="11" eb="13">
      <t>イッパン</t>
    </rPh>
    <phoneticPr fontId="9"/>
  </si>
  <si>
    <t>15歳未満世帯員のいる一般世帯人員</t>
    <rPh sb="2" eb="3">
      <t>サイ</t>
    </rPh>
    <rPh sb="11" eb="13">
      <t>イッパン</t>
    </rPh>
    <phoneticPr fontId="9"/>
  </si>
  <si>
    <t>15歳未満世帯人員</t>
    <rPh sb="2" eb="3">
      <t>サイ</t>
    </rPh>
    <rPh sb="3" eb="4">
      <t>ミ</t>
    </rPh>
    <rPh sb="5" eb="7">
      <t>セタイ</t>
    </rPh>
    <phoneticPr fontId="9"/>
  </si>
  <si>
    <t>18歳未満世帯員のいる一般世帯数</t>
    <rPh sb="3" eb="4">
      <t>ミ</t>
    </rPh>
    <rPh sb="11" eb="13">
      <t>イッパン</t>
    </rPh>
    <phoneticPr fontId="9"/>
  </si>
  <si>
    <t>18歳未満世帯員のいる一般世帯人員</t>
    <rPh sb="3" eb="4">
      <t>ミ</t>
    </rPh>
    <rPh sb="11" eb="13">
      <t>イッパン</t>
    </rPh>
    <phoneticPr fontId="9"/>
  </si>
  <si>
    <t>18歳未満世帯人員</t>
    <rPh sb="3" eb="4">
      <t>ミ</t>
    </rPh>
    <rPh sb="5" eb="7">
      <t>セタイ</t>
    </rPh>
    <phoneticPr fontId="9"/>
  </si>
  <si>
    <t>20歳未満世帯員のいる一般世帯数</t>
    <rPh sb="3" eb="4">
      <t>ミ</t>
    </rPh>
    <rPh sb="11" eb="13">
      <t>イッパン</t>
    </rPh>
    <phoneticPr fontId="9"/>
  </si>
  <si>
    <t>20歳未満世帯員のいる一般世帯人員</t>
    <rPh sb="3" eb="4">
      <t>ミ</t>
    </rPh>
    <rPh sb="11" eb="13">
      <t>イッパン</t>
    </rPh>
    <phoneticPr fontId="9"/>
  </si>
  <si>
    <t>20歳未満世帯人員</t>
    <rPh sb="3" eb="4">
      <t>ミ</t>
    </rPh>
    <rPh sb="5" eb="7">
      <t>セタイ</t>
    </rPh>
    <phoneticPr fontId="9"/>
  </si>
  <si>
    <t>65歳以上世帯員のいる一般世帯数</t>
    <rPh sb="11" eb="13">
      <t>イッパン</t>
    </rPh>
    <phoneticPr fontId="9"/>
  </si>
  <si>
    <t>65歳以上世帯員のいる一般世帯人員</t>
    <rPh sb="11" eb="13">
      <t>イッパン</t>
    </rPh>
    <phoneticPr fontId="9"/>
  </si>
  <si>
    <t>65歳以上世帯人員</t>
    <rPh sb="5" eb="7">
      <t>セタイ</t>
    </rPh>
    <phoneticPr fontId="9"/>
  </si>
  <si>
    <t>75歳以上世帯員のいる一般世帯数</t>
    <rPh sb="11" eb="13">
      <t>イッパン</t>
    </rPh>
    <phoneticPr fontId="9"/>
  </si>
  <si>
    <t>75歳以上世帯員のいる一般世帯人員</t>
    <rPh sb="11" eb="13">
      <t>イッパン</t>
    </rPh>
    <phoneticPr fontId="9"/>
  </si>
  <si>
    <t>75歳以上世帯人員</t>
    <rPh sb="5" eb="7">
      <t>セタイ</t>
    </rPh>
    <phoneticPr fontId="9"/>
  </si>
  <si>
    <t>85歳以上世帯員のいる一般世帯数</t>
    <rPh sb="11" eb="13">
      <t>イッパン</t>
    </rPh>
    <phoneticPr fontId="9"/>
  </si>
  <si>
    <t>85歳以上世帯員のいる一般世帯人員</t>
    <rPh sb="11" eb="13">
      <t>イッパン</t>
    </rPh>
    <phoneticPr fontId="9"/>
  </si>
  <si>
    <t>85歳以上世帯人員</t>
    <rPh sb="5" eb="7">
      <t>セタイ</t>
    </rPh>
    <phoneticPr fontId="9"/>
  </si>
  <si>
    <t>世帯の家族類型「不詳」を含む。</t>
    <rPh sb="0" eb="2">
      <t>セタイ</t>
    </rPh>
    <rPh sb="3" eb="5">
      <t>カゾク</t>
    </rPh>
    <rPh sb="5" eb="7">
      <t>ルイケイ</t>
    </rPh>
    <rPh sb="8" eb="10">
      <t>フショウ</t>
    </rPh>
    <rPh sb="12" eb="13">
      <t>フク</t>
    </rPh>
    <phoneticPr fontId="9"/>
  </si>
  <si>
    <t>２５．　労働力状態、男女別１５歳以上人口</t>
    <phoneticPr fontId="9"/>
  </si>
  <si>
    <t>この表は、平成7年、12年、17年、22年、27年の各年10月1日現在で実施した国勢調査（基幹統計）の結果を掲げたものである。</t>
    <rPh sb="20" eb="21">
      <t>ネン</t>
    </rPh>
    <rPh sb="24" eb="25">
      <t>ネン</t>
    </rPh>
    <rPh sb="45" eb="47">
      <t>キカン</t>
    </rPh>
    <phoneticPr fontId="9"/>
  </si>
  <si>
    <t>男女、年</t>
  </si>
  <si>
    <t>労働力人口</t>
  </si>
  <si>
    <t>非労働力人口</t>
  </si>
  <si>
    <t>１）</t>
    <phoneticPr fontId="9"/>
  </si>
  <si>
    <t>就業者</t>
  </si>
  <si>
    <t>完全失業者</t>
  </si>
  <si>
    <t>主に仕事</t>
  </si>
  <si>
    <t>家事の
ほか仕事</t>
    <phoneticPr fontId="9"/>
  </si>
  <si>
    <t>通学のかた
わら仕事</t>
    <phoneticPr fontId="9"/>
  </si>
  <si>
    <t>休業者</t>
  </si>
  <si>
    <t>労働力状態｢不詳｣を含む。</t>
    <phoneticPr fontId="9"/>
  </si>
  <si>
    <t>２６．　流　　動　　人　　口</t>
    <phoneticPr fontId="9"/>
  </si>
  <si>
    <t>この表は、平成7年、12年、17年、22年、27年の各年10月1日現在で実施した国勢調査（基幹統計）の結果を掲げたものである。</t>
    <rPh sb="20" eb="21">
      <t>ネン</t>
    </rPh>
    <rPh sb="24" eb="25">
      <t>ネン</t>
    </rPh>
    <rPh sb="45" eb="47">
      <t>キカン</t>
    </rPh>
    <rPh sb="47" eb="49">
      <t>トウケイ</t>
    </rPh>
    <phoneticPr fontId="9"/>
  </si>
  <si>
    <t>年次</t>
  </si>
  <si>
    <t>常住地による人口(夜間人口)</t>
  </si>
  <si>
    <t>移動人口(15歳未満を含む)</t>
  </si>
  <si>
    <t>Ｇ＝Ｃ－Ｆ</t>
    <phoneticPr fontId="9"/>
  </si>
  <si>
    <t>Ａ．</t>
    <phoneticPr fontId="9"/>
  </si>
  <si>
    <t>Ｂ．</t>
    <phoneticPr fontId="9"/>
  </si>
  <si>
    <t>Ｃ＝Ａ－Ｂ</t>
    <phoneticPr fontId="9"/>
  </si>
  <si>
    <t>Ｄ．</t>
    <phoneticPr fontId="9"/>
  </si>
  <si>
    <t>Ｅ．</t>
    <phoneticPr fontId="9"/>
  </si>
  <si>
    <t>Ｆ＝Ｄ－Ｅ</t>
    <phoneticPr fontId="9"/>
  </si>
  <si>
    <t>従業地・通学
地による人口
(昼間人口）</t>
    <phoneticPr fontId="9"/>
  </si>
  <si>
    <t>う　ち、
年齢不詳</t>
    <phoneticPr fontId="9"/>
  </si>
  <si>
    <t>年齢不詳</t>
    <rPh sb="0" eb="2">
      <t>ネンレイ</t>
    </rPh>
    <rPh sb="2" eb="4">
      <t>フショウ</t>
    </rPh>
    <phoneticPr fontId="9"/>
  </si>
  <si>
    <t>流出人口</t>
  </si>
  <si>
    <t>流入人口</t>
  </si>
  <si>
    <t>流出超過</t>
  </si>
  <si>
    <t>をのぞく</t>
  </si>
  <si>
    <t>２７．　就業者・通学者別流動人口</t>
    <phoneticPr fontId="9"/>
  </si>
  <si>
    <t>流出人口</t>
    <rPh sb="1" eb="2">
      <t>デ</t>
    </rPh>
    <phoneticPr fontId="9"/>
  </si>
  <si>
    <t>流出超過人口</t>
  </si>
  <si>
    <t>通学者</t>
  </si>
  <si>
    <t>２８．　常住地又は従業地・通学地による年齢（５、１０歳階級）別</t>
    <phoneticPr fontId="9"/>
  </si>
  <si>
    <t xml:space="preserve">                      人口および１５歳以上就業者数　　　　　　　　　　　</t>
    <phoneticPr fontId="9"/>
  </si>
  <si>
    <t>年、年齢</t>
  </si>
  <si>
    <t>豊中市に常住する人口</t>
  </si>
  <si>
    <t>豊中市に常住する就業者数</t>
  </si>
  <si>
    <t>従業も通
学もして
いない</t>
    <rPh sb="5" eb="6">
      <t>ガク</t>
    </rPh>
    <phoneticPr fontId="9"/>
  </si>
  <si>
    <t>自宅で
従業</t>
    <phoneticPr fontId="9"/>
  </si>
  <si>
    <t>自宅外の
市内で従
業・通学</t>
    <rPh sb="5" eb="7">
      <t>シナイ</t>
    </rPh>
    <rPh sb="8" eb="9">
      <t>ジュウ</t>
    </rPh>
    <rPh sb="10" eb="11">
      <t>ギョウ</t>
    </rPh>
    <rPh sb="12" eb="14">
      <t>ツウガク</t>
    </rPh>
    <phoneticPr fontId="9"/>
  </si>
  <si>
    <t>府内他市
町村で従
業・通学</t>
    <rPh sb="5" eb="7">
      <t>チョウソン</t>
    </rPh>
    <rPh sb="8" eb="9">
      <t>ジュウ</t>
    </rPh>
    <rPh sb="10" eb="11">
      <t>ギョウ</t>
    </rPh>
    <rPh sb="12" eb="14">
      <t>ツウガク</t>
    </rPh>
    <phoneticPr fontId="9"/>
  </si>
  <si>
    <t>府外で従
業・通学</t>
    <phoneticPr fontId="9"/>
  </si>
  <si>
    <t>1)2)</t>
    <phoneticPr fontId="9"/>
  </si>
  <si>
    <t>自宅外の
市内で
従業</t>
    <rPh sb="5" eb="7">
      <t>シナイ</t>
    </rPh>
    <rPh sb="9" eb="11">
      <t>ジュウギョウ</t>
    </rPh>
    <phoneticPr fontId="9"/>
  </si>
  <si>
    <t>府内他市
町村で
従業</t>
    <rPh sb="5" eb="7">
      <t>チョウソン</t>
    </rPh>
    <rPh sb="9" eb="10">
      <t>ジュウ</t>
    </rPh>
    <rPh sb="10" eb="11">
      <t>ギョウ</t>
    </rPh>
    <phoneticPr fontId="9"/>
  </si>
  <si>
    <t>府外で
従業</t>
    <phoneticPr fontId="9"/>
  </si>
  <si>
    <t>学もして</t>
  </si>
  <si>
    <t>市内で従</t>
  </si>
  <si>
    <t>町村で従</t>
  </si>
  <si>
    <t>市内で</t>
  </si>
  <si>
    <t>いない</t>
  </si>
  <si>
    <t>業・通学</t>
  </si>
  <si>
    <t>従業</t>
  </si>
  <si>
    <t>12</t>
    <phoneticPr fontId="9"/>
  </si>
  <si>
    <t>17</t>
    <phoneticPr fontId="9"/>
  </si>
  <si>
    <t>歳</t>
  </si>
  <si>
    <t>35～44</t>
  </si>
  <si>
    <t>45～54</t>
  </si>
  <si>
    <t>55～64</t>
  </si>
  <si>
    <t>65～74</t>
  </si>
  <si>
    <t>注１）　</t>
    <phoneticPr fontId="9"/>
  </si>
  <si>
    <t>　２）　</t>
    <phoneticPr fontId="9"/>
  </si>
  <si>
    <t>｢自宅で従業｣を含む。</t>
    <phoneticPr fontId="9"/>
  </si>
  <si>
    <t>２９．　常住地又は従業地による産業大分類別１５歳以上就業者数</t>
    <phoneticPr fontId="9"/>
  </si>
  <si>
    <t>豊中市に従業する就業者数</t>
  </si>
  <si>
    <t>豊中市内で従業</t>
  </si>
  <si>
    <t>他の市区町村で従業</t>
  </si>
  <si>
    <t>内、他の市区町村に常住</t>
  </si>
  <si>
    <t>自宅</t>
  </si>
  <si>
    <t>自宅外</t>
  </si>
  <si>
    <t>府内</t>
  </si>
  <si>
    <t>府外</t>
    <rPh sb="0" eb="1">
      <t>フ</t>
    </rPh>
    <rPh sb="1" eb="2">
      <t>ガイ</t>
    </rPh>
    <phoneticPr fontId="9"/>
  </si>
  <si>
    <t>第１次産業</t>
    <phoneticPr fontId="9"/>
  </si>
  <si>
    <t>農業,林業</t>
    <rPh sb="3" eb="5">
      <t>リンギョウ</t>
    </rPh>
    <phoneticPr fontId="9"/>
  </si>
  <si>
    <t>第２次産業</t>
    <phoneticPr fontId="9"/>
  </si>
  <si>
    <t>鉱業,採石業,砂利採取業</t>
    <rPh sb="3" eb="5">
      <t>サイセキ</t>
    </rPh>
    <rPh sb="5" eb="6">
      <t>ギョウ</t>
    </rPh>
    <rPh sb="7" eb="9">
      <t>ジャリ</t>
    </rPh>
    <rPh sb="9" eb="12">
      <t>サイシュギョウ</t>
    </rPh>
    <phoneticPr fontId="9"/>
  </si>
  <si>
    <t>第３次産業</t>
    <phoneticPr fontId="9"/>
  </si>
  <si>
    <t>運輸業,郵便業</t>
    <rPh sb="0" eb="2">
      <t>ウンユ</t>
    </rPh>
    <rPh sb="2" eb="3">
      <t>ギョウ</t>
    </rPh>
    <rPh sb="4" eb="6">
      <t>ユウビン</t>
    </rPh>
    <rPh sb="6" eb="7">
      <t>ギョウ</t>
    </rPh>
    <phoneticPr fontId="9"/>
  </si>
  <si>
    <t>卸売業,小売業</t>
    <rPh sb="0" eb="3">
      <t>オロシウリギョウ</t>
    </rPh>
    <rPh sb="4" eb="7">
      <t>コウリギョウ</t>
    </rPh>
    <phoneticPr fontId="9"/>
  </si>
  <si>
    <t>金融業,保険業</t>
    <rPh sb="0" eb="3">
      <t>キンユウギョウ</t>
    </rPh>
    <rPh sb="4" eb="7">
      <t>ホケンギョウ</t>
    </rPh>
    <phoneticPr fontId="9"/>
  </si>
  <si>
    <t>不動産業,物品賃貸業</t>
    <rPh sb="0" eb="3">
      <t>フドウサン</t>
    </rPh>
    <rPh sb="3" eb="4">
      <t>ギョウ</t>
    </rPh>
    <rPh sb="5" eb="7">
      <t>ブッピン</t>
    </rPh>
    <rPh sb="7" eb="10">
      <t>チンタイギョウ</t>
    </rPh>
    <phoneticPr fontId="9"/>
  </si>
  <si>
    <t>学術研究,専門・技術サービス業</t>
    <rPh sb="0" eb="2">
      <t>ガクジュツ</t>
    </rPh>
    <rPh sb="2" eb="4">
      <t>ケンキュウ</t>
    </rPh>
    <rPh sb="5" eb="7">
      <t>センモン</t>
    </rPh>
    <rPh sb="8" eb="10">
      <t>ギジュツ</t>
    </rPh>
    <rPh sb="14" eb="15">
      <t>ギョウ</t>
    </rPh>
    <phoneticPr fontId="9"/>
  </si>
  <si>
    <t>Ｍ</t>
    <phoneticPr fontId="9"/>
  </si>
  <si>
    <t>宿泊業,飲食サービス業</t>
    <rPh sb="0" eb="2">
      <t>シュクハク</t>
    </rPh>
    <rPh sb="2" eb="3">
      <t>ギョウ</t>
    </rPh>
    <rPh sb="4" eb="6">
      <t>インショク</t>
    </rPh>
    <rPh sb="10" eb="11">
      <t>ギョウ</t>
    </rPh>
    <phoneticPr fontId="9"/>
  </si>
  <si>
    <t>Ｎ</t>
    <phoneticPr fontId="9"/>
  </si>
  <si>
    <t>生活関連サービス業,娯楽業</t>
    <rPh sb="0" eb="2">
      <t>セイカツ</t>
    </rPh>
    <rPh sb="2" eb="4">
      <t>カンレン</t>
    </rPh>
    <rPh sb="8" eb="9">
      <t>ギョウ</t>
    </rPh>
    <rPh sb="10" eb="13">
      <t>ゴラクギョウ</t>
    </rPh>
    <phoneticPr fontId="9"/>
  </si>
  <si>
    <t>Ｏ</t>
    <phoneticPr fontId="9"/>
  </si>
  <si>
    <t>教育,学習支援業</t>
    <rPh sb="0" eb="2">
      <t>キョウイク</t>
    </rPh>
    <rPh sb="3" eb="5">
      <t>ガクシュウ</t>
    </rPh>
    <rPh sb="5" eb="7">
      <t>シエン</t>
    </rPh>
    <rPh sb="7" eb="8">
      <t>ギョウ</t>
    </rPh>
    <phoneticPr fontId="9"/>
  </si>
  <si>
    <t>医療,福祉</t>
    <rPh sb="0" eb="2">
      <t>イリョウ</t>
    </rPh>
    <rPh sb="3" eb="5">
      <t>フクシ</t>
    </rPh>
    <phoneticPr fontId="9"/>
  </si>
  <si>
    <t>Ｑ</t>
    <phoneticPr fontId="9"/>
  </si>
  <si>
    <t>Ｒ</t>
    <phoneticPr fontId="9"/>
  </si>
  <si>
    <t>サービス業(他に分類されないもの)</t>
    <rPh sb="4" eb="5">
      <t>ギョウ</t>
    </rPh>
    <rPh sb="6" eb="7">
      <t>タ</t>
    </rPh>
    <rPh sb="8" eb="10">
      <t>ブンルイ</t>
    </rPh>
    <phoneticPr fontId="9"/>
  </si>
  <si>
    <t>公務(他に分類されるものを除く)</t>
    <rPh sb="0" eb="2">
      <t>コウム</t>
    </rPh>
    <rPh sb="3" eb="4">
      <t>タ</t>
    </rPh>
    <rPh sb="5" eb="7">
      <t>ブンルイ</t>
    </rPh>
    <rPh sb="13" eb="14">
      <t>ノゾ</t>
    </rPh>
    <phoneticPr fontId="9"/>
  </si>
  <si>
    <t>「Ｔ　分類不能の産業」は、総数には含むが第3次産業の計には含まない。</t>
    <rPh sb="3" eb="5">
      <t>ブンルイ</t>
    </rPh>
    <rPh sb="5" eb="7">
      <t>フノウ</t>
    </rPh>
    <rPh sb="8" eb="10">
      <t>サンギョウ</t>
    </rPh>
    <rPh sb="13" eb="15">
      <t>ソウスウ</t>
    </rPh>
    <rPh sb="17" eb="18">
      <t>フク</t>
    </rPh>
    <rPh sb="20" eb="21">
      <t>ダイ</t>
    </rPh>
    <rPh sb="22" eb="23">
      <t>ツギ</t>
    </rPh>
    <rPh sb="23" eb="25">
      <t>サンギョウ</t>
    </rPh>
    <rPh sb="26" eb="27">
      <t>ケイ</t>
    </rPh>
    <rPh sb="29" eb="30">
      <t>フク</t>
    </rPh>
    <phoneticPr fontId="9"/>
  </si>
  <si>
    <t>この表は、平成27年10月1日現在で実施した国勢調査（基幹統計）の</t>
    <rPh sb="27" eb="29">
      <t>キカン</t>
    </rPh>
    <rPh sb="29" eb="31">
      <t>トウケイ</t>
    </rPh>
    <phoneticPr fontId="9"/>
  </si>
  <si>
    <t>地域別</t>
  </si>
  <si>
    <t>昼間増減</t>
  </si>
  <si>
    <t>河内長野市</t>
  </si>
  <si>
    <t>松原市</t>
  </si>
  <si>
    <t>大阪府総数</t>
  </si>
  <si>
    <t>大東市</t>
  </si>
  <si>
    <t>和泉市</t>
  </si>
  <si>
    <t>大阪市各区</t>
  </si>
  <si>
    <t>箕面市</t>
  </si>
  <si>
    <t>柏原市</t>
  </si>
  <si>
    <t>都島区</t>
  </si>
  <si>
    <t>羽曳野市</t>
  </si>
  <si>
    <t>福島区</t>
  </si>
  <si>
    <t>門真市</t>
  </si>
  <si>
    <t>此花区</t>
  </si>
  <si>
    <t>摂津市</t>
  </si>
  <si>
    <t>西区</t>
  </si>
  <si>
    <t>高石市</t>
  </si>
  <si>
    <t>港区</t>
  </si>
  <si>
    <t>藤井寺市</t>
  </si>
  <si>
    <t>大正区</t>
  </si>
  <si>
    <t>東大阪市</t>
  </si>
  <si>
    <t>天王寺区</t>
  </si>
  <si>
    <t>泉南市</t>
  </si>
  <si>
    <t>浪速区</t>
  </si>
  <si>
    <t>四條畷市</t>
  </si>
  <si>
    <t>西淀川区</t>
  </si>
  <si>
    <t>交野市</t>
  </si>
  <si>
    <t>東淀川区</t>
  </si>
  <si>
    <t>大阪狭山市</t>
  </si>
  <si>
    <t>東成区</t>
  </si>
  <si>
    <t>阪南市</t>
  </si>
  <si>
    <t>生野区</t>
  </si>
  <si>
    <t>旭区</t>
  </si>
  <si>
    <t>大阪府内町村</t>
  </si>
  <si>
    <t>城東区</t>
  </si>
  <si>
    <t>阿倍野区</t>
  </si>
  <si>
    <t>島本町</t>
  </si>
  <si>
    <t>住吉区</t>
  </si>
  <si>
    <t>豊能町</t>
  </si>
  <si>
    <t>東住吉区</t>
  </si>
  <si>
    <t>能勢町</t>
  </si>
  <si>
    <t>西成区</t>
  </si>
  <si>
    <t>忠岡町</t>
  </si>
  <si>
    <t>淀川区</t>
  </si>
  <si>
    <t>熊取町</t>
  </si>
  <si>
    <t>鶴見区</t>
  </si>
  <si>
    <t>田尻町</t>
  </si>
  <si>
    <t>住之江区</t>
  </si>
  <si>
    <t>岬町</t>
  </si>
  <si>
    <t>平野区</t>
  </si>
  <si>
    <t>太子町</t>
  </si>
  <si>
    <t>北区</t>
  </si>
  <si>
    <t>河南町</t>
  </si>
  <si>
    <t>中央区</t>
  </si>
  <si>
    <t>千早赤阪村</t>
  </si>
  <si>
    <t>大阪府内各市</t>
  </si>
  <si>
    <t>他都道府県総数</t>
    <rPh sb="1" eb="5">
      <t>トドウフケン</t>
    </rPh>
    <phoneticPr fontId="9"/>
  </si>
  <si>
    <t>堺市</t>
  </si>
  <si>
    <t>兵庫県</t>
  </si>
  <si>
    <t>岸和田市</t>
  </si>
  <si>
    <t>神戸市</t>
  </si>
  <si>
    <t>池田市</t>
  </si>
  <si>
    <t>尼崎市</t>
  </si>
  <si>
    <t>吹田市</t>
  </si>
  <si>
    <t>西宮市</t>
  </si>
  <si>
    <t>泉大津市</t>
  </si>
  <si>
    <t>伊丹市</t>
  </si>
  <si>
    <t>高槻市</t>
  </si>
  <si>
    <t>宝塚市</t>
  </si>
  <si>
    <t>貝塚市</t>
  </si>
  <si>
    <t>川西市</t>
  </si>
  <si>
    <t>守口市</t>
  </si>
  <si>
    <t>他の市町</t>
  </si>
  <si>
    <t>枚方市</t>
  </si>
  <si>
    <t>茨木市</t>
  </si>
  <si>
    <t>京都府</t>
  </si>
  <si>
    <t>八尾市</t>
  </si>
  <si>
    <t>奈良県</t>
  </si>
  <si>
    <t>泉佐野市</t>
  </si>
  <si>
    <t>和歌山県</t>
  </si>
  <si>
    <t>富田林市</t>
  </si>
  <si>
    <t>他の都道県</t>
  </si>
  <si>
    <t>寝屋川市</t>
  </si>
  <si>
    <t>注）</t>
    <rPh sb="0" eb="1">
      <t>チュウ</t>
    </rPh>
    <phoneticPr fontId="9"/>
  </si>
  <si>
    <t>従業地・通学地「不詳」を含む。</t>
  </si>
  <si>
    <t>Ⅲ　国勢調査</t>
    <rPh sb="2" eb="4">
      <t>コクセイ</t>
    </rPh>
    <rPh sb="4" eb="6">
      <t>チョウサ</t>
    </rPh>
    <phoneticPr fontId="9"/>
  </si>
  <si>
    <t>10．年齢（各歳）および男女別人口（P,12～）</t>
  </si>
  <si>
    <t>11．町丁目別世帯数および男女別人口（P,14～）</t>
  </si>
  <si>
    <t>12．小学校区別世帯数・年齢（５歳階級）別人口（P,18～）</t>
  </si>
  <si>
    <t>13．年齢（５歳階級）別、配偶関係男女別１５歳以上人口（P,20）</t>
  </si>
  <si>
    <t>14．在学か否かの別・最終卒業学校の種類、年齢（５歳階級）、男女別１５歳以上人口（P,21）</t>
  </si>
  <si>
    <t>15．在学学校・未就学の種類、男女別在学者数および未就学者数（P,21）</t>
  </si>
  <si>
    <t>16．職業大分類および男女別１５歳以上就業者数（P,22）</t>
  </si>
  <si>
    <t>17．産業大分類、男女別１５歳以上就業者数（P,23）</t>
  </si>
  <si>
    <t>18．産業、従業上の地位、男女別１５歳以上就業者数（P,24～）</t>
  </si>
  <si>
    <t>19．世帯の種類、世帯人員別世帯数および世帯人員（P,24～）</t>
  </si>
  <si>
    <t>20．世帯の経済構成別一般世帯数、一般世帯人員、１世帯当たり人員（P,26）</t>
  </si>
  <si>
    <t>21．住居の種類・住宅の所有の関係別一般世帯数、一般世帯人員、１世帯当たり人員（P,26）</t>
  </si>
  <si>
    <t>22．延べ面積、住宅の建て方、住居の種類・住宅の所有の関係別一般世帯数（P,27）</t>
  </si>
  <si>
    <t>24．世帯の家族類型別一般世帯数、一般世帯人員および１世帯当たり人員（P,30～）</t>
  </si>
  <si>
    <t>25．労働力状態、男女別１５歳以上人口（P,32）</t>
  </si>
  <si>
    <t>26．流動人口（P,32）</t>
  </si>
  <si>
    <t>27．就業者・通学者別流動人口（P,32）</t>
  </si>
  <si>
    <t>28．常住地又は従業地・通学地による年齢（５、１０歳階級）別人口および１５歳以上就業者数（P,33）</t>
  </si>
  <si>
    <t>29．常住地又は従業地による産業大分類別１５歳以上就業者数（P,33）</t>
  </si>
  <si>
    <t>30．平成２７年流出・流入人口（P,34～）</t>
  </si>
  <si>
    <t>不詳</t>
    <phoneticPr fontId="9"/>
  </si>
  <si>
    <t>本庁管内</t>
    <phoneticPr fontId="9"/>
  </si>
  <si>
    <t>庄内出張所</t>
    <phoneticPr fontId="9"/>
  </si>
  <si>
    <t>管内</t>
    <phoneticPr fontId="9"/>
  </si>
  <si>
    <t>この表は、平成27年10月1日現在で実施した国勢調査（基幹統計）の結果を本市で独自集計</t>
    <phoneticPr fontId="9"/>
  </si>
  <si>
    <t>１５～１９</t>
    <phoneticPr fontId="9"/>
  </si>
  <si>
    <t>２０～２４</t>
    <phoneticPr fontId="9"/>
  </si>
  <si>
    <t>３０～３４</t>
    <phoneticPr fontId="9"/>
  </si>
  <si>
    <t>３５～３９</t>
    <phoneticPr fontId="9"/>
  </si>
  <si>
    <t>年齢（５歳階級）別人口</t>
    <phoneticPr fontId="9"/>
  </si>
  <si>
    <t>校区別</t>
    <phoneticPr fontId="9"/>
  </si>
  <si>
    <t>４０～４４</t>
    <phoneticPr fontId="9"/>
  </si>
  <si>
    <t>４５～４９</t>
    <phoneticPr fontId="9"/>
  </si>
  <si>
    <t>６０～６４</t>
    <phoneticPr fontId="9"/>
  </si>
  <si>
    <t>８５歳以上</t>
    <phoneticPr fontId="9"/>
  </si>
  <si>
    <t>漁業</t>
    <phoneticPr fontId="9"/>
  </si>
  <si>
    <t>一般世帯とは、住居と生計を共にしている人々の集まり又は1戸を構えて住んでいる単身者</t>
    <phoneticPr fontId="9"/>
  </si>
  <si>
    <t>年次</t>
    <phoneticPr fontId="9"/>
  </si>
  <si>
    <t>男女別１５歳以上就業者数</t>
    <phoneticPr fontId="9"/>
  </si>
  <si>
    <t>世帯数および世帯人員</t>
    <phoneticPr fontId="9"/>
  </si>
  <si>
    <t>の世帯に間借り･下宿などの単身者及び会社などの独身寮の単身者を加えた世帯をいう。</t>
    <phoneticPr fontId="9"/>
  </si>
  <si>
    <t>数</t>
    <phoneticPr fontId="9"/>
  </si>
  <si>
    <t>１世帯
当たり人員</t>
    <phoneticPr fontId="9"/>
  </si>
  <si>
    <t>５人</t>
    <phoneticPr fontId="9"/>
  </si>
  <si>
    <t>６人</t>
    <phoneticPr fontId="9"/>
  </si>
  <si>
    <t>７人</t>
    <phoneticPr fontId="9"/>
  </si>
  <si>
    <t>８人</t>
    <phoneticPr fontId="9"/>
  </si>
  <si>
    <t>９人</t>
    <phoneticPr fontId="9"/>
  </si>
  <si>
    <t>現住地又は５年前の常住地</t>
    <phoneticPr fontId="9"/>
  </si>
  <si>
    <t>府内他市区町村</t>
    <phoneticPr fontId="9"/>
  </si>
  <si>
    <t>他都道府県</t>
    <phoneticPr fontId="9"/>
  </si>
  <si>
    <t>うち府内他市区町村</t>
    <phoneticPr fontId="9"/>
  </si>
  <si>
    <t>３）　</t>
    <phoneticPr fontId="9"/>
  </si>
  <si>
    <t>４）</t>
    <phoneticPr fontId="9"/>
  </si>
  <si>
    <t xml:space="preserve">国　勢　調　査 </t>
    <phoneticPr fontId="9"/>
  </si>
  <si>
    <t>年齢（５歳階級）、男女別人口</t>
    <phoneticPr fontId="9"/>
  </si>
  <si>
    <t>８５歳
以　上</t>
    <phoneticPr fontId="9"/>
  </si>
  <si>
    <t>２４.　世帯の家族類型別一般世帯数、</t>
    <phoneticPr fontId="9"/>
  </si>
  <si>
    <t>一　　　　　般　　　</t>
    <phoneticPr fontId="9"/>
  </si>
  <si>
    <t>親　　　族　　　の　　　</t>
    <rPh sb="0" eb="1">
      <t>オヤ</t>
    </rPh>
    <rPh sb="4" eb="5">
      <t>ゾク</t>
    </rPh>
    <phoneticPr fontId="9"/>
  </si>
  <si>
    <t>核</t>
    <rPh sb="0" eb="1">
      <t>カク</t>
    </rPh>
    <phoneticPr fontId="9"/>
  </si>
  <si>
    <t>夫婦
のみの
世帯</t>
    <phoneticPr fontId="9"/>
  </si>
  <si>
    <t>夫婦と
子供から
成る世帯</t>
    <phoneticPr fontId="9"/>
  </si>
  <si>
    <t>男親と
子供から
成る世帯</t>
    <phoneticPr fontId="9"/>
  </si>
  <si>
    <t>女親と
子供から
成る世帯</t>
    <phoneticPr fontId="9"/>
  </si>
  <si>
    <t>夫婦と
両親か
ら成る
世帯</t>
    <phoneticPr fontId="9"/>
  </si>
  <si>
    <t>平成２２年</t>
    <phoneticPr fontId="9"/>
  </si>
  <si>
    <t>平成２７年</t>
    <phoneticPr fontId="9"/>
  </si>
  <si>
    <t>夫の親か妻の親か特定できない場合を含む。</t>
    <phoneticPr fontId="9"/>
  </si>
  <si>
    <t>ものである。一般世帯とは、住居と生計を共にしている人々の集まり又は一戸を構えて住んでいる単身者、</t>
    <phoneticPr fontId="9"/>
  </si>
  <si>
    <t>　　　世　　　　　帯</t>
    <phoneticPr fontId="9"/>
  </si>
  <si>
    <t>み　　　の　　　世　　　帯</t>
    <phoneticPr fontId="9"/>
  </si>
  <si>
    <t>単独
世帯</t>
    <phoneticPr fontId="9"/>
  </si>
  <si>
    <t>　　　家　　　　　　　　　族　　　　　　　　　以　　　　　　　　　外　　　　　　　　　の　　　　　　　　　世　　　　　　　　　帯</t>
    <phoneticPr fontId="9"/>
  </si>
  <si>
    <t>夫婦,子供
と両親
から成る
世帯</t>
    <phoneticPr fontId="9"/>
  </si>
  <si>
    <t>夫婦,子供
とひとり親
から成る
世帯</t>
    <phoneticPr fontId="9"/>
  </si>
  <si>
    <t>３０．　平　　成　　２７　　年</t>
    <phoneticPr fontId="9"/>
  </si>
  <si>
    <t>流　　出　・　流　　入　　人　　口</t>
    <phoneticPr fontId="9"/>
  </si>
  <si>
    <t>結果を掲げたものである。なお、15歳未満の流出・流入人口は含まない。</t>
    <phoneticPr fontId="9"/>
  </si>
  <si>
    <t>23．現住地又は５年前の常住地による年齢（５歳階級）、男女別人口（P,28～）</t>
    <rPh sb="4" eb="5">
      <t>ジュウ</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</si>
</sst>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5" formatCode="&quot;¥&quot;#,##0;&quot;¥&quot;\-#,##0"/>
    <numFmt numFmtId="176" formatCode="#,##0;[Red]#,##0"/>
    <numFmt numFmtId="177" formatCode="#,##0_);[Red]\(#,##0\)"/>
    <numFmt numFmtId="178" formatCode="#,##0;&quot;△ &quot;#,##0"/>
  </numFmts>
  <fonts count="42">
    <font>
      <sz val="11"/>
      <name val="ＭＳ Ｐゴシック"/>
      <family val="3"/>
      <charset val="128"/>
    </font>
    <font>
      <sz val="11"/>
      <name val="ＭＳ Ｐ明朝"/>
      <family val="1"/>
      <charset val="128"/>
    </font>
    <font>
      <b/>
      <sz val="10"/>
      <name val="ＭＳ Ｐゴシック"/>
      <family val="3"/>
      <charset val="128"/>
    </font>
    <font>
      <sz val="11"/>
      <name val="ＭＳ Ｐゴシック"/>
      <family val="3"/>
      <charset val="128"/>
    </font>
    <font>
      <sz val="10"/>
      <name val="ＭＳ Ｐ明朝"/>
      <family val="1"/>
      <charset val="128"/>
    </font>
    <font>
      <b/>
      <sz val="8"/>
      <name val="ＭＳ Ｐゴシック"/>
      <family val="3"/>
      <charset val="128"/>
    </font>
    <font>
      <sz val="8"/>
      <name val="ＭＳ Ｐ明朝"/>
      <family val="1"/>
      <charset val="128"/>
    </font>
    <font>
      <sz val="16"/>
      <name val="ＭＳ Ｐ明朝"/>
      <family val="1"/>
      <charset val="128"/>
    </font>
    <font>
      <sz val="6"/>
      <name val="ＭＳ Ｐ明朝"/>
      <family val="1"/>
      <charset val="128"/>
    </font>
    <font>
      <sz val="6"/>
      <name val="ＭＳ Ｐゴシック"/>
      <family val="3"/>
      <charset val="128"/>
    </font>
    <font>
      <b/>
      <sz val="9"/>
      <name val="ＭＳ Ｐゴシック"/>
      <family val="3"/>
      <charset val="128"/>
    </font>
    <font>
      <sz val="10"/>
      <name val="ＭＳ Ｐゴシック"/>
      <family val="3"/>
      <charset val="128"/>
    </font>
    <font>
      <b/>
      <sz val="10"/>
      <name val="ＭＳ Ｐ明朝"/>
      <family val="1"/>
      <charset val="128"/>
    </font>
    <font>
      <b/>
      <sz val="9"/>
      <name val="ＭＳ Ｐ明朝"/>
      <family val="1"/>
      <charset val="128"/>
    </font>
    <font>
      <sz val="9"/>
      <name val="ＭＳ Ｐ明朝"/>
      <family val="1"/>
      <charset val="128"/>
    </font>
    <font>
      <vertAlign val="superscript"/>
      <sz val="8"/>
      <name val="ＭＳ Ｐ明朝"/>
      <family val="1"/>
      <charset val="128"/>
    </font>
    <font>
      <b/>
      <sz val="8"/>
      <name val="ＭＳ Ｐ明朝"/>
      <family val="1"/>
      <charset val="128"/>
    </font>
    <font>
      <vertAlign val="superscript"/>
      <sz val="10"/>
      <name val="ＭＳ Ｐ明朝"/>
      <family val="1"/>
      <charset val="128"/>
    </font>
    <font>
      <vertAlign val="superscript"/>
      <sz val="10"/>
      <name val="ＭＳ Ｐゴシック"/>
      <family val="3"/>
      <charset val="128"/>
    </font>
    <font>
      <sz val="9.5"/>
      <name val="ＭＳ Ｐ明朝"/>
      <family val="1"/>
      <charset val="128"/>
    </font>
    <font>
      <vertAlign val="superscript"/>
      <sz val="6"/>
      <name val="ＭＳ Ｐゴシック"/>
      <family val="3"/>
      <charset val="128"/>
    </font>
    <font>
      <sz val="11"/>
      <color theme="1"/>
      <name val="游ゴシック"/>
      <family val="2"/>
      <charset val="128"/>
      <scheme val="minor"/>
    </font>
    <font>
      <sz val="10"/>
      <color theme="1"/>
      <name val="ＭＳ Ｐ明朝"/>
      <family val="1"/>
      <charset val="128"/>
    </font>
    <font>
      <vertAlign val="subscript"/>
      <sz val="8"/>
      <name val="ＭＳ Ｐ明朝"/>
      <family val="1"/>
      <charset val="128"/>
    </font>
    <font>
      <vertAlign val="superscript"/>
      <sz val="9"/>
      <name val="ＭＳ Ｐ明朝"/>
      <family val="1"/>
      <charset val="128"/>
    </font>
    <font>
      <b/>
      <vertAlign val="superscript"/>
      <sz val="9"/>
      <name val="ＭＳ Ｐゴシック"/>
      <family val="3"/>
      <charset val="128"/>
    </font>
    <font>
      <b/>
      <sz val="8"/>
      <name val="游ゴシック"/>
      <family val="3"/>
      <charset val="128"/>
      <scheme val="minor"/>
    </font>
    <font>
      <sz val="12"/>
      <name val="ＭＳ Ｐ明朝"/>
      <family val="1"/>
      <charset val="128"/>
    </font>
    <font>
      <sz val="8"/>
      <name val="ＭＳ Ｐゴシック"/>
      <family val="3"/>
      <charset val="128"/>
    </font>
    <font>
      <b/>
      <vertAlign val="superscript"/>
      <sz val="10"/>
      <name val="ＭＳ Ｐゴシック"/>
      <family val="3"/>
      <charset val="128"/>
    </font>
    <font>
      <sz val="9"/>
      <name val="ＭＳ Ｐゴシック"/>
      <family val="3"/>
      <charset val="128"/>
    </font>
    <font>
      <vertAlign val="subscript"/>
      <sz val="10"/>
      <name val="ＭＳ Ｐ明朝"/>
      <family val="1"/>
      <charset val="128"/>
    </font>
    <font>
      <sz val="8.5"/>
      <name val="ＭＳ Ｐ明朝"/>
      <family val="1"/>
      <charset val="128"/>
    </font>
    <font>
      <sz val="8"/>
      <color indexed="8"/>
      <name val="ＭＳ Ｐ明朝"/>
      <family val="1"/>
      <charset val="128"/>
    </font>
    <font>
      <vertAlign val="superscript"/>
      <sz val="7"/>
      <name val="ＭＳ Ｐ明朝"/>
      <family val="1"/>
      <charset val="128"/>
    </font>
    <font>
      <b/>
      <sz val="11"/>
      <name val="ＭＳ Ｐ明朝"/>
      <family val="1"/>
      <charset val="128"/>
    </font>
    <font>
      <b/>
      <sz val="18"/>
      <name val="ＭＳ Ｐ明朝"/>
      <family val="1"/>
      <charset val="128"/>
    </font>
    <font>
      <sz val="18"/>
      <name val="ＭＳ Ｐ明朝"/>
      <family val="1"/>
      <charset val="128"/>
    </font>
    <font>
      <u/>
      <sz val="11"/>
      <color theme="10"/>
      <name val="ＭＳ Ｐゴシック"/>
      <family val="3"/>
      <charset val="128"/>
    </font>
    <font>
      <u/>
      <sz val="18"/>
      <color theme="10"/>
      <name val="ＭＳ Ｐ明朝"/>
      <family val="1"/>
      <charset val="128"/>
    </font>
    <font>
      <b/>
      <sz val="10"/>
      <name val="游ゴシック"/>
      <family val="3"/>
      <charset val="128"/>
      <scheme val="minor"/>
    </font>
    <font>
      <b/>
      <sz val="10"/>
      <color theme="1"/>
      <name val="游ゴシック"/>
      <family val="3"/>
      <charset val="128"/>
      <scheme val="minor"/>
    </font>
  </fonts>
  <fills count="2">
    <fill>
      <patternFill patternType="none"/>
    </fill>
    <fill>
      <patternFill patternType="gray125"/>
    </fill>
  </fills>
  <borders count="37">
    <border>
      <left/>
      <right/>
      <top/>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diagonal/>
    </border>
    <border>
      <left/>
      <right style="hair">
        <color indexed="64"/>
      </right>
      <top style="hair">
        <color indexed="64"/>
      </top>
      <bottom/>
      <diagonal/>
    </border>
    <border>
      <left/>
      <right style="hair">
        <color indexed="64"/>
      </right>
      <top/>
      <bottom/>
      <diagonal/>
    </border>
    <border>
      <left/>
      <right/>
      <top/>
      <bottom style="thin">
        <color indexed="64"/>
      </bottom>
      <diagonal/>
    </border>
    <border>
      <left/>
      <right style="hair">
        <color indexed="64"/>
      </right>
      <top/>
      <bottom style="thin">
        <color indexed="64"/>
      </bottom>
      <diagonal/>
    </border>
    <border>
      <left/>
      <right/>
      <top style="thin">
        <color indexed="64"/>
      </top>
      <bottom/>
      <diagonal/>
    </border>
    <border>
      <left style="dotted">
        <color indexed="64"/>
      </left>
      <right style="hair">
        <color indexed="64"/>
      </right>
      <top style="thin">
        <color indexed="64"/>
      </top>
      <bottom style="hair">
        <color indexed="64"/>
      </bottom>
      <diagonal/>
    </border>
    <border>
      <left style="hair">
        <color indexed="64"/>
      </left>
      <right style="hair">
        <color indexed="64"/>
      </right>
      <top style="thin">
        <color indexed="64"/>
      </top>
      <bottom/>
      <diagonal/>
    </border>
    <border>
      <left style="hair">
        <color indexed="64"/>
      </left>
      <right style="dotted">
        <color indexed="64"/>
      </right>
      <top style="thin">
        <color indexed="64"/>
      </top>
      <bottom style="hair">
        <color indexed="64"/>
      </bottom>
      <diagonal/>
    </border>
    <border>
      <left style="hair">
        <color indexed="64"/>
      </left>
      <right/>
      <top style="thin">
        <color indexed="64"/>
      </top>
      <bottom/>
      <diagonal/>
    </border>
    <border>
      <left/>
      <right style="hair">
        <color indexed="64"/>
      </right>
      <top style="thin">
        <color indexed="64"/>
      </top>
      <bottom/>
      <diagonal/>
    </border>
    <border>
      <left style="dotted">
        <color indexed="64"/>
      </left>
      <right style="hair">
        <color indexed="64"/>
      </right>
      <top style="hair">
        <color indexed="64"/>
      </top>
      <bottom style="hair">
        <color indexed="64"/>
      </bottom>
      <diagonal/>
    </border>
    <border>
      <left style="hair">
        <color indexed="64"/>
      </left>
      <right style="hair">
        <color indexed="64"/>
      </right>
      <top/>
      <bottom/>
      <diagonal/>
    </border>
    <border>
      <left style="hair">
        <color indexed="64"/>
      </left>
      <right style="dotted">
        <color indexed="64"/>
      </right>
      <top style="hair">
        <color indexed="64"/>
      </top>
      <bottom style="hair">
        <color indexed="64"/>
      </bottom>
      <diagonal/>
    </border>
    <border>
      <left style="hair">
        <color indexed="64"/>
      </left>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dotted">
        <color indexed="64"/>
      </left>
      <right/>
      <top/>
      <bottom/>
      <diagonal/>
    </border>
    <border>
      <left/>
      <right style="dotted">
        <color indexed="64"/>
      </right>
      <top/>
      <bottom/>
      <diagonal/>
    </border>
    <border>
      <left style="dotted">
        <color indexed="64"/>
      </left>
      <right/>
      <top style="hair">
        <color indexed="64"/>
      </top>
      <bottom/>
      <diagonal/>
    </border>
    <border>
      <left style="hair">
        <color indexed="64"/>
      </left>
      <right/>
      <top style="hair">
        <color indexed="64"/>
      </top>
      <bottom/>
      <diagonal/>
    </border>
    <border>
      <left style="dotted">
        <color indexed="64"/>
      </left>
      <right/>
      <top/>
      <bottom style="thin">
        <color indexed="64"/>
      </bottom>
      <diagonal/>
    </border>
    <border>
      <left style="hair">
        <color indexed="64"/>
      </left>
      <right/>
      <top/>
      <bottom style="thin">
        <color indexed="64"/>
      </bottom>
      <diagonal/>
    </border>
    <border>
      <left style="hair">
        <color indexed="64"/>
      </left>
      <right style="hair">
        <color indexed="64"/>
      </right>
      <top/>
      <bottom style="thin">
        <color indexed="64"/>
      </bottom>
      <diagonal/>
    </border>
    <border>
      <left/>
      <right style="dotted">
        <color indexed="64"/>
      </right>
      <top/>
      <bottom style="thin">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diagonal/>
    </border>
    <border>
      <left/>
      <right/>
      <top style="hair">
        <color indexed="64"/>
      </top>
      <bottom style="hair">
        <color indexed="64"/>
      </bottom>
      <diagonal/>
    </border>
  </borders>
  <cellStyleXfs count="6">
    <xf numFmtId="0" fontId="0" fillId="0" borderId="0"/>
    <xf numFmtId="38" fontId="3" fillId="0" borderId="0" applyFont="0" applyFill="0" applyBorder="0" applyAlignment="0" applyProtection="0"/>
    <xf numFmtId="0" fontId="1" fillId="0" borderId="0"/>
    <xf numFmtId="0" fontId="21" fillId="0" borderId="0">
      <alignment vertical="center"/>
    </xf>
    <xf numFmtId="0" fontId="21" fillId="0" borderId="0">
      <alignment vertical="center"/>
    </xf>
    <xf numFmtId="0" fontId="38" fillId="0" borderId="0" applyNumberFormat="0" applyFill="0" applyBorder="0" applyAlignment="0" applyProtection="0"/>
  </cellStyleXfs>
  <cellXfs count="785">
    <xf numFmtId="0" fontId="0" fillId="0" borderId="0" xfId="0"/>
    <xf numFmtId="0" fontId="4" fillId="0" borderId="0" xfId="0" applyFont="1" applyBorder="1" applyAlignment="1">
      <alignment vertical="center"/>
    </xf>
    <xf numFmtId="0" fontId="4" fillId="0" borderId="0" xfId="2" applyFont="1" applyBorder="1" applyAlignment="1">
      <alignment vertical="center"/>
    </xf>
    <xf numFmtId="0" fontId="4" fillId="0" borderId="0" xfId="2" applyFont="1" applyBorder="1" applyAlignment="1">
      <alignment horizontal="right" vertical="center"/>
    </xf>
    <xf numFmtId="0" fontId="5" fillId="0" borderId="0" xfId="2" applyFont="1" applyBorder="1" applyAlignment="1">
      <alignment horizontal="left" vertical="center"/>
    </xf>
    <xf numFmtId="0" fontId="6" fillId="0" borderId="0" xfId="0" applyFont="1" applyBorder="1" applyAlignment="1">
      <alignment vertical="center"/>
    </xf>
    <xf numFmtId="0" fontId="6" fillId="0" borderId="0" xfId="2" applyFont="1" applyBorder="1" applyAlignment="1">
      <alignment vertical="center"/>
    </xf>
    <xf numFmtId="0" fontId="6" fillId="0" borderId="0" xfId="2" applyFont="1" applyBorder="1" applyAlignment="1">
      <alignment horizontal="right" vertical="center"/>
    </xf>
    <xf numFmtId="0" fontId="5" fillId="0" borderId="0" xfId="2" applyFont="1" applyBorder="1" applyAlignment="1">
      <alignment horizontal="right" vertical="center"/>
    </xf>
    <xf numFmtId="0" fontId="11" fillId="0" borderId="0" xfId="0" applyFont="1" applyBorder="1" applyAlignment="1">
      <alignment vertical="center"/>
    </xf>
    <xf numFmtId="0" fontId="12" fillId="0" borderId="0" xfId="0" applyFont="1" applyBorder="1" applyAlignment="1">
      <alignment horizontal="center" vertical="center"/>
    </xf>
    <xf numFmtId="0" fontId="12" fillId="0" borderId="10" xfId="0" applyFont="1" applyBorder="1" applyAlignment="1">
      <alignment horizontal="center" vertical="center"/>
    </xf>
    <xf numFmtId="176" fontId="13" fillId="0" borderId="0" xfId="1" applyNumberFormat="1" applyFont="1" applyBorder="1" applyAlignment="1">
      <alignment horizontal="right" vertical="center"/>
    </xf>
    <xf numFmtId="0" fontId="4" fillId="0" borderId="10" xfId="0" applyFont="1" applyBorder="1" applyAlignment="1">
      <alignment vertical="center"/>
    </xf>
    <xf numFmtId="176" fontId="14" fillId="0" borderId="0" xfId="1" applyNumberFormat="1" applyFont="1" applyBorder="1" applyAlignment="1">
      <alignment vertical="center"/>
    </xf>
    <xf numFmtId="176" fontId="4" fillId="0" borderId="0" xfId="0" applyNumberFormat="1" applyFont="1" applyBorder="1" applyAlignment="1">
      <alignment vertical="center"/>
    </xf>
    <xf numFmtId="0" fontId="6" fillId="0" borderId="13" xfId="0" applyFont="1" applyBorder="1" applyAlignment="1">
      <alignment vertical="center"/>
    </xf>
    <xf numFmtId="0" fontId="4" fillId="0" borderId="15" xfId="0" applyFont="1" applyBorder="1" applyAlignment="1">
      <alignment vertical="center"/>
    </xf>
    <xf numFmtId="0" fontId="4" fillId="0" borderId="17" xfId="0" applyFont="1" applyBorder="1" applyAlignment="1">
      <alignment vertical="center"/>
    </xf>
    <xf numFmtId="0" fontId="4" fillId="0" borderId="20" xfId="0" applyFont="1" applyBorder="1" applyAlignment="1">
      <alignment vertical="center"/>
    </xf>
    <xf numFmtId="0" fontId="4" fillId="0" borderId="22" xfId="0" applyFont="1" applyBorder="1" applyAlignment="1">
      <alignment vertical="center"/>
    </xf>
    <xf numFmtId="0" fontId="12" fillId="0" borderId="0" xfId="0" applyFont="1" applyBorder="1" applyAlignment="1">
      <alignment horizontal="distributed" vertical="center"/>
    </xf>
    <xf numFmtId="0" fontId="12" fillId="0" borderId="27" xfId="0" applyFont="1" applyBorder="1" applyAlignment="1">
      <alignment horizontal="distributed" vertical="center"/>
    </xf>
    <xf numFmtId="0" fontId="12" fillId="0" borderId="26" xfId="0" applyFont="1" applyBorder="1" applyAlignment="1">
      <alignment horizontal="center" vertical="center"/>
    </xf>
    <xf numFmtId="3" fontId="12" fillId="0" borderId="22" xfId="0" applyNumberFormat="1" applyFont="1" applyBorder="1" applyAlignment="1">
      <alignment horizontal="right" vertical="center"/>
    </xf>
    <xf numFmtId="3" fontId="12" fillId="0" borderId="0" xfId="0" applyNumberFormat="1" applyFont="1" applyBorder="1" applyAlignment="1">
      <alignment horizontal="right" vertical="center"/>
    </xf>
    <xf numFmtId="0" fontId="15" fillId="0" borderId="0" xfId="0" applyFont="1" applyBorder="1" applyAlignment="1">
      <alignment vertical="center"/>
    </xf>
    <xf numFmtId="0" fontId="4" fillId="0" borderId="32" xfId="0" applyFont="1" applyBorder="1" applyAlignment="1">
      <alignment vertical="center"/>
    </xf>
    <xf numFmtId="0" fontId="4" fillId="0" borderId="31" xfId="0" applyFont="1" applyBorder="1" applyAlignment="1">
      <alignment vertical="center"/>
    </xf>
    <xf numFmtId="3" fontId="6" fillId="0" borderId="0" xfId="0" applyNumberFormat="1" applyFont="1" applyBorder="1" applyAlignment="1">
      <alignment horizontal="right" vertical="center"/>
    </xf>
    <xf numFmtId="0" fontId="6" fillId="0" borderId="0" xfId="0" applyFont="1" applyAlignment="1">
      <alignment vertical="center"/>
    </xf>
    <xf numFmtId="0" fontId="16" fillId="0" borderId="0" xfId="2" applyFont="1" applyBorder="1" applyAlignment="1">
      <alignment horizontal="left" vertical="center"/>
    </xf>
    <xf numFmtId="0" fontId="16" fillId="0" borderId="0" xfId="2" applyFont="1" applyBorder="1" applyAlignment="1">
      <alignment horizontal="right" vertical="center"/>
    </xf>
    <xf numFmtId="0" fontId="1" fillId="0" borderId="22" xfId="0" applyFont="1" applyBorder="1"/>
    <xf numFmtId="0" fontId="1" fillId="0" borderId="20" xfId="0" applyFont="1" applyBorder="1"/>
    <xf numFmtId="0" fontId="1" fillId="0" borderId="0" xfId="0" applyFont="1"/>
    <xf numFmtId="0" fontId="17" fillId="0" borderId="0" xfId="0" applyFont="1" applyBorder="1" applyAlignment="1">
      <alignment vertical="center"/>
    </xf>
    <xf numFmtId="0" fontId="6" fillId="0" borderId="22" xfId="0" applyFont="1" applyBorder="1" applyAlignment="1">
      <alignment vertical="center"/>
    </xf>
    <xf numFmtId="0" fontId="6" fillId="0" borderId="20" xfId="0" applyFont="1" applyBorder="1" applyAlignment="1">
      <alignment vertical="center"/>
    </xf>
    <xf numFmtId="3" fontId="6" fillId="0" borderId="13" xfId="0" applyNumberFormat="1" applyFont="1" applyBorder="1" applyAlignment="1">
      <alignment vertical="center"/>
    </xf>
    <xf numFmtId="0" fontId="6" fillId="0" borderId="0" xfId="0" applyFont="1" applyAlignment="1"/>
    <xf numFmtId="0" fontId="4" fillId="0" borderId="0" xfId="2" applyFont="1" applyBorder="1" applyAlignment="1">
      <alignment horizontal="left" vertical="center"/>
    </xf>
    <xf numFmtId="0" fontId="4" fillId="0" borderId="0" xfId="2" applyFont="1" applyFill="1" applyBorder="1" applyAlignment="1">
      <alignment vertical="center"/>
    </xf>
    <xf numFmtId="0" fontId="6" fillId="0" borderId="0" xfId="2" applyFont="1" applyBorder="1" applyAlignment="1">
      <alignment horizontal="left" vertical="center"/>
    </xf>
    <xf numFmtId="0" fontId="6" fillId="0" borderId="0" xfId="2" applyFont="1" applyFill="1" applyBorder="1" applyAlignment="1">
      <alignment vertical="center"/>
    </xf>
    <xf numFmtId="0" fontId="6" fillId="0" borderId="0" xfId="0" applyFont="1" applyFill="1" applyBorder="1" applyAlignment="1">
      <alignment vertical="center"/>
    </xf>
    <xf numFmtId="0" fontId="4" fillId="0" borderId="4" xfId="0" applyFont="1" applyBorder="1" applyAlignment="1">
      <alignment vertical="center" justifyLastLine="1"/>
    </xf>
    <xf numFmtId="0" fontId="4" fillId="0" borderId="13" xfId="0" applyFont="1" applyBorder="1" applyAlignment="1">
      <alignment vertical="center"/>
    </xf>
    <xf numFmtId="0" fontId="18" fillId="0" borderId="10" xfId="0" applyFont="1" applyFill="1" applyBorder="1" applyAlignment="1">
      <alignment vertical="center"/>
    </xf>
    <xf numFmtId="0" fontId="1" fillId="0" borderId="0" xfId="0" applyFont="1" applyBorder="1" applyAlignment="1">
      <alignment vertical="center"/>
    </xf>
    <xf numFmtId="0" fontId="1" fillId="0" borderId="0" xfId="0" applyFont="1" applyBorder="1" applyAlignment="1">
      <alignment horizontal="center" vertical="center"/>
    </xf>
    <xf numFmtId="0" fontId="17" fillId="0" borderId="10" xfId="0" applyFont="1" applyFill="1" applyBorder="1" applyAlignment="1">
      <alignment vertical="center"/>
    </xf>
    <xf numFmtId="38" fontId="4" fillId="0" borderId="0" xfId="1" applyFont="1" applyBorder="1" applyAlignment="1">
      <alignment vertical="center"/>
    </xf>
    <xf numFmtId="0" fontId="4" fillId="0" borderId="0" xfId="0" applyFont="1" applyAlignment="1">
      <alignment vertical="center"/>
    </xf>
    <xf numFmtId="0" fontId="1" fillId="0" borderId="22" xfId="0" applyFont="1" applyBorder="1" applyAlignment="1">
      <alignment vertical="center"/>
    </xf>
    <xf numFmtId="38" fontId="4" fillId="0" borderId="0" xfId="1" applyFont="1" applyAlignment="1">
      <alignment vertical="center"/>
    </xf>
    <xf numFmtId="38" fontId="4" fillId="0" borderId="10" xfId="1" applyFont="1" applyBorder="1" applyAlignment="1">
      <alignment vertical="center"/>
    </xf>
    <xf numFmtId="0" fontId="8" fillId="0" borderId="11" xfId="0" applyFont="1" applyBorder="1" applyAlignment="1">
      <alignment vertical="center"/>
    </xf>
    <xf numFmtId="0" fontId="8" fillId="0" borderId="11" xfId="0" applyFont="1" applyBorder="1" applyAlignment="1">
      <alignment horizontal="distributed" vertical="center"/>
    </xf>
    <xf numFmtId="0" fontId="20" fillId="0" borderId="12" xfId="0" applyFont="1" applyFill="1" applyBorder="1" applyAlignment="1">
      <alignment vertical="center"/>
    </xf>
    <xf numFmtId="0" fontId="4" fillId="0" borderId="11" xfId="0" applyFont="1" applyBorder="1" applyAlignment="1">
      <alignment vertical="center"/>
    </xf>
    <xf numFmtId="0" fontId="8" fillId="0" borderId="31" xfId="0" applyFont="1" applyBorder="1" applyAlignment="1">
      <alignment horizontal="distributed" vertical="center"/>
    </xf>
    <xf numFmtId="0" fontId="8" fillId="0" borderId="0" xfId="0" applyFont="1" applyBorder="1" applyAlignment="1">
      <alignment vertical="center"/>
    </xf>
    <xf numFmtId="0" fontId="4" fillId="0" borderId="0" xfId="0" applyFont="1" applyFill="1" applyBorder="1" applyAlignment="1">
      <alignment vertical="center"/>
    </xf>
    <xf numFmtId="0" fontId="4" fillId="0" borderId="8" xfId="0" applyFont="1" applyBorder="1" applyAlignment="1">
      <alignment vertical="center"/>
    </xf>
    <xf numFmtId="38" fontId="4" fillId="0" borderId="8" xfId="0" applyNumberFormat="1" applyFont="1" applyBorder="1" applyAlignment="1">
      <alignment horizontal="center" vertical="center"/>
    </xf>
    <xf numFmtId="0" fontId="4" fillId="0" borderId="9" xfId="0" applyFont="1" applyBorder="1" applyAlignment="1">
      <alignment vertical="center"/>
    </xf>
    <xf numFmtId="38" fontId="3" fillId="0" borderId="0" xfId="1" applyFont="1" applyBorder="1" applyAlignment="1">
      <alignment vertical="center"/>
    </xf>
    <xf numFmtId="38" fontId="3" fillId="0" borderId="0" xfId="0" applyNumberFormat="1" applyFont="1" applyBorder="1" applyAlignment="1">
      <alignment vertical="center"/>
    </xf>
    <xf numFmtId="38" fontId="4" fillId="0" borderId="0" xfId="0" applyNumberFormat="1" applyFont="1" applyBorder="1" applyAlignment="1">
      <alignment horizontal="center" vertical="center"/>
    </xf>
    <xf numFmtId="0" fontId="11" fillId="0" borderId="10" xfId="0" applyFont="1" applyBorder="1" applyAlignment="1">
      <alignment vertical="center"/>
    </xf>
    <xf numFmtId="38" fontId="3" fillId="0" borderId="0" xfId="1" applyFont="1" applyBorder="1" applyAlignment="1">
      <alignment horizontal="right" vertical="center"/>
    </xf>
    <xf numFmtId="0" fontId="4" fillId="0" borderId="12" xfId="0" applyFont="1" applyBorder="1" applyAlignment="1">
      <alignment vertical="center"/>
    </xf>
    <xf numFmtId="38" fontId="23" fillId="0" borderId="18" xfId="1" applyFont="1" applyBorder="1" applyAlignment="1">
      <alignment horizontal="left"/>
    </xf>
    <xf numFmtId="0" fontId="4" fillId="0" borderId="3" xfId="0" applyFont="1" applyBorder="1" applyAlignment="1">
      <alignment horizontal="distributed" vertical="center"/>
    </xf>
    <xf numFmtId="0" fontId="1" fillId="0" borderId="0" xfId="0" applyFont="1" applyAlignment="1">
      <alignment horizontal="distributed" vertical="center"/>
    </xf>
    <xf numFmtId="38" fontId="14" fillId="0" borderId="10" xfId="1" applyFont="1" applyBorder="1" applyAlignment="1">
      <alignment vertical="center" justifyLastLine="1"/>
    </xf>
    <xf numFmtId="38" fontId="17" fillId="0" borderId="8" xfId="1" applyFont="1" applyBorder="1" applyAlignment="1">
      <alignment horizontal="left" vertical="top"/>
    </xf>
    <xf numFmtId="38" fontId="14" fillId="0" borderId="25" xfId="1" applyFont="1" applyBorder="1" applyAlignment="1">
      <alignment vertical="center" justifyLastLine="1"/>
    </xf>
    <xf numFmtId="0" fontId="14" fillId="0" borderId="0" xfId="0" applyFont="1" applyBorder="1" applyAlignment="1">
      <alignment vertical="center"/>
    </xf>
    <xf numFmtId="0" fontId="14" fillId="0" borderId="8" xfId="0" applyFont="1" applyBorder="1" applyAlignment="1">
      <alignment vertical="center"/>
    </xf>
    <xf numFmtId="38" fontId="14" fillId="0" borderId="0" xfId="1" applyFont="1" applyBorder="1" applyAlignment="1">
      <alignment vertical="center"/>
    </xf>
    <xf numFmtId="0" fontId="14" fillId="0" borderId="10" xfId="0" applyFont="1" applyBorder="1" applyAlignment="1">
      <alignment vertical="center"/>
    </xf>
    <xf numFmtId="38" fontId="24" fillId="0" borderId="0" xfId="1" applyFont="1" applyBorder="1" applyAlignment="1">
      <alignment horizontal="right" vertical="center"/>
    </xf>
    <xf numFmtId="0" fontId="10" fillId="0" borderId="0" xfId="0" applyFont="1" applyBorder="1" applyAlignment="1">
      <alignment vertical="center"/>
    </xf>
    <xf numFmtId="38" fontId="10" fillId="0" borderId="0" xfId="1" applyFont="1" applyBorder="1" applyAlignment="1">
      <alignment vertical="center"/>
    </xf>
    <xf numFmtId="0" fontId="10" fillId="0" borderId="10" xfId="0" applyFont="1" applyBorder="1" applyAlignment="1">
      <alignment vertical="center"/>
    </xf>
    <xf numFmtId="0" fontId="10" fillId="0" borderId="0" xfId="0" applyFont="1" applyBorder="1" applyAlignment="1">
      <alignment horizontal="centerContinuous" vertical="center"/>
    </xf>
    <xf numFmtId="38" fontId="25" fillId="0" borderId="0" xfId="1" applyFont="1" applyBorder="1" applyAlignment="1">
      <alignment horizontal="right" vertical="center"/>
    </xf>
    <xf numFmtId="0" fontId="14" fillId="0" borderId="11" xfId="0" applyFont="1" applyBorder="1" applyAlignment="1">
      <alignment vertical="center"/>
    </xf>
    <xf numFmtId="0" fontId="14" fillId="0" borderId="12" xfId="0" applyFont="1" applyBorder="1" applyAlignment="1">
      <alignment vertical="center"/>
    </xf>
    <xf numFmtId="38" fontId="24" fillId="0" borderId="11" xfId="1" applyFont="1" applyBorder="1" applyAlignment="1">
      <alignment horizontal="right" vertical="center"/>
    </xf>
    <xf numFmtId="0" fontId="14" fillId="0" borderId="13" xfId="0" applyFont="1" applyBorder="1" applyAlignment="1">
      <alignment vertical="center"/>
    </xf>
    <xf numFmtId="0" fontId="14" fillId="0" borderId="18" xfId="0" applyFont="1" applyBorder="1" applyAlignment="1">
      <alignment vertical="center"/>
    </xf>
    <xf numFmtId="0" fontId="14" fillId="0" borderId="4" xfId="0" applyFont="1" applyBorder="1" applyAlignment="1">
      <alignment vertical="center"/>
    </xf>
    <xf numFmtId="38" fontId="14" fillId="0" borderId="4" xfId="1" applyFont="1" applyBorder="1" applyAlignment="1">
      <alignment horizontal="centerContinuous" vertical="center"/>
    </xf>
    <xf numFmtId="38" fontId="14" fillId="0" borderId="1" xfId="1" applyFont="1" applyBorder="1" applyAlignment="1">
      <alignment horizontal="distributed" vertical="center"/>
    </xf>
    <xf numFmtId="38" fontId="6" fillId="0" borderId="0" xfId="1" applyFont="1" applyBorder="1" applyAlignment="1">
      <alignment horizontal="distributed" vertical="center"/>
    </xf>
    <xf numFmtId="0" fontId="4" fillId="0" borderId="24" xfId="0" applyFont="1" applyBorder="1" applyAlignment="1">
      <alignment vertical="center"/>
    </xf>
    <xf numFmtId="0" fontId="4" fillId="0" borderId="25" xfId="0" applyFont="1" applyBorder="1" applyAlignment="1">
      <alignment vertical="center"/>
    </xf>
    <xf numFmtId="0" fontId="2" fillId="0" borderId="0" xfId="0" applyFont="1" applyBorder="1" applyAlignment="1">
      <alignment vertical="center"/>
    </xf>
    <xf numFmtId="0" fontId="2" fillId="0" borderId="10" xfId="0" applyFont="1" applyBorder="1" applyAlignment="1">
      <alignment vertical="center"/>
    </xf>
    <xf numFmtId="0" fontId="11" fillId="0" borderId="0" xfId="0" applyFont="1" applyBorder="1" applyAlignment="1">
      <alignment horizontal="center" vertical="center"/>
    </xf>
    <xf numFmtId="0" fontId="6" fillId="0" borderId="11" xfId="0" applyFont="1" applyBorder="1" applyAlignment="1">
      <alignment vertical="center" wrapText="1"/>
    </xf>
    <xf numFmtId="0" fontId="14" fillId="0" borderId="4" xfId="0" applyFont="1" applyBorder="1" applyAlignment="1">
      <alignment vertical="center" justifyLastLine="1"/>
    </xf>
    <xf numFmtId="0" fontId="14" fillId="0" borderId="1" xfId="0" applyFont="1" applyBorder="1" applyAlignment="1">
      <alignment vertical="center" justifyLastLine="1"/>
    </xf>
    <xf numFmtId="0" fontId="5" fillId="0" borderId="0" xfId="0" applyFont="1" applyAlignment="1">
      <alignment horizontal="center" vertical="center"/>
    </xf>
    <xf numFmtId="0" fontId="5" fillId="0" borderId="0" xfId="0" applyFont="1" applyBorder="1" applyAlignment="1">
      <alignment vertical="center"/>
    </xf>
    <xf numFmtId="0" fontId="5" fillId="0" borderId="8" xfId="0" applyFont="1" applyBorder="1" applyAlignment="1">
      <alignment vertical="center"/>
    </xf>
    <xf numFmtId="0" fontId="5" fillId="0" borderId="9" xfId="0" applyFont="1" applyBorder="1" applyAlignment="1">
      <alignment vertical="center"/>
    </xf>
    <xf numFmtId="0" fontId="5" fillId="0" borderId="10" xfId="0" applyFont="1" applyBorder="1" applyAlignment="1">
      <alignment vertical="center"/>
    </xf>
    <xf numFmtId="0" fontId="6" fillId="0" borderId="10" xfId="0" applyFont="1" applyBorder="1" applyAlignment="1">
      <alignment vertical="center"/>
    </xf>
    <xf numFmtId="0" fontId="15" fillId="0" borderId="10" xfId="0" applyFont="1" applyBorder="1" applyAlignment="1">
      <alignment vertical="center"/>
    </xf>
    <xf numFmtId="0" fontId="8" fillId="0" borderId="0" xfId="0" applyFont="1" applyBorder="1" applyAlignment="1">
      <alignment horizontal="center" vertical="center"/>
    </xf>
    <xf numFmtId="0" fontId="8" fillId="0" borderId="10" xfId="0" applyFont="1" applyBorder="1"/>
    <xf numFmtId="38" fontId="8" fillId="0" borderId="0" xfId="1" applyFont="1"/>
    <xf numFmtId="0" fontId="15" fillId="0" borderId="12" xfId="0" applyFont="1" applyBorder="1" applyAlignment="1">
      <alignment vertical="center"/>
    </xf>
    <xf numFmtId="0" fontId="4" fillId="0" borderId="13" xfId="0" applyFont="1" applyBorder="1" applyAlignment="1">
      <alignment vertical="center" shrinkToFit="1"/>
    </xf>
    <xf numFmtId="0" fontId="4" fillId="0" borderId="18" xfId="0" applyFont="1" applyBorder="1" applyAlignment="1">
      <alignment vertical="center" shrinkToFit="1"/>
    </xf>
    <xf numFmtId="0" fontId="4" fillId="0" borderId="4" xfId="0" applyFont="1" applyBorder="1" applyAlignment="1">
      <alignment vertical="center"/>
    </xf>
    <xf numFmtId="0" fontId="4" fillId="0" borderId="1" xfId="0" applyFont="1" applyBorder="1" applyAlignment="1">
      <alignment vertical="center"/>
    </xf>
    <xf numFmtId="0" fontId="4" fillId="0" borderId="0" xfId="0" applyFont="1" applyBorder="1" applyAlignment="1">
      <alignment vertical="center" shrinkToFit="1"/>
    </xf>
    <xf numFmtId="0" fontId="4" fillId="0" borderId="10" xfId="0" applyFont="1" applyBorder="1" applyAlignment="1">
      <alignment vertical="center" shrinkToFit="1"/>
    </xf>
    <xf numFmtId="0" fontId="4" fillId="0" borderId="29" xfId="0" applyFont="1" applyBorder="1" applyAlignment="1">
      <alignment vertical="center"/>
    </xf>
    <xf numFmtId="0" fontId="4" fillId="0" borderId="24" xfId="0" applyFont="1" applyBorder="1" applyAlignment="1">
      <alignment vertical="center" shrinkToFit="1"/>
    </xf>
    <xf numFmtId="0" fontId="4" fillId="0" borderId="25" xfId="0" applyFont="1" applyBorder="1" applyAlignment="1">
      <alignment vertical="center" shrinkToFit="1"/>
    </xf>
    <xf numFmtId="0" fontId="4" fillId="0" borderId="23" xfId="0" applyFont="1" applyBorder="1" applyAlignment="1">
      <alignment vertical="center"/>
    </xf>
    <xf numFmtId="0" fontId="2" fillId="0" borderId="0" xfId="0" applyFont="1" applyBorder="1" applyAlignment="1">
      <alignment vertical="center" shrinkToFit="1"/>
    </xf>
    <xf numFmtId="0" fontId="2" fillId="0" borderId="10" xfId="0" applyFont="1" applyBorder="1" applyAlignment="1">
      <alignment vertical="center" shrinkToFit="1"/>
    </xf>
    <xf numFmtId="38" fontId="2" fillId="0" borderId="22" xfId="1" applyFont="1" applyBorder="1" applyAlignment="1">
      <alignment horizontal="center" vertical="center"/>
    </xf>
    <xf numFmtId="0" fontId="11" fillId="0" borderId="0" xfId="0" applyFont="1" applyBorder="1" applyAlignment="1">
      <alignment vertical="center" shrinkToFit="1"/>
    </xf>
    <xf numFmtId="0" fontId="17" fillId="0" borderId="11" xfId="0" applyFont="1" applyBorder="1" applyAlignment="1">
      <alignment horizontal="left" vertical="top" shrinkToFit="1"/>
    </xf>
    <xf numFmtId="38" fontId="4" fillId="0" borderId="31" xfId="1" applyFont="1" applyBorder="1" applyAlignment="1">
      <alignment horizontal="center" vertical="center"/>
    </xf>
    <xf numFmtId="0" fontId="27" fillId="0" borderId="0" xfId="0" applyFont="1" applyBorder="1" applyAlignment="1">
      <alignment vertical="center"/>
    </xf>
    <xf numFmtId="0" fontId="4" fillId="0" borderId="18" xfId="0" applyFont="1" applyBorder="1" applyAlignment="1">
      <alignment vertical="center"/>
    </xf>
    <xf numFmtId="0" fontId="4" fillId="0" borderId="3" xfId="0" applyFont="1" applyBorder="1" applyAlignment="1">
      <alignment horizontal="right" vertical="center"/>
    </xf>
    <xf numFmtId="0" fontId="4" fillId="0" borderId="4" xfId="0" applyFont="1" applyBorder="1" applyAlignment="1">
      <alignment horizontal="left" vertical="center"/>
    </xf>
    <xf numFmtId="0" fontId="4" fillId="0" borderId="23" xfId="0" applyFont="1" applyBorder="1" applyAlignment="1">
      <alignment horizontal="right" vertical="center"/>
    </xf>
    <xf numFmtId="0" fontId="4" fillId="0" borderId="24" xfId="0" applyFont="1" applyBorder="1" applyAlignment="1">
      <alignment horizontal="center" vertical="center"/>
    </xf>
    <xf numFmtId="0" fontId="4" fillId="0" borderId="36" xfId="0" applyFont="1" applyBorder="1" applyAlignment="1">
      <alignment vertical="center"/>
    </xf>
    <xf numFmtId="0" fontId="4" fillId="0" borderId="5" xfId="0" applyFont="1" applyBorder="1" applyAlignment="1">
      <alignment vertical="center"/>
    </xf>
    <xf numFmtId="49" fontId="12" fillId="0" borderId="0" xfId="0" applyNumberFormat="1" applyFont="1" applyBorder="1" applyAlignment="1">
      <alignment horizontal="distributed" vertical="center"/>
    </xf>
    <xf numFmtId="38" fontId="4" fillId="0" borderId="0" xfId="0" applyNumberFormat="1" applyFont="1" applyBorder="1" applyAlignment="1">
      <alignment vertical="center"/>
    </xf>
    <xf numFmtId="0" fontId="2" fillId="0" borderId="11" xfId="0" applyFont="1" applyBorder="1" applyAlignment="1">
      <alignment vertical="center"/>
    </xf>
    <xf numFmtId="0" fontId="4" fillId="0" borderId="13" xfId="0" applyFont="1" applyBorder="1" applyAlignment="1">
      <alignment horizontal="center" vertical="center"/>
    </xf>
    <xf numFmtId="0" fontId="2" fillId="0" borderId="12" xfId="0" applyFont="1" applyBorder="1" applyAlignment="1">
      <alignment vertical="center"/>
    </xf>
    <xf numFmtId="0" fontId="4" fillId="0" borderId="3" xfId="0" applyFont="1" applyBorder="1" applyAlignment="1">
      <alignment vertical="center" justifyLastLine="1"/>
    </xf>
    <xf numFmtId="0" fontId="14" fillId="0" borderId="4" xfId="0" applyFont="1" applyBorder="1" applyAlignment="1">
      <alignment vertical="center" wrapText="1" justifyLastLine="1"/>
    </xf>
    <xf numFmtId="0" fontId="17" fillId="0" borderId="4" xfId="0" applyFont="1" applyBorder="1" applyAlignment="1">
      <alignment vertical="center" justifyLastLine="1"/>
    </xf>
    <xf numFmtId="0" fontId="4" fillId="0" borderId="1" xfId="0" applyFont="1" applyBorder="1" applyAlignment="1">
      <alignment vertical="center" justifyLastLine="1"/>
    </xf>
    <xf numFmtId="0" fontId="29" fillId="0" borderId="0" xfId="0" applyFont="1" applyBorder="1" applyAlignment="1">
      <alignment vertical="center" justifyLastLine="1"/>
    </xf>
    <xf numFmtId="0" fontId="17" fillId="0" borderId="10" xfId="0" applyFont="1" applyBorder="1" applyAlignment="1">
      <alignment vertical="center" justifyLastLine="1"/>
    </xf>
    <xf numFmtId="0" fontId="4" fillId="0" borderId="10" xfId="0" applyFont="1" applyBorder="1" applyAlignment="1">
      <alignment vertical="center" justifyLastLine="1"/>
    </xf>
    <xf numFmtId="0" fontId="30" fillId="0" borderId="0" xfId="0" applyFont="1" applyBorder="1" applyAlignment="1">
      <alignment vertical="center"/>
    </xf>
    <xf numFmtId="0" fontId="17" fillId="0" borderId="0" xfId="0" applyFont="1" applyBorder="1" applyAlignment="1">
      <alignment vertical="center" justifyLastLine="1"/>
    </xf>
    <xf numFmtId="5" fontId="4" fillId="0" borderId="0" xfId="0" applyNumberFormat="1" applyFont="1" applyBorder="1" applyAlignment="1">
      <alignment vertical="center" justifyLastLine="1"/>
    </xf>
    <xf numFmtId="0" fontId="4" fillId="0" borderId="0" xfId="0" applyFont="1" applyBorder="1" applyAlignment="1">
      <alignment vertical="center" justifyLastLine="1"/>
    </xf>
    <xf numFmtId="0" fontId="18" fillId="0" borderId="10" xfId="0" applyFont="1" applyBorder="1" applyAlignment="1">
      <alignment vertical="center" justifyLastLine="1"/>
    </xf>
    <xf numFmtId="0" fontId="17" fillId="0" borderId="0" xfId="0" applyFont="1" applyBorder="1" applyAlignment="1">
      <alignment vertical="top" justifyLastLine="1"/>
    </xf>
    <xf numFmtId="0" fontId="4" fillId="0" borderId="0" xfId="0" applyFont="1" applyBorder="1" applyAlignment="1">
      <alignment vertical="center" wrapText="1"/>
    </xf>
    <xf numFmtId="0" fontId="11" fillId="0" borderId="11" xfId="0" applyFont="1" applyBorder="1" applyAlignment="1">
      <alignment vertical="center"/>
    </xf>
    <xf numFmtId="0" fontId="6" fillId="0" borderId="11" xfId="0" applyFont="1" applyBorder="1" applyAlignment="1">
      <alignment vertical="center"/>
    </xf>
    <xf numFmtId="0" fontId="31" fillId="0" borderId="18" xfId="0" applyFont="1" applyBorder="1" applyAlignment="1">
      <alignment horizontal="left" vertical="center" justifyLastLine="1"/>
    </xf>
    <xf numFmtId="0" fontId="4" fillId="0" borderId="25" xfId="0" applyFont="1" applyBorder="1" applyAlignment="1">
      <alignment vertical="center" justifyLastLine="1"/>
    </xf>
    <xf numFmtId="0" fontId="4" fillId="0" borderId="0" xfId="0" applyFont="1" applyBorder="1" applyAlignment="1">
      <alignment horizontal="right" vertical="center" justifyLastLine="1"/>
    </xf>
    <xf numFmtId="0" fontId="4" fillId="0" borderId="0" xfId="0" applyFont="1" applyBorder="1" applyAlignment="1">
      <alignment horizontal="left" vertical="center"/>
    </xf>
    <xf numFmtId="0" fontId="29" fillId="0" borderId="0" xfId="0" applyFont="1" applyBorder="1" applyAlignment="1">
      <alignment horizontal="left" vertical="center"/>
    </xf>
    <xf numFmtId="0" fontId="17" fillId="0" borderId="10" xfId="0" applyFont="1" applyBorder="1" applyAlignment="1">
      <alignment horizontal="left" vertical="center"/>
    </xf>
    <xf numFmtId="0" fontId="17" fillId="0" borderId="12" xfId="0" applyFont="1" applyBorder="1" applyAlignment="1">
      <alignment horizontal="left" vertical="center"/>
    </xf>
    <xf numFmtId="38" fontId="6" fillId="0" borderId="0" xfId="1" applyFont="1" applyBorder="1" applyAlignment="1">
      <alignment vertical="center"/>
    </xf>
    <xf numFmtId="0" fontId="4" fillId="0" borderId="3" xfId="0" applyFont="1" applyBorder="1" applyAlignment="1">
      <alignment vertical="center"/>
    </xf>
    <xf numFmtId="0" fontId="4" fillId="0" borderId="7" xfId="0" applyFont="1" applyBorder="1" applyAlignment="1">
      <alignment vertical="center"/>
    </xf>
    <xf numFmtId="0" fontId="4" fillId="0" borderId="0" xfId="0" applyFont="1" applyBorder="1" applyAlignment="1">
      <alignment vertical="distributed"/>
    </xf>
    <xf numFmtId="0" fontId="4" fillId="0" borderId="10" xfId="0" applyFont="1" applyBorder="1" applyAlignment="1">
      <alignment vertical="distributed"/>
    </xf>
    <xf numFmtId="0" fontId="17" fillId="0" borderId="9" xfId="0" applyFont="1" applyBorder="1" applyAlignment="1">
      <alignment vertical="distributed"/>
    </xf>
    <xf numFmtId="38" fontId="17" fillId="0" borderId="9" xfId="1" applyFont="1" applyBorder="1" applyAlignment="1">
      <alignment vertical="distributed"/>
    </xf>
    <xf numFmtId="38" fontId="6" fillId="0" borderId="10" xfId="1" applyFont="1" applyBorder="1" applyAlignment="1">
      <alignment horizontal="distributed" vertical="distributed"/>
    </xf>
    <xf numFmtId="0" fontId="4" fillId="0" borderId="24" xfId="0" applyFont="1" applyBorder="1" applyAlignment="1">
      <alignment vertical="distributed"/>
    </xf>
    <xf numFmtId="0" fontId="4" fillId="0" borderId="25" xfId="0" applyFont="1" applyBorder="1" applyAlignment="1">
      <alignment vertical="distributed"/>
    </xf>
    <xf numFmtId="38" fontId="6" fillId="0" borderId="25" xfId="1" applyFont="1" applyBorder="1" applyAlignment="1">
      <alignment horizontal="distributed" vertical="distributed"/>
    </xf>
    <xf numFmtId="0" fontId="24" fillId="0" borderId="0" xfId="0" applyNumberFormat="1" applyFont="1" applyBorder="1" applyAlignment="1">
      <alignment vertical="center" shrinkToFit="1"/>
    </xf>
    <xf numFmtId="177" fontId="4" fillId="0" borderId="22" xfId="1" applyNumberFormat="1" applyFont="1" applyBorder="1" applyAlignment="1">
      <alignment vertical="center"/>
    </xf>
    <xf numFmtId="177" fontId="4" fillId="0" borderId="0" xfId="1" applyNumberFormat="1" applyFont="1" applyBorder="1" applyAlignment="1">
      <alignment vertical="center"/>
    </xf>
    <xf numFmtId="177" fontId="2" fillId="0" borderId="22" xfId="1" applyNumberFormat="1" applyFont="1" applyBorder="1" applyAlignment="1">
      <alignment vertical="center"/>
    </xf>
    <xf numFmtId="177" fontId="2" fillId="0" borderId="0" xfId="1" applyNumberFormat="1" applyFont="1" applyBorder="1" applyAlignment="1">
      <alignment vertical="center"/>
    </xf>
    <xf numFmtId="38" fontId="11" fillId="0" borderId="0" xfId="1" applyFont="1" applyBorder="1" applyAlignment="1">
      <alignment vertical="center"/>
    </xf>
    <xf numFmtId="38" fontId="22" fillId="0" borderId="22" xfId="4" applyNumberFormat="1" applyFont="1" applyBorder="1">
      <alignment vertical="center"/>
    </xf>
    <xf numFmtId="38" fontId="22" fillId="0" borderId="0" xfId="4" applyNumberFormat="1" applyFont="1" applyBorder="1">
      <alignment vertical="center"/>
    </xf>
    <xf numFmtId="3" fontId="14" fillId="0" borderId="0" xfId="1" applyNumberFormat="1" applyFont="1" applyBorder="1" applyAlignment="1">
      <alignment vertical="center"/>
    </xf>
    <xf numFmtId="0" fontId="11" fillId="0" borderId="0" xfId="0" applyFont="1" applyBorder="1" applyAlignment="1">
      <alignment horizontal="right" vertical="center"/>
    </xf>
    <xf numFmtId="3" fontId="14" fillId="0" borderId="0" xfId="1" applyNumberFormat="1" applyFont="1" applyBorder="1" applyAlignment="1">
      <alignment horizontal="right" vertical="center"/>
    </xf>
    <xf numFmtId="0" fontId="14" fillId="0" borderId="0" xfId="0" applyFont="1" applyBorder="1" applyAlignment="1">
      <alignment horizontal="right" vertical="center"/>
    </xf>
    <xf numFmtId="0" fontId="30" fillId="0" borderId="0" xfId="0" applyFont="1" applyBorder="1" applyAlignment="1">
      <alignment horizontal="right" vertical="center"/>
    </xf>
    <xf numFmtId="3" fontId="4" fillId="0" borderId="22" xfId="1" applyNumberFormat="1" applyFont="1" applyBorder="1" applyAlignment="1">
      <alignment vertical="center"/>
    </xf>
    <xf numFmtId="3" fontId="4" fillId="0" borderId="31" xfId="1" applyNumberFormat="1" applyFont="1" applyBorder="1" applyAlignment="1">
      <alignment horizontal="right" vertical="center"/>
    </xf>
    <xf numFmtId="3" fontId="4" fillId="0" borderId="11" xfId="1" applyNumberFormat="1" applyFont="1" applyBorder="1" applyAlignment="1">
      <alignment horizontal="right" vertical="center"/>
    </xf>
    <xf numFmtId="0" fontId="4" fillId="0" borderId="11" xfId="0" applyFont="1" applyBorder="1" applyAlignment="1">
      <alignment horizontal="right" vertical="center"/>
    </xf>
    <xf numFmtId="0" fontId="11" fillId="0" borderId="11" xfId="0" applyFont="1" applyBorder="1" applyAlignment="1">
      <alignment horizontal="right" vertical="center"/>
    </xf>
    <xf numFmtId="3" fontId="14" fillId="0" borderId="13" xfId="1" applyNumberFormat="1" applyFont="1" applyBorder="1" applyAlignment="1">
      <alignment horizontal="right" vertical="center"/>
    </xf>
    <xf numFmtId="3" fontId="6" fillId="0" borderId="0" xfId="1" applyNumberFormat="1" applyFont="1" applyBorder="1" applyAlignment="1">
      <alignment horizontal="right" vertical="center"/>
    </xf>
    <xf numFmtId="0" fontId="4" fillId="0" borderId="1" xfId="0" applyFont="1" applyBorder="1" applyAlignment="1">
      <alignment horizontal="distributed" vertical="center"/>
    </xf>
    <xf numFmtId="0" fontId="31" fillId="0" borderId="10" xfId="0" applyFont="1" applyBorder="1" applyAlignment="1">
      <alignment horizontal="left" vertical="top"/>
    </xf>
    <xf numFmtId="0" fontId="4" fillId="0" borderId="7" xfId="0" applyFont="1" applyBorder="1" applyAlignment="1">
      <alignment horizontal="distributed" vertical="center"/>
    </xf>
    <xf numFmtId="0" fontId="4" fillId="0" borderId="5" xfId="0" applyFont="1" applyBorder="1" applyAlignment="1">
      <alignment horizontal="distributed" vertical="center"/>
    </xf>
    <xf numFmtId="0" fontId="3" fillId="0" borderId="0" xfId="0" applyFont="1" applyBorder="1" applyAlignment="1">
      <alignment vertical="center"/>
    </xf>
    <xf numFmtId="0" fontId="11" fillId="0" borderId="0" xfId="0" applyFont="1" applyBorder="1" applyAlignment="1">
      <alignment horizontal="left" vertical="center"/>
    </xf>
    <xf numFmtId="0" fontId="11" fillId="0" borderId="10" xfId="0" applyFont="1" applyBorder="1" applyAlignment="1">
      <alignment horizontal="left" vertical="center"/>
    </xf>
    <xf numFmtId="38" fontId="11" fillId="0" borderId="22" xfId="1" applyFont="1" applyBorder="1" applyAlignment="1">
      <alignment horizontal="left" vertical="center"/>
    </xf>
    <xf numFmtId="38" fontId="11" fillId="0" borderId="0" xfId="1" applyFont="1" applyBorder="1" applyAlignment="1">
      <alignment horizontal="left" vertical="center"/>
    </xf>
    <xf numFmtId="0" fontId="33" fillId="0" borderId="0" xfId="0" applyFont="1"/>
    <xf numFmtId="0" fontId="34" fillId="0" borderId="10" xfId="0" applyFont="1" applyBorder="1" applyAlignment="1">
      <alignment horizontal="left" vertical="center"/>
    </xf>
    <xf numFmtId="0" fontId="10" fillId="0" borderId="11" xfId="0" applyFont="1" applyBorder="1" applyAlignment="1">
      <alignment vertical="center"/>
    </xf>
    <xf numFmtId="0" fontId="4" fillId="0" borderId="17" xfId="0" applyFont="1" applyBorder="1" applyAlignment="1">
      <alignment horizontal="distributed" vertical="center"/>
    </xf>
    <xf numFmtId="0" fontId="4" fillId="0" borderId="29" xfId="0" applyFont="1" applyBorder="1" applyAlignment="1">
      <alignment vertical="distributed" wrapText="1"/>
    </xf>
    <xf numFmtId="0" fontId="4" fillId="0" borderId="8" xfId="0" applyFont="1" applyBorder="1" applyAlignment="1">
      <alignment vertical="distributed" wrapText="1"/>
    </xf>
    <xf numFmtId="0" fontId="23" fillId="0" borderId="8" xfId="0" applyFont="1" applyBorder="1" applyAlignment="1">
      <alignment vertical="center"/>
    </xf>
    <xf numFmtId="0" fontId="31" fillId="0" borderId="9" xfId="0" applyFont="1" applyBorder="1" applyAlignment="1">
      <alignment horizontal="right" vertical="center"/>
    </xf>
    <xf numFmtId="0" fontId="17" fillId="0" borderId="10" xfId="0" applyFont="1" applyBorder="1" applyAlignment="1">
      <alignment vertical="center" wrapText="1"/>
    </xf>
    <xf numFmtId="0" fontId="4" fillId="0" borderId="23" xfId="0" applyFont="1" applyBorder="1" applyAlignment="1">
      <alignment vertical="distributed" wrapText="1"/>
    </xf>
    <xf numFmtId="0" fontId="4" fillId="0" borderId="24" xfId="0" applyFont="1" applyBorder="1" applyAlignment="1">
      <alignment vertical="distributed" wrapText="1"/>
    </xf>
    <xf numFmtId="49" fontId="4" fillId="0" borderId="0" xfId="0" applyNumberFormat="1" applyFont="1" applyBorder="1" applyAlignment="1">
      <alignment horizontal="left" vertical="center"/>
    </xf>
    <xf numFmtId="49" fontId="4" fillId="0" borderId="0" xfId="0" applyNumberFormat="1" applyFont="1" applyBorder="1" applyAlignment="1">
      <alignment vertical="center"/>
    </xf>
    <xf numFmtId="49" fontId="2" fillId="0" borderId="0" xfId="0" applyNumberFormat="1" applyFont="1" applyBorder="1" applyAlignment="1">
      <alignment vertical="center"/>
    </xf>
    <xf numFmtId="49" fontId="4" fillId="0" borderId="11" xfId="0" applyNumberFormat="1" applyFont="1" applyBorder="1" applyAlignment="1">
      <alignment vertical="center"/>
    </xf>
    <xf numFmtId="49" fontId="24" fillId="0" borderId="12" xfId="0" applyNumberFormat="1" applyFont="1" applyBorder="1" applyAlignment="1">
      <alignment vertical="center"/>
    </xf>
    <xf numFmtId="49" fontId="6" fillId="0" borderId="0" xfId="0" applyNumberFormat="1" applyFont="1" applyBorder="1" applyAlignment="1">
      <alignment vertical="center"/>
    </xf>
    <xf numFmtId="49" fontId="15" fillId="0" borderId="0" xfId="0" applyNumberFormat="1" applyFont="1" applyBorder="1" applyAlignment="1">
      <alignment vertical="center"/>
    </xf>
    <xf numFmtId="0" fontId="11" fillId="0" borderId="0" xfId="0" applyFont="1" applyBorder="1" applyAlignment="1">
      <alignment horizontal="distributed" vertical="center"/>
    </xf>
    <xf numFmtId="38" fontId="11" fillId="0" borderId="0" xfId="1" applyFont="1" applyBorder="1" applyAlignment="1">
      <alignment horizontal="right" vertical="center"/>
    </xf>
    <xf numFmtId="178" fontId="11" fillId="0" borderId="0" xfId="1" applyNumberFormat="1" applyFont="1" applyBorder="1" applyAlignment="1">
      <alignment horizontal="right" vertical="center"/>
    </xf>
    <xf numFmtId="0" fontId="35" fillId="0" borderId="0" xfId="0" applyFont="1" applyBorder="1" applyAlignment="1">
      <alignment horizontal="center" vertical="center"/>
    </xf>
    <xf numFmtId="38" fontId="12" fillId="0" borderId="0" xfId="1" applyFont="1" applyBorder="1" applyAlignment="1">
      <alignment horizontal="right" vertical="center"/>
    </xf>
    <xf numFmtId="178" fontId="12" fillId="0" borderId="0" xfId="1" applyNumberFormat="1" applyFont="1" applyBorder="1" applyAlignment="1">
      <alignment horizontal="right" vertical="center"/>
    </xf>
    <xf numFmtId="0" fontId="1" fillId="0" borderId="0" xfId="0" applyFont="1" applyBorder="1"/>
    <xf numFmtId="0" fontId="1" fillId="0" borderId="11" xfId="0" applyFont="1" applyBorder="1" applyAlignment="1">
      <alignment vertical="center"/>
    </xf>
    <xf numFmtId="0" fontId="6" fillId="0" borderId="12" xfId="0" applyFont="1" applyBorder="1" applyAlignment="1">
      <alignment vertical="center"/>
    </xf>
    <xf numFmtId="0" fontId="36" fillId="0" borderId="0" xfId="0" applyFont="1" applyAlignment="1">
      <alignment vertical="center"/>
    </xf>
    <xf numFmtId="0" fontId="37" fillId="0" borderId="0" xfId="0" applyFont="1" applyAlignment="1">
      <alignment vertical="center"/>
    </xf>
    <xf numFmtId="0" fontId="37" fillId="0" borderId="0" xfId="0" applyFont="1"/>
    <xf numFmtId="0" fontId="37" fillId="0" borderId="0" xfId="0" applyFont="1" applyAlignment="1"/>
    <xf numFmtId="0" fontId="39" fillId="0" borderId="0" xfId="5" applyFont="1" applyAlignment="1">
      <alignment vertical="center"/>
    </xf>
    <xf numFmtId="0" fontId="7" fillId="0" borderId="0" xfId="0" applyFont="1" applyBorder="1" applyAlignment="1">
      <alignment horizontal="right" vertical="center"/>
    </xf>
    <xf numFmtId="0" fontId="6" fillId="0" borderId="0" xfId="0" applyFont="1" applyBorder="1" applyAlignment="1">
      <alignment horizontal="right" vertical="center"/>
    </xf>
    <xf numFmtId="0" fontId="4" fillId="0" borderId="3" xfId="0" applyFont="1" applyBorder="1" applyAlignment="1">
      <alignment horizontal="distributed" vertical="center" justifyLastLine="1"/>
    </xf>
    <xf numFmtId="0" fontId="4" fillId="0" borderId="4" xfId="0" applyFont="1" applyBorder="1" applyAlignment="1">
      <alignment horizontal="distributed" vertical="center" justifyLastLine="1"/>
    </xf>
    <xf numFmtId="0" fontId="4" fillId="0" borderId="1" xfId="0" applyFont="1" applyBorder="1" applyAlignment="1">
      <alignment horizontal="distributed" vertical="center" justifyLastLine="1"/>
    </xf>
    <xf numFmtId="0" fontId="4" fillId="0" borderId="0" xfId="0" applyFont="1" applyBorder="1" applyAlignment="1">
      <alignment horizontal="center" vertical="center"/>
    </xf>
    <xf numFmtId="0" fontId="2" fillId="0" borderId="0" xfId="2" applyFont="1" applyBorder="1" applyAlignment="1">
      <alignment horizontal="right" vertical="center"/>
    </xf>
    <xf numFmtId="0" fontId="6" fillId="0" borderId="0" xfId="0" applyFont="1" applyBorder="1" applyAlignment="1">
      <alignment horizontal="left" vertical="center"/>
    </xf>
    <xf numFmtId="38" fontId="4" fillId="0" borderId="0" xfId="1" applyFont="1" applyBorder="1" applyAlignment="1">
      <alignment horizontal="center" vertical="center"/>
    </xf>
    <xf numFmtId="0" fontId="2" fillId="0" borderId="0" xfId="0" applyFont="1" applyBorder="1" applyAlignment="1">
      <alignment horizontal="center" vertical="center"/>
    </xf>
    <xf numFmtId="0" fontId="4" fillId="0" borderId="0" xfId="0" applyFont="1" applyBorder="1" applyAlignment="1">
      <alignment horizontal="distributed" vertical="center" justifyLastLine="1"/>
    </xf>
    <xf numFmtId="0" fontId="4" fillId="0" borderId="0" xfId="0" applyFont="1" applyBorder="1" applyAlignment="1">
      <alignment horizontal="distributed" vertical="center"/>
    </xf>
    <xf numFmtId="3" fontId="4" fillId="0" borderId="0" xfId="0" applyNumberFormat="1" applyFont="1" applyBorder="1" applyAlignment="1">
      <alignment horizontal="right" vertical="center"/>
    </xf>
    <xf numFmtId="0" fontId="4" fillId="0" borderId="11" xfId="0" applyFont="1" applyBorder="1" applyAlignment="1">
      <alignment horizontal="distributed" vertical="center"/>
    </xf>
    <xf numFmtId="0" fontId="4" fillId="0" borderId="13" xfId="0" applyFont="1" applyBorder="1" applyAlignment="1">
      <alignment horizontal="distributed" vertical="center" justifyLastLine="1"/>
    </xf>
    <xf numFmtId="0" fontId="4" fillId="0" borderId="24" xfId="0" applyFont="1" applyBorder="1" applyAlignment="1">
      <alignment horizontal="distributed" vertical="center" justifyLastLine="1"/>
    </xf>
    <xf numFmtId="0" fontId="4" fillId="0" borderId="22" xfId="0" applyFont="1" applyBorder="1" applyAlignment="1">
      <alignment horizontal="distributed" vertical="center"/>
    </xf>
    <xf numFmtId="38" fontId="2" fillId="0" borderId="0" xfId="1" applyFont="1" applyBorder="1" applyAlignment="1">
      <alignment horizontal="right" vertical="center"/>
    </xf>
    <xf numFmtId="38" fontId="4" fillId="0" borderId="0" xfId="1" applyFont="1" applyBorder="1" applyAlignment="1">
      <alignment horizontal="right" vertical="center"/>
    </xf>
    <xf numFmtId="0" fontId="6" fillId="0" borderId="0" xfId="0" applyFont="1" applyBorder="1" applyAlignment="1">
      <alignment horizontal="center" vertical="center"/>
    </xf>
    <xf numFmtId="38" fontId="4" fillId="0" borderId="22" xfId="1" applyFont="1" applyBorder="1" applyAlignment="1">
      <alignment horizontal="right" vertical="center"/>
    </xf>
    <xf numFmtId="38" fontId="4" fillId="0" borderId="11" xfId="1" applyFont="1" applyBorder="1" applyAlignment="1">
      <alignment horizontal="right" vertical="center"/>
    </xf>
    <xf numFmtId="0" fontId="4" fillId="0" borderId="22" xfId="0" applyFont="1" applyBorder="1" applyAlignment="1">
      <alignment horizontal="distributed" vertical="center" justifyLastLine="1"/>
    </xf>
    <xf numFmtId="38" fontId="14" fillId="0" borderId="0" xfId="1" applyFont="1" applyBorder="1" applyAlignment="1">
      <alignment horizontal="right" vertical="center"/>
    </xf>
    <xf numFmtId="38" fontId="10" fillId="0" borderId="0" xfId="1" applyFont="1" applyBorder="1" applyAlignment="1">
      <alignment horizontal="right" vertical="center"/>
    </xf>
    <xf numFmtId="38" fontId="14" fillId="0" borderId="0" xfId="1" applyFont="1" applyBorder="1" applyAlignment="1">
      <alignment horizontal="center" vertical="center"/>
    </xf>
    <xf numFmtId="38" fontId="14" fillId="0" borderId="4" xfId="1" applyFont="1" applyBorder="1" applyAlignment="1">
      <alignment horizontal="distributed" vertical="center"/>
    </xf>
    <xf numFmtId="0" fontId="6" fillId="0" borderId="0" xfId="0" applyFont="1" applyBorder="1" applyAlignment="1">
      <alignment horizontal="distributed" vertical="center"/>
    </xf>
    <xf numFmtId="38" fontId="6" fillId="0" borderId="0" xfId="1" applyFont="1" applyBorder="1" applyAlignment="1">
      <alignment horizontal="right" vertical="center"/>
    </xf>
    <xf numFmtId="49" fontId="6" fillId="0" borderId="0" xfId="0" applyNumberFormat="1" applyFont="1" applyBorder="1" applyAlignment="1">
      <alignment horizontal="distributed" vertical="center"/>
    </xf>
    <xf numFmtId="0" fontId="4" fillId="0" borderId="4" xfId="0" applyFont="1" applyBorder="1" applyAlignment="1">
      <alignment horizontal="right" vertical="center"/>
    </xf>
    <xf numFmtId="0" fontId="4" fillId="0" borderId="24" xfId="0" applyFont="1" applyBorder="1" applyAlignment="1">
      <alignment horizontal="distributed" vertical="center"/>
    </xf>
    <xf numFmtId="0" fontId="4" fillId="0" borderId="4" xfId="0" applyFont="1" applyBorder="1" applyAlignment="1">
      <alignment horizontal="center" vertical="center"/>
    </xf>
    <xf numFmtId="0" fontId="4" fillId="0" borderId="24" xfId="0" applyFont="1" applyBorder="1" applyAlignment="1">
      <alignment horizontal="right" vertical="center"/>
    </xf>
    <xf numFmtId="0" fontId="4" fillId="0" borderId="8" xfId="0" applyFont="1" applyBorder="1" applyAlignment="1">
      <alignment horizontal="center" vertical="center"/>
    </xf>
    <xf numFmtId="38" fontId="4" fillId="0" borderId="22" xfId="1" applyFont="1" applyBorder="1" applyAlignment="1">
      <alignment horizontal="center" vertical="center"/>
    </xf>
    <xf numFmtId="0" fontId="8" fillId="0" borderId="10" xfId="0" applyFont="1" applyBorder="1" applyAlignment="1">
      <alignment horizontal="distributed" vertical="center"/>
    </xf>
    <xf numFmtId="0" fontId="4" fillId="0" borderId="13" xfId="0" applyFont="1" applyBorder="1" applyAlignment="1">
      <alignment horizontal="distributed" vertical="center"/>
    </xf>
    <xf numFmtId="0" fontId="4" fillId="0" borderId="18" xfId="0" applyFont="1" applyBorder="1" applyAlignment="1">
      <alignment horizontal="distributed" vertical="center"/>
    </xf>
    <xf numFmtId="0" fontId="4" fillId="0" borderId="10" xfId="0" applyFont="1" applyBorder="1" applyAlignment="1">
      <alignment horizontal="distributed" vertical="center"/>
    </xf>
    <xf numFmtId="0" fontId="4" fillId="0" borderId="0" xfId="0" applyFont="1" applyAlignment="1">
      <alignment horizontal="right" vertical="center"/>
    </xf>
    <xf numFmtId="0" fontId="4" fillId="0" borderId="18" xfId="0" applyFont="1" applyBorder="1" applyAlignment="1">
      <alignment horizontal="center" vertical="center"/>
    </xf>
    <xf numFmtId="0" fontId="4" fillId="0" borderId="25" xfId="0" applyFont="1" applyBorder="1" applyAlignment="1">
      <alignment horizontal="center" vertical="center"/>
    </xf>
    <xf numFmtId="0" fontId="4" fillId="0" borderId="23" xfId="0" applyFont="1" applyBorder="1" applyAlignment="1">
      <alignment horizontal="center" vertical="center"/>
    </xf>
    <xf numFmtId="0" fontId="4" fillId="0" borderId="36" xfId="0" applyFont="1" applyBorder="1" applyAlignment="1">
      <alignment horizontal="distributed" vertical="center"/>
    </xf>
    <xf numFmtId="0" fontId="4" fillId="0" borderId="0" xfId="0" applyFont="1" applyBorder="1" applyAlignment="1">
      <alignment horizontal="distributed" vertical="distributed"/>
    </xf>
    <xf numFmtId="0" fontId="4" fillId="0" borderId="24" xfId="0" applyFont="1" applyBorder="1" applyAlignment="1">
      <alignment horizontal="distributed" vertical="distributed"/>
    </xf>
    <xf numFmtId="3" fontId="4" fillId="0" borderId="0" xfId="1" applyNumberFormat="1" applyFont="1" applyBorder="1" applyAlignment="1">
      <alignment horizontal="right" vertical="center"/>
    </xf>
    <xf numFmtId="38" fontId="22" fillId="0" borderId="22" xfId="4" applyNumberFormat="1" applyFont="1" applyBorder="1" applyAlignment="1">
      <alignment horizontal="right" vertical="center"/>
    </xf>
    <xf numFmtId="38" fontId="22" fillId="0" borderId="0" xfId="4" applyNumberFormat="1" applyFont="1" applyBorder="1" applyAlignment="1">
      <alignment horizontal="right" vertical="center"/>
    </xf>
    <xf numFmtId="38" fontId="4" fillId="0" borderId="0" xfId="1" applyNumberFormat="1" applyFont="1" applyBorder="1" applyAlignment="1">
      <alignment horizontal="right" vertical="center"/>
    </xf>
    <xf numFmtId="38" fontId="4" fillId="0" borderId="0" xfId="0" applyNumberFormat="1" applyFont="1" applyBorder="1" applyAlignment="1">
      <alignment horizontal="right" vertical="center"/>
    </xf>
    <xf numFmtId="3" fontId="4" fillId="0" borderId="0" xfId="1" applyNumberFormat="1" applyFont="1" applyBorder="1" applyAlignment="1">
      <alignment vertical="center"/>
    </xf>
    <xf numFmtId="0" fontId="4" fillId="0" borderId="0" xfId="0" applyFont="1" applyBorder="1" applyAlignment="1">
      <alignment horizontal="right" vertical="center"/>
    </xf>
    <xf numFmtId="0" fontId="4" fillId="0" borderId="4" xfId="0" applyFont="1" applyBorder="1" applyAlignment="1">
      <alignment horizontal="distributed" vertical="center"/>
    </xf>
    <xf numFmtId="0" fontId="4" fillId="0" borderId="23" xfId="0" applyFont="1" applyBorder="1" applyAlignment="1">
      <alignment horizontal="distributed" vertical="center"/>
    </xf>
    <xf numFmtId="0" fontId="4" fillId="0" borderId="25" xfId="0" applyFont="1" applyBorder="1" applyAlignment="1">
      <alignment horizontal="distributed" vertical="center"/>
    </xf>
    <xf numFmtId="0" fontId="4" fillId="0" borderId="24" xfId="0" applyFont="1" applyBorder="1" applyAlignment="1">
      <alignment horizontal="distributed" vertical="distributed" wrapText="1"/>
    </xf>
    <xf numFmtId="178" fontId="2" fillId="0" borderId="0" xfId="1" applyNumberFormat="1" applyFont="1" applyBorder="1" applyAlignment="1">
      <alignment horizontal="right" vertical="center"/>
    </xf>
    <xf numFmtId="178" fontId="4" fillId="0" borderId="0" xfId="1" applyNumberFormat="1" applyFont="1" applyBorder="1" applyAlignment="1">
      <alignment horizontal="right" vertical="center"/>
    </xf>
    <xf numFmtId="0" fontId="7" fillId="0" borderId="0" xfId="0" applyFont="1" applyBorder="1" applyAlignment="1">
      <alignment vertical="center"/>
    </xf>
    <xf numFmtId="0" fontId="7" fillId="0" borderId="0" xfId="0" applyFont="1" applyFill="1" applyBorder="1" applyAlignment="1">
      <alignment vertical="center"/>
    </xf>
    <xf numFmtId="0" fontId="7" fillId="0" borderId="0" xfId="0" applyFont="1" applyAlignment="1">
      <alignment vertical="center"/>
    </xf>
    <xf numFmtId="0" fontId="39" fillId="0" borderId="0" xfId="5" applyFont="1" applyAlignment="1">
      <alignment vertical="center"/>
    </xf>
    <xf numFmtId="0" fontId="39" fillId="0" borderId="0" xfId="5" applyFont="1" applyAlignment="1">
      <alignment horizontal="left" vertical="center"/>
    </xf>
    <xf numFmtId="0" fontId="4" fillId="0" borderId="6" xfId="0" applyFont="1" applyBorder="1" applyAlignment="1">
      <alignment horizontal="distributed" vertical="center" justifyLastLine="1"/>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2" fillId="0" borderId="0" xfId="2" applyFont="1" applyBorder="1" applyAlignment="1">
      <alignment horizontal="left" vertical="center"/>
    </xf>
    <xf numFmtId="0" fontId="7" fillId="0" borderId="0" xfId="0" applyFont="1" applyBorder="1" applyAlignment="1">
      <alignment horizontal="right" vertical="center"/>
    </xf>
    <xf numFmtId="0" fontId="6" fillId="0" borderId="0" xfId="0" applyFont="1" applyBorder="1" applyAlignment="1">
      <alignment horizontal="righ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5" xfId="0" applyFont="1" applyBorder="1" applyAlignment="1">
      <alignment horizontal="center" vertical="center"/>
    </xf>
    <xf numFmtId="0" fontId="4" fillId="0" borderId="3" xfId="0" applyFont="1" applyBorder="1" applyAlignment="1">
      <alignment horizontal="distributed" vertical="center" justifyLastLine="1"/>
    </xf>
    <xf numFmtId="0" fontId="4" fillId="0" borderId="4" xfId="0" applyFont="1" applyBorder="1" applyAlignment="1">
      <alignment horizontal="distributed" vertical="center" justifyLastLine="1"/>
    </xf>
    <xf numFmtId="0" fontId="4" fillId="0" borderId="1" xfId="0" applyFont="1" applyBorder="1" applyAlignment="1">
      <alignment horizontal="distributed" vertical="center" justifyLastLine="1"/>
    </xf>
    <xf numFmtId="0" fontId="4" fillId="0" borderId="2" xfId="0" applyFont="1" applyBorder="1" applyAlignment="1">
      <alignment horizontal="distributed" vertical="center" justifyLastLine="1"/>
    </xf>
    <xf numFmtId="176" fontId="10" fillId="0" borderId="8" xfId="1" applyNumberFormat="1" applyFont="1" applyBorder="1" applyAlignment="1">
      <alignment horizontal="right" vertical="center"/>
    </xf>
    <xf numFmtId="38" fontId="2" fillId="0" borderId="0" xfId="1" applyFont="1" applyBorder="1" applyAlignment="1">
      <alignment horizontal="center" vertical="center"/>
    </xf>
    <xf numFmtId="38" fontId="2" fillId="0" borderId="10" xfId="1" applyFont="1" applyBorder="1" applyAlignment="1">
      <alignment horizontal="center" vertical="center"/>
    </xf>
    <xf numFmtId="176" fontId="10" fillId="0" borderId="0" xfId="1" applyNumberFormat="1" applyFont="1" applyBorder="1" applyAlignment="1">
      <alignment horizontal="right" vertical="center"/>
    </xf>
    <xf numFmtId="0" fontId="2" fillId="0" borderId="8" xfId="0" applyFont="1" applyBorder="1" applyAlignment="1">
      <alignment horizontal="distributed" vertical="center" justifyLastLine="1"/>
    </xf>
    <xf numFmtId="0" fontId="2" fillId="0" borderId="9" xfId="0" applyFont="1" applyBorder="1" applyAlignment="1">
      <alignment horizontal="distributed" vertical="center" justifyLastLine="1"/>
    </xf>
    <xf numFmtId="176" fontId="14" fillId="0" borderId="0" xfId="1" applyNumberFormat="1" applyFont="1" applyBorder="1" applyAlignment="1">
      <alignment horizontal="right" vertical="center"/>
    </xf>
    <xf numFmtId="0" fontId="4" fillId="0" borderId="0" xfId="0" applyFont="1" applyBorder="1" applyAlignment="1">
      <alignment horizontal="center" vertical="center"/>
    </xf>
    <xf numFmtId="0" fontId="4" fillId="0" borderId="10" xfId="0" applyFont="1" applyBorder="1" applyAlignment="1">
      <alignment horizontal="center" vertical="center"/>
    </xf>
    <xf numFmtId="176" fontId="14" fillId="0" borderId="11" xfId="1" applyNumberFormat="1" applyFont="1" applyBorder="1" applyAlignment="1">
      <alignment horizontal="right"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2" fillId="0" borderId="0" xfId="2" applyFont="1" applyBorder="1" applyAlignment="1">
      <alignment horizontal="right" vertical="center"/>
    </xf>
    <xf numFmtId="0" fontId="7" fillId="0" borderId="0" xfId="0" applyFont="1" applyBorder="1" applyAlignment="1">
      <alignment horizontal="left" vertical="center"/>
    </xf>
    <xf numFmtId="0" fontId="6" fillId="0" borderId="0" xfId="0" applyFont="1" applyBorder="1" applyAlignment="1">
      <alignment horizontal="left" vertical="center"/>
    </xf>
    <xf numFmtId="38" fontId="2" fillId="0" borderId="8" xfId="0" applyNumberFormat="1"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38" fontId="4" fillId="0" borderId="0" xfId="1" applyFont="1" applyBorder="1" applyAlignment="1">
      <alignment horizontal="center" vertical="center"/>
    </xf>
    <xf numFmtId="38" fontId="4" fillId="0" borderId="10" xfId="1" applyFont="1" applyBorder="1" applyAlignment="1">
      <alignment horizontal="center" vertical="center"/>
    </xf>
    <xf numFmtId="38" fontId="2" fillId="0" borderId="0" xfId="0" applyNumberFormat="1" applyFont="1" applyBorder="1" applyAlignment="1">
      <alignment horizontal="center" vertical="center"/>
    </xf>
    <xf numFmtId="0" fontId="2" fillId="0" borderId="0" xfId="0" applyFont="1" applyBorder="1" applyAlignment="1">
      <alignment horizontal="center" vertical="center"/>
    </xf>
    <xf numFmtId="0" fontId="2" fillId="0" borderId="10" xfId="0" applyFont="1" applyBorder="1" applyAlignment="1">
      <alignment horizontal="center" vertical="center"/>
    </xf>
    <xf numFmtId="0" fontId="4" fillId="0" borderId="0" xfId="0" applyFont="1" applyBorder="1" applyAlignment="1">
      <alignment horizontal="distributed" vertical="center" justifyLastLine="1"/>
    </xf>
    <xf numFmtId="0" fontId="4" fillId="0" borderId="10" xfId="0" applyFont="1" applyBorder="1" applyAlignment="1">
      <alignment horizontal="distributed" vertical="center" justifyLastLine="1"/>
    </xf>
    <xf numFmtId="38" fontId="4" fillId="0" borderId="0" xfId="1" applyFont="1" applyBorder="1" applyAlignment="1">
      <alignment horizontal="left" vertical="center"/>
    </xf>
    <xf numFmtId="38" fontId="4" fillId="0" borderId="10" xfId="1" applyFont="1" applyBorder="1" applyAlignment="1">
      <alignment horizontal="left" vertical="center"/>
    </xf>
    <xf numFmtId="0" fontId="4" fillId="0" borderId="5" xfId="0" applyFont="1" applyBorder="1" applyAlignment="1">
      <alignment horizontal="distributed" vertical="center" justifyLastLine="1"/>
    </xf>
    <xf numFmtId="0" fontId="4" fillId="0" borderId="7" xfId="0" applyFont="1" applyBorder="1" applyAlignment="1">
      <alignment horizontal="distributed" vertical="center" justifyLastLine="1"/>
    </xf>
    <xf numFmtId="0" fontId="4" fillId="0" borderId="14" xfId="0" applyFont="1" applyBorder="1" applyAlignment="1">
      <alignment horizontal="center" vertical="top" textRotation="255"/>
    </xf>
    <xf numFmtId="0" fontId="4" fillId="0" borderId="2" xfId="0" applyFont="1" applyBorder="1" applyAlignment="1">
      <alignment horizontal="center" vertical="top" textRotation="255"/>
    </xf>
    <xf numFmtId="0" fontId="4" fillId="0" borderId="19" xfId="0" applyFont="1" applyBorder="1" applyAlignment="1">
      <alignment horizontal="center" vertical="top" textRotation="255"/>
    </xf>
    <xf numFmtId="0" fontId="4" fillId="0" borderId="6" xfId="0" applyFont="1" applyBorder="1" applyAlignment="1">
      <alignment horizontal="center" vertical="top" textRotation="255"/>
    </xf>
    <xf numFmtId="0" fontId="4" fillId="0" borderId="16" xfId="0" applyFont="1" applyBorder="1" applyAlignment="1">
      <alignment horizontal="distributed" vertical="center" justifyLastLine="1"/>
    </xf>
    <xf numFmtId="0" fontId="4" fillId="0" borderId="21" xfId="0" applyFont="1" applyBorder="1" applyAlignment="1">
      <alignment horizontal="distributed" vertical="center" justifyLastLine="1"/>
    </xf>
    <xf numFmtId="3" fontId="4" fillId="0" borderId="8" xfId="0" applyNumberFormat="1" applyFont="1" applyBorder="1" applyAlignment="1">
      <alignment horizontal="right" vertical="center"/>
    </xf>
    <xf numFmtId="0" fontId="2" fillId="0" borderId="0" xfId="0" applyFont="1" applyBorder="1" applyAlignment="1">
      <alignment horizontal="distributed" vertical="center"/>
    </xf>
    <xf numFmtId="0" fontId="11" fillId="0" borderId="26" xfId="0" applyFont="1" applyBorder="1" applyAlignment="1">
      <alignment horizontal="center" vertical="center"/>
    </xf>
    <xf numFmtId="0" fontId="11" fillId="0" borderId="10" xfId="0" applyFont="1" applyBorder="1" applyAlignment="1">
      <alignment horizontal="center" vertical="center"/>
    </xf>
    <xf numFmtId="3" fontId="2" fillId="0" borderId="0" xfId="0" applyNumberFormat="1" applyFont="1" applyBorder="1" applyAlignment="1">
      <alignment horizontal="right" vertical="center"/>
    </xf>
    <xf numFmtId="0" fontId="2" fillId="0" borderId="26" xfId="0" applyFont="1" applyBorder="1" applyAlignment="1">
      <alignment horizontal="center" vertical="center"/>
    </xf>
    <xf numFmtId="0" fontId="4" fillId="0" borderId="0" xfId="0" applyFont="1" applyBorder="1" applyAlignment="1">
      <alignment horizontal="distributed" vertical="center"/>
    </xf>
    <xf numFmtId="0" fontId="4" fillId="0" borderId="27" xfId="0" applyFont="1" applyBorder="1" applyAlignment="1">
      <alignment horizontal="distributed" vertical="center"/>
    </xf>
    <xf numFmtId="0" fontId="4" fillId="0" borderId="28" xfId="0" applyFont="1" applyBorder="1" applyAlignment="1">
      <alignment horizontal="center" vertical="center"/>
    </xf>
    <xf numFmtId="0" fontId="4" fillId="0" borderId="9" xfId="0" applyFont="1" applyBorder="1" applyAlignment="1">
      <alignment horizontal="center" vertical="center"/>
    </xf>
    <xf numFmtId="3" fontId="4" fillId="0" borderId="29" xfId="0" applyNumberFormat="1" applyFont="1" applyBorder="1" applyAlignment="1">
      <alignment horizontal="right" vertical="center"/>
    </xf>
    <xf numFmtId="0" fontId="4" fillId="0" borderId="26" xfId="0" applyFont="1" applyBorder="1" applyAlignment="1">
      <alignment horizontal="center" vertical="center"/>
    </xf>
    <xf numFmtId="3" fontId="4" fillId="0" borderId="22" xfId="0" applyNumberFormat="1" applyFont="1" applyBorder="1" applyAlignment="1">
      <alignment horizontal="right" vertical="center"/>
    </xf>
    <xf numFmtId="3" fontId="4" fillId="0" borderId="0" xfId="0" applyNumberFormat="1" applyFont="1" applyBorder="1" applyAlignment="1">
      <alignment horizontal="right" vertical="center"/>
    </xf>
    <xf numFmtId="3" fontId="4" fillId="0" borderId="10" xfId="0" applyNumberFormat="1" applyFont="1" applyBorder="1" applyAlignment="1">
      <alignment horizontal="right" vertical="center"/>
    </xf>
    <xf numFmtId="0" fontId="6" fillId="0" borderId="13" xfId="0" applyFont="1" applyBorder="1" applyAlignment="1">
      <alignment horizontal="right" vertical="center"/>
    </xf>
    <xf numFmtId="0" fontId="4" fillId="0" borderId="31" xfId="0" applyFont="1" applyBorder="1" applyAlignment="1">
      <alignment horizontal="distributed" vertical="center"/>
    </xf>
    <xf numFmtId="0" fontId="4" fillId="0" borderId="11" xfId="0" applyFont="1" applyBorder="1" applyAlignment="1">
      <alignment horizontal="distributed" vertical="center"/>
    </xf>
    <xf numFmtId="0" fontId="4" fillId="0" borderId="33" xfId="0" applyFont="1" applyBorder="1" applyAlignment="1">
      <alignment horizontal="distributed" vertical="center"/>
    </xf>
    <xf numFmtId="0" fontId="4" fillId="0" borderId="30" xfId="0" applyFont="1" applyBorder="1" applyAlignment="1">
      <alignment horizontal="center" vertical="center"/>
    </xf>
    <xf numFmtId="3" fontId="4" fillId="0" borderId="31" xfId="0" applyNumberFormat="1" applyFont="1" applyBorder="1" applyAlignment="1">
      <alignment horizontal="right" vertical="center"/>
    </xf>
    <xf numFmtId="3" fontId="4" fillId="0" borderId="11" xfId="0" applyNumberFormat="1" applyFont="1" applyBorder="1" applyAlignment="1">
      <alignment horizontal="right" vertical="center"/>
    </xf>
    <xf numFmtId="3" fontId="4" fillId="0" borderId="12" xfId="0" applyNumberFormat="1" applyFont="1" applyBorder="1" applyAlignment="1">
      <alignment horizontal="right" vertical="center"/>
    </xf>
    <xf numFmtId="0" fontId="4" fillId="0" borderId="17" xfId="0" applyFont="1" applyBorder="1" applyAlignment="1">
      <alignment horizontal="distributed" vertical="center" justifyLastLine="1"/>
    </xf>
    <xf numFmtId="0" fontId="4" fillId="0" borderId="13" xfId="0" applyFont="1" applyBorder="1" applyAlignment="1">
      <alignment horizontal="distributed" vertical="center" justifyLastLine="1"/>
    </xf>
    <xf numFmtId="0" fontId="4" fillId="0" borderId="18" xfId="0" applyFont="1" applyBorder="1" applyAlignment="1">
      <alignment horizontal="distributed" vertical="center" justifyLastLine="1"/>
    </xf>
    <xf numFmtId="0" fontId="4" fillId="0" borderId="23" xfId="0" applyFont="1" applyBorder="1" applyAlignment="1">
      <alignment horizontal="distributed" vertical="center" justifyLastLine="1"/>
    </xf>
    <xf numFmtId="0" fontId="4" fillId="0" borderId="24" xfId="0" applyFont="1" applyBorder="1" applyAlignment="1">
      <alignment horizontal="distributed" vertical="center" justifyLastLine="1"/>
    </xf>
    <xf numFmtId="0" fontId="4" fillId="0" borderId="25" xfId="0" applyFont="1" applyBorder="1" applyAlignment="1">
      <alignment horizontal="distributed" vertical="center" justifyLastLine="1"/>
    </xf>
    <xf numFmtId="0" fontId="4" fillId="0" borderId="22" xfId="0" applyFont="1" applyBorder="1" applyAlignment="1">
      <alignment horizontal="distributed" vertical="center"/>
    </xf>
    <xf numFmtId="3" fontId="4" fillId="0" borderId="9" xfId="0" applyNumberFormat="1" applyFont="1" applyBorder="1" applyAlignment="1">
      <alignment horizontal="right" vertical="center"/>
    </xf>
    <xf numFmtId="3" fontId="6" fillId="0" borderId="13" xfId="0" applyNumberFormat="1" applyFont="1" applyBorder="1" applyAlignment="1">
      <alignment horizontal="center" vertical="center"/>
    </xf>
    <xf numFmtId="0" fontId="2" fillId="0" borderId="28" xfId="0" applyFont="1" applyBorder="1" applyAlignment="1">
      <alignment horizontal="center" vertical="center"/>
    </xf>
    <xf numFmtId="3" fontId="2" fillId="0" borderId="29" xfId="0" applyNumberFormat="1" applyFont="1" applyBorder="1" applyAlignment="1">
      <alignment horizontal="right" vertical="center"/>
    </xf>
    <xf numFmtId="3" fontId="2" fillId="0" borderId="8" xfId="0" applyNumberFormat="1" applyFont="1" applyBorder="1" applyAlignment="1">
      <alignment horizontal="right" vertical="center"/>
    </xf>
    <xf numFmtId="3" fontId="2" fillId="0" borderId="22" xfId="0" applyNumberFormat="1" applyFont="1" applyBorder="1" applyAlignment="1">
      <alignment horizontal="right" vertical="center"/>
    </xf>
    <xf numFmtId="0" fontId="2" fillId="0" borderId="27" xfId="0" applyFont="1" applyBorder="1" applyAlignment="1">
      <alignment horizontal="distributed" vertical="center"/>
    </xf>
    <xf numFmtId="0" fontId="2" fillId="0" borderId="22"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27" xfId="0" applyFont="1" applyBorder="1" applyAlignment="1">
      <alignment horizontal="center" vertical="center" shrinkToFit="1"/>
    </xf>
    <xf numFmtId="0" fontId="0" fillId="0" borderId="0" xfId="0" applyBorder="1"/>
    <xf numFmtId="0" fontId="0" fillId="0" borderId="22" xfId="0" applyBorder="1"/>
    <xf numFmtId="0" fontId="4" fillId="0" borderId="15" xfId="0" applyFont="1" applyBorder="1" applyAlignment="1">
      <alignment horizontal="distributed" vertical="center" justifyLastLine="1"/>
    </xf>
    <xf numFmtId="0" fontId="4" fillId="0" borderId="34" xfId="0" applyFont="1" applyBorder="1" applyAlignment="1">
      <alignment horizontal="distributed" vertical="center" justifyLastLine="1"/>
    </xf>
    <xf numFmtId="0" fontId="4" fillId="0" borderId="15" xfId="0" applyFont="1" applyBorder="1" applyAlignment="1">
      <alignment horizontal="distributed" vertical="center" wrapText="1" justifyLastLine="1"/>
    </xf>
    <xf numFmtId="38" fontId="2" fillId="0" borderId="0" xfId="1" applyFont="1" applyBorder="1" applyAlignment="1">
      <alignment horizontal="right" vertical="center"/>
    </xf>
    <xf numFmtId="38" fontId="4" fillId="0" borderId="0" xfId="1" applyFont="1" applyBorder="1" applyAlignment="1">
      <alignment horizontal="right" vertical="center"/>
    </xf>
    <xf numFmtId="0" fontId="19" fillId="0" borderId="0" xfId="0" applyFont="1" applyBorder="1" applyAlignment="1">
      <alignment horizontal="distributed" vertical="center"/>
    </xf>
    <xf numFmtId="0" fontId="2" fillId="0" borderId="22" xfId="0" applyFont="1" applyBorder="1" applyAlignment="1">
      <alignment horizontal="distributed" vertical="center"/>
    </xf>
    <xf numFmtId="0" fontId="4" fillId="0" borderId="6" xfId="0" applyFont="1" applyBorder="1" applyAlignment="1">
      <alignment horizontal="center" vertical="center" shrinkToFit="1"/>
    </xf>
    <xf numFmtId="38" fontId="2" fillId="0" borderId="0" xfId="1" applyFont="1" applyBorder="1" applyAlignment="1">
      <alignment horizontal="distributed" vertical="center"/>
    </xf>
    <xf numFmtId="38" fontId="2" fillId="0" borderId="22" xfId="1" applyFont="1" applyBorder="1" applyAlignment="1">
      <alignment horizontal="right" vertical="center"/>
    </xf>
    <xf numFmtId="0" fontId="7" fillId="0" borderId="0" xfId="0" applyFont="1" applyBorder="1" applyAlignment="1">
      <alignment horizontal="center" vertical="center"/>
    </xf>
    <xf numFmtId="0" fontId="6" fillId="0" borderId="0" xfId="0" applyFont="1" applyBorder="1" applyAlignment="1">
      <alignment horizontal="center" vertical="center"/>
    </xf>
    <xf numFmtId="38" fontId="4" fillId="0" borderId="4" xfId="1" applyFont="1" applyBorder="1" applyAlignment="1">
      <alignment horizontal="distributed" vertical="center" justifyLastLine="1"/>
    </xf>
    <xf numFmtId="38" fontId="4" fillId="0" borderId="1" xfId="1" applyFont="1" applyBorder="1" applyAlignment="1">
      <alignment horizontal="distributed" vertical="center" justifyLastLine="1"/>
    </xf>
    <xf numFmtId="38" fontId="4" fillId="0" borderId="2" xfId="0" applyNumberFormat="1" applyFont="1" applyBorder="1" applyAlignment="1">
      <alignment horizontal="distributed" vertical="center" justifyLastLine="1"/>
    </xf>
    <xf numFmtId="38" fontId="4" fillId="0" borderId="3" xfId="0" applyNumberFormat="1" applyFont="1" applyBorder="1" applyAlignment="1">
      <alignment horizontal="distributed" vertical="center" justifyLastLine="1"/>
    </xf>
    <xf numFmtId="38" fontId="4" fillId="0" borderId="22" xfId="1" applyFont="1" applyBorder="1" applyAlignment="1">
      <alignment horizontal="right" vertical="center"/>
    </xf>
    <xf numFmtId="176" fontId="22" fillId="0" borderId="22" xfId="3" applyNumberFormat="1" applyFont="1" applyBorder="1" applyAlignment="1">
      <alignment vertical="center"/>
    </xf>
    <xf numFmtId="176" fontId="4" fillId="0" borderId="0" xfId="0" applyNumberFormat="1" applyFont="1" applyAlignment="1">
      <alignment vertical="center"/>
    </xf>
    <xf numFmtId="38" fontId="4" fillId="0" borderId="11" xfId="1" applyFont="1" applyBorder="1" applyAlignment="1">
      <alignment horizontal="center" vertical="center"/>
    </xf>
    <xf numFmtId="38" fontId="4" fillId="0" borderId="31" xfId="1" applyFont="1" applyBorder="1" applyAlignment="1">
      <alignment horizontal="right" vertical="center"/>
    </xf>
    <xf numFmtId="38" fontId="4" fillId="0" borderId="11" xfId="1" applyFont="1" applyBorder="1" applyAlignment="1">
      <alignment horizontal="right" vertical="center"/>
    </xf>
    <xf numFmtId="0" fontId="7" fillId="0" borderId="0" xfId="0" applyFont="1" applyAlignment="1">
      <alignment horizontal="center" vertical="center"/>
    </xf>
    <xf numFmtId="0" fontId="6" fillId="0" borderId="11" xfId="0" applyFont="1" applyBorder="1" applyAlignment="1">
      <alignment horizontal="center" vertical="center"/>
    </xf>
    <xf numFmtId="38" fontId="14" fillId="0" borderId="13" xfId="1" applyFont="1" applyBorder="1" applyAlignment="1">
      <alignment horizontal="distributed" vertical="center" wrapText="1"/>
    </xf>
    <xf numFmtId="38" fontId="14" fillId="0" borderId="0" xfId="1" applyFont="1" applyBorder="1" applyAlignment="1">
      <alignment horizontal="distributed" vertical="center" wrapText="1"/>
    </xf>
    <xf numFmtId="38" fontId="14" fillId="0" borderId="24" xfId="1" applyFont="1" applyBorder="1" applyAlignment="1">
      <alignment horizontal="distributed" vertical="center" wrapText="1"/>
    </xf>
    <xf numFmtId="38" fontId="14" fillId="0" borderId="17" xfId="1" applyFont="1" applyBorder="1" applyAlignment="1">
      <alignment horizontal="distributed" vertical="center" justifyLastLine="1"/>
    </xf>
    <xf numFmtId="38" fontId="14" fillId="0" borderId="13" xfId="1" applyFont="1" applyBorder="1" applyAlignment="1">
      <alignment horizontal="distributed" vertical="center" justifyLastLine="1"/>
    </xf>
    <xf numFmtId="38" fontId="14" fillId="0" borderId="22" xfId="1" applyFont="1" applyBorder="1" applyAlignment="1">
      <alignment horizontal="distributed" vertical="center" justifyLastLine="1"/>
    </xf>
    <xf numFmtId="38" fontId="14" fillId="0" borderId="0" xfId="1" applyFont="1" applyBorder="1" applyAlignment="1">
      <alignment horizontal="distributed" vertical="center" justifyLastLine="1"/>
    </xf>
    <xf numFmtId="38" fontId="14" fillId="0" borderId="23" xfId="1" applyFont="1" applyBorder="1" applyAlignment="1">
      <alignment horizontal="distributed" vertical="center" justifyLastLine="1"/>
    </xf>
    <xf numFmtId="38" fontId="14" fillId="0" borderId="24" xfId="1" applyFont="1" applyBorder="1" applyAlignment="1">
      <alignment horizontal="distributed" vertical="center" justifyLastLine="1"/>
    </xf>
    <xf numFmtId="38" fontId="6" fillId="0" borderId="4" xfId="1" applyFont="1" applyBorder="1" applyAlignment="1">
      <alignment horizontal="distributed" vertical="center"/>
    </xf>
    <xf numFmtId="38" fontId="14" fillId="0" borderId="2" xfId="1" applyFont="1" applyBorder="1" applyAlignment="1">
      <alignment horizontal="distributed" vertical="center" justifyLastLine="1"/>
    </xf>
    <xf numFmtId="38" fontId="14" fillId="0" borderId="6" xfId="1" applyFont="1" applyBorder="1" applyAlignment="1">
      <alignment horizontal="distributed" vertical="center" justifyLastLine="1"/>
    </xf>
    <xf numFmtId="38" fontId="14" fillId="0" borderId="3" xfId="1" applyFont="1" applyBorder="1" applyAlignment="1">
      <alignment horizontal="distributed" vertical="center" justifyLastLine="1"/>
    </xf>
    <xf numFmtId="38" fontId="14" fillId="0" borderId="7" xfId="1" applyFont="1" applyBorder="1" applyAlignment="1">
      <alignment horizontal="distributed" vertical="center" justifyLastLine="1"/>
    </xf>
    <xf numFmtId="0" fontId="4" fillId="0" borderId="22" xfId="0" applyFont="1" applyBorder="1" applyAlignment="1">
      <alignment horizontal="distributed" vertical="center" justifyLastLine="1"/>
    </xf>
    <xf numFmtId="38" fontId="6" fillId="0" borderId="6" xfId="1" applyFont="1" applyBorder="1" applyAlignment="1">
      <alignment horizontal="distributed" vertical="center" wrapText="1" justifyLastLine="1"/>
    </xf>
    <xf numFmtId="38" fontId="6" fillId="0" borderId="6" xfId="1" applyFont="1" applyBorder="1" applyAlignment="1">
      <alignment horizontal="distributed" vertical="center" justifyLastLine="1"/>
    </xf>
    <xf numFmtId="38" fontId="14" fillId="0" borderId="0" xfId="1" applyFont="1" applyBorder="1" applyAlignment="1">
      <alignment horizontal="distributed" vertical="center"/>
    </xf>
    <xf numFmtId="38" fontId="14" fillId="0" borderId="29" xfId="1" applyFont="1" applyBorder="1" applyAlignment="1">
      <alignment horizontal="right" vertical="center"/>
    </xf>
    <xf numFmtId="38" fontId="14" fillId="0" borderId="8" xfId="1" applyFont="1" applyBorder="1" applyAlignment="1">
      <alignment horizontal="right" vertical="center"/>
    </xf>
    <xf numFmtId="38" fontId="14" fillId="0" borderId="0" xfId="1" applyFont="1" applyBorder="1" applyAlignment="1">
      <alignment horizontal="right" vertical="center"/>
    </xf>
    <xf numFmtId="0" fontId="14" fillId="0" borderId="0" xfId="0" applyFont="1" applyBorder="1" applyAlignment="1">
      <alignment horizontal="center" vertical="center"/>
    </xf>
    <xf numFmtId="38" fontId="14" fillId="0" borderId="0" xfId="0" applyNumberFormat="1" applyFont="1" applyBorder="1" applyAlignment="1">
      <alignment horizontal="right" vertical="center"/>
    </xf>
    <xf numFmtId="0" fontId="10" fillId="0" borderId="0" xfId="0" applyFont="1" applyBorder="1" applyAlignment="1">
      <alignment horizontal="center" vertical="center"/>
    </xf>
    <xf numFmtId="38" fontId="10" fillId="0" borderId="0" xfId="0" applyNumberFormat="1" applyFont="1" applyBorder="1" applyAlignment="1">
      <alignment horizontal="right" vertical="center"/>
    </xf>
    <xf numFmtId="0" fontId="14" fillId="0" borderId="0" xfId="0" applyFont="1" applyBorder="1" applyAlignment="1">
      <alignment horizontal="distributed" vertical="center"/>
    </xf>
    <xf numFmtId="38" fontId="10" fillId="0" borderId="0" xfId="1" applyFont="1" applyBorder="1" applyAlignment="1">
      <alignment horizontal="right" vertical="center"/>
    </xf>
    <xf numFmtId="38" fontId="10" fillId="0" borderId="0" xfId="1" applyFont="1" applyBorder="1" applyAlignment="1">
      <alignment horizontal="center" vertical="center"/>
    </xf>
    <xf numFmtId="38" fontId="10" fillId="0" borderId="22" xfId="1" applyFont="1" applyBorder="1" applyAlignment="1">
      <alignment horizontal="right" vertical="center"/>
    </xf>
    <xf numFmtId="38" fontId="14" fillId="0" borderId="22" xfId="1" applyFont="1" applyBorder="1" applyAlignment="1">
      <alignment horizontal="right" vertical="center"/>
    </xf>
    <xf numFmtId="38" fontId="14" fillId="0" borderId="11" xfId="1" applyFont="1" applyBorder="1" applyAlignment="1">
      <alignment horizontal="right" vertical="center"/>
    </xf>
    <xf numFmtId="0" fontId="6" fillId="0" borderId="13" xfId="0" applyFont="1" applyBorder="1" applyAlignment="1">
      <alignment horizontal="center" vertical="center"/>
    </xf>
    <xf numFmtId="0" fontId="6" fillId="0" borderId="0" xfId="0" applyFont="1" applyAlignment="1">
      <alignment horizontal="center" vertical="center"/>
    </xf>
    <xf numFmtId="0" fontId="14" fillId="0" borderId="11" xfId="0" applyFont="1" applyBorder="1" applyAlignment="1">
      <alignment horizontal="distributed" vertical="center"/>
    </xf>
    <xf numFmtId="38" fontId="14" fillId="0" borderId="31" xfId="1" applyFont="1" applyBorder="1" applyAlignment="1">
      <alignment horizontal="right" vertical="center"/>
    </xf>
    <xf numFmtId="38" fontId="6" fillId="0" borderId="20" xfId="1" applyFont="1" applyBorder="1" applyAlignment="1">
      <alignment horizontal="distributed" vertical="center" justifyLastLine="1"/>
    </xf>
    <xf numFmtId="38" fontId="6" fillId="0" borderId="34" xfId="1" applyFont="1" applyBorder="1" applyAlignment="1">
      <alignment horizontal="distributed" vertical="center" justifyLastLine="1"/>
    </xf>
    <xf numFmtId="38" fontId="6" fillId="0" borderId="22" xfId="1" applyFont="1" applyBorder="1" applyAlignment="1">
      <alignment horizontal="distributed" vertical="center" justifyLastLine="1"/>
    </xf>
    <xf numFmtId="38" fontId="6" fillId="0" borderId="23" xfId="1" applyFont="1" applyBorder="1" applyAlignment="1">
      <alignment horizontal="distributed" vertical="center" justifyLastLine="1"/>
    </xf>
    <xf numFmtId="38" fontId="14" fillId="0" borderId="0" xfId="1" applyFont="1" applyBorder="1" applyAlignment="1">
      <alignment horizontal="center" vertical="center"/>
    </xf>
    <xf numFmtId="38" fontId="14" fillId="0" borderId="13" xfId="1" applyFont="1" applyBorder="1" applyAlignment="1">
      <alignment horizontal="distributed" vertical="center"/>
    </xf>
    <xf numFmtId="38" fontId="14" fillId="0" borderId="24" xfId="1" applyFont="1" applyBorder="1" applyAlignment="1">
      <alignment horizontal="distributed" vertical="center"/>
    </xf>
    <xf numFmtId="38" fontId="14" fillId="0" borderId="4" xfId="1" applyFont="1" applyBorder="1" applyAlignment="1">
      <alignment horizontal="distributed" vertical="center"/>
    </xf>
    <xf numFmtId="38" fontId="6" fillId="0" borderId="10" xfId="1" applyFont="1" applyBorder="1" applyAlignment="1">
      <alignment horizontal="distributed" vertical="center" justifyLastLine="1"/>
    </xf>
    <xf numFmtId="38" fontId="6" fillId="0" borderId="25" xfId="1" applyFont="1" applyBorder="1" applyAlignment="1">
      <alignment horizontal="distributed" vertical="center" justifyLastLine="1"/>
    </xf>
    <xf numFmtId="38" fontId="6" fillId="0" borderId="20" xfId="1" applyFont="1" applyBorder="1" applyAlignment="1">
      <alignment horizontal="distributed" vertical="center" wrapText="1" justifyLastLine="1"/>
    </xf>
    <xf numFmtId="38" fontId="14" fillId="0" borderId="11" xfId="1" applyFont="1" applyBorder="1" applyAlignment="1">
      <alignment horizontal="center" vertical="center"/>
    </xf>
    <xf numFmtId="0" fontId="6" fillId="0" borderId="0" xfId="0" applyFont="1" applyBorder="1" applyAlignment="1">
      <alignment horizontal="left" vertical="center" wrapText="1"/>
    </xf>
    <xf numFmtId="0" fontId="14" fillId="0" borderId="4" xfId="0" applyFont="1" applyBorder="1" applyAlignment="1">
      <alignment horizontal="distributed" vertical="center" justifyLastLine="1"/>
    </xf>
    <xf numFmtId="0" fontId="14" fillId="0" borderId="2" xfId="0" applyFont="1" applyBorder="1" applyAlignment="1">
      <alignment horizontal="distributed" vertical="center" justifyLastLine="1"/>
    </xf>
    <xf numFmtId="0" fontId="14" fillId="0" borderId="3" xfId="0" applyFont="1" applyBorder="1" applyAlignment="1">
      <alignment horizontal="distributed" vertical="center" justifyLastLine="1"/>
    </xf>
    <xf numFmtId="0" fontId="6" fillId="0" borderId="0" xfId="0" applyFont="1" applyBorder="1" applyAlignment="1">
      <alignment horizontal="distributed" vertical="center"/>
    </xf>
    <xf numFmtId="38" fontId="6" fillId="0" borderId="0" xfId="1" applyFont="1" applyBorder="1" applyAlignment="1">
      <alignment horizontal="right" vertical="center"/>
    </xf>
    <xf numFmtId="0" fontId="5" fillId="0" borderId="8" xfId="0" applyFont="1" applyBorder="1" applyAlignment="1">
      <alignment horizontal="distributed" vertical="center"/>
    </xf>
    <xf numFmtId="38" fontId="5" fillId="0" borderId="0" xfId="1" applyFont="1" applyBorder="1" applyAlignment="1">
      <alignment horizontal="right" vertical="center"/>
    </xf>
    <xf numFmtId="0" fontId="5" fillId="0" borderId="0" xfId="0" applyFont="1" applyBorder="1" applyAlignment="1">
      <alignment horizontal="distributed" vertical="center"/>
    </xf>
    <xf numFmtId="38" fontId="26" fillId="0" borderId="0" xfId="1" applyFont="1" applyBorder="1" applyAlignment="1">
      <alignment horizontal="right" vertical="center"/>
    </xf>
    <xf numFmtId="49" fontId="6" fillId="0" borderId="0" xfId="0" applyNumberFormat="1" applyFont="1" applyAlignment="1">
      <alignment horizontal="center" vertical="center"/>
    </xf>
    <xf numFmtId="49" fontId="6" fillId="0" borderId="0" xfId="0" applyNumberFormat="1" applyFont="1" applyBorder="1" applyAlignment="1">
      <alignment horizontal="distributed" vertical="center"/>
    </xf>
    <xf numFmtId="49" fontId="6" fillId="0" borderId="0" xfId="0" applyNumberFormat="1" applyFont="1" applyBorder="1" applyAlignment="1">
      <alignment horizontal="center" vertical="center"/>
    </xf>
    <xf numFmtId="49" fontId="6" fillId="0" borderId="11" xfId="0" applyNumberFormat="1" applyFont="1" applyBorder="1" applyAlignment="1">
      <alignment horizontal="center" vertical="center"/>
    </xf>
    <xf numFmtId="49" fontId="6" fillId="0" borderId="11" xfId="0" applyNumberFormat="1" applyFont="1" applyBorder="1" applyAlignment="1">
      <alignment horizontal="distributed" vertical="center"/>
    </xf>
    <xf numFmtId="38" fontId="6" fillId="0" borderId="11" xfId="1" applyFont="1" applyBorder="1" applyAlignment="1">
      <alignment horizontal="right" vertical="center"/>
    </xf>
    <xf numFmtId="0" fontId="4" fillId="0" borderId="13" xfId="0" applyFont="1" applyBorder="1" applyAlignment="1">
      <alignment horizontal="distributed" vertical="center" justifyLastLine="1" shrinkToFit="1"/>
    </xf>
    <xf numFmtId="0" fontId="4" fillId="0" borderId="0" xfId="0" applyFont="1" applyBorder="1" applyAlignment="1">
      <alignment horizontal="distributed" vertical="center" justifyLastLine="1" shrinkToFit="1"/>
    </xf>
    <xf numFmtId="0" fontId="4" fillId="0" borderId="24" xfId="0" applyFont="1" applyBorder="1" applyAlignment="1">
      <alignment horizontal="distributed" vertical="center" justifyLastLine="1" shrinkToFit="1"/>
    </xf>
    <xf numFmtId="0" fontId="4" fillId="0" borderId="4" xfId="0" applyFont="1" applyBorder="1" applyAlignment="1">
      <alignment horizontal="right" vertical="center"/>
    </xf>
    <xf numFmtId="0" fontId="4" fillId="0" borderId="8" xfId="0" applyFont="1" applyBorder="1" applyAlignment="1">
      <alignment horizontal="distributed" vertical="center"/>
    </xf>
    <xf numFmtId="0" fontId="4" fillId="0" borderId="35" xfId="0" applyFont="1" applyBorder="1" applyAlignment="1">
      <alignment horizontal="distributed" vertical="center"/>
    </xf>
    <xf numFmtId="0" fontId="4" fillId="0" borderId="8" xfId="0" applyFont="1" applyBorder="1" applyAlignment="1">
      <alignment horizontal="distributed" vertical="center" shrinkToFit="1"/>
    </xf>
    <xf numFmtId="0" fontId="4" fillId="0" borderId="0" xfId="0" applyFont="1" applyBorder="1" applyAlignment="1">
      <alignment horizontal="distributed" vertical="center" shrinkToFit="1"/>
    </xf>
    <xf numFmtId="0" fontId="4" fillId="0" borderId="8" xfId="0" applyFont="1" applyBorder="1" applyAlignment="1">
      <alignment horizontal="left" vertical="center" shrinkToFit="1"/>
    </xf>
    <xf numFmtId="0" fontId="4" fillId="0" borderId="24" xfId="0" applyFont="1" applyBorder="1" applyAlignment="1">
      <alignment horizontal="distributed" vertical="center"/>
    </xf>
    <xf numFmtId="0" fontId="4" fillId="0" borderId="34" xfId="0" applyFont="1" applyBorder="1" applyAlignment="1">
      <alignment horizontal="center" vertical="center" shrinkToFit="1"/>
    </xf>
    <xf numFmtId="0" fontId="2" fillId="0" borderId="0" xfId="0" applyFont="1" applyBorder="1" applyAlignment="1">
      <alignment horizontal="distributed" vertical="center" shrinkToFit="1"/>
    </xf>
    <xf numFmtId="0" fontId="4" fillId="0" borderId="0" xfId="0" applyFont="1" applyBorder="1" applyAlignment="1">
      <alignment horizontal="center" vertical="center" shrinkToFit="1"/>
    </xf>
    <xf numFmtId="0" fontId="8" fillId="0" borderId="0" xfId="0" applyFont="1" applyBorder="1" applyAlignment="1">
      <alignment horizontal="center" vertical="center" shrinkToFit="1"/>
    </xf>
    <xf numFmtId="0" fontId="4" fillId="0" borderId="11" xfId="0" applyFont="1" applyBorder="1" applyAlignment="1">
      <alignment horizontal="center" vertical="center" shrinkToFit="1"/>
    </xf>
    <xf numFmtId="0" fontId="4" fillId="0" borderId="11" xfId="0" applyFont="1" applyBorder="1" applyAlignment="1">
      <alignment horizontal="distributed" vertical="center" shrinkToFit="1"/>
    </xf>
    <xf numFmtId="0" fontId="7" fillId="0" borderId="0" xfId="0" applyFont="1" applyAlignment="1">
      <alignment horizontal="right" vertical="center"/>
    </xf>
    <xf numFmtId="0" fontId="4" fillId="0" borderId="4" xfId="0" applyFont="1" applyBorder="1" applyAlignment="1">
      <alignment horizontal="center" vertical="center"/>
    </xf>
    <xf numFmtId="0" fontId="4" fillId="0" borderId="8" xfId="0" applyFont="1" applyBorder="1" applyAlignment="1">
      <alignment horizontal="distributed" vertical="center" justifyLastLine="1"/>
    </xf>
    <xf numFmtId="0" fontId="4" fillId="0" borderId="24" xfId="0" applyFont="1" applyBorder="1" applyAlignment="1">
      <alignment horizontal="right" vertical="center"/>
    </xf>
    <xf numFmtId="0" fontId="4" fillId="0" borderId="9" xfId="0" applyFont="1" applyBorder="1" applyAlignment="1">
      <alignment horizontal="distributed" vertical="center" justifyLastLine="1"/>
    </xf>
    <xf numFmtId="0" fontId="4" fillId="0" borderId="35" xfId="0" applyFont="1" applyBorder="1" applyAlignment="1">
      <alignment horizontal="distributed" vertical="center" justifyLastLine="1"/>
    </xf>
    <xf numFmtId="0" fontId="4" fillId="0" borderId="29" xfId="0" applyFont="1" applyBorder="1" applyAlignment="1">
      <alignment horizontal="distributed" vertical="center" justifyLastLine="1"/>
    </xf>
    <xf numFmtId="38" fontId="4" fillId="0" borderId="25" xfId="1" applyFont="1" applyBorder="1" applyAlignment="1">
      <alignment horizontal="distributed" vertical="center"/>
    </xf>
    <xf numFmtId="38" fontId="4" fillId="0" borderId="34" xfId="1" applyFont="1" applyBorder="1" applyAlignment="1">
      <alignment horizontal="distributed" vertical="center"/>
    </xf>
    <xf numFmtId="38" fontId="4" fillId="0" borderId="23" xfId="1" applyFont="1" applyBorder="1" applyAlignment="1">
      <alignment horizontal="distributed" vertical="center"/>
    </xf>
    <xf numFmtId="38" fontId="4" fillId="0" borderId="24" xfId="1" applyFont="1" applyBorder="1" applyAlignment="1">
      <alignment horizontal="distributed" vertical="center"/>
    </xf>
    <xf numFmtId="49" fontId="4" fillId="0" borderId="0" xfId="0" applyNumberFormat="1" applyFont="1" applyBorder="1" applyAlignment="1">
      <alignment horizontal="distributed" vertical="center"/>
    </xf>
    <xf numFmtId="0" fontId="4" fillId="0" borderId="8" xfId="0" applyFont="1" applyBorder="1" applyAlignment="1">
      <alignment horizontal="center" vertical="center"/>
    </xf>
    <xf numFmtId="38" fontId="4" fillId="0" borderId="29" xfId="1" applyFont="1" applyBorder="1" applyAlignment="1">
      <alignment horizontal="right" vertical="center"/>
    </xf>
    <xf numFmtId="38" fontId="4" fillId="0" borderId="8" xfId="1" applyFont="1" applyBorder="1" applyAlignment="1">
      <alignment horizontal="right" vertical="center"/>
    </xf>
    <xf numFmtId="3" fontId="2" fillId="0" borderId="11" xfId="0" applyNumberFormat="1" applyFont="1" applyBorder="1" applyAlignment="1">
      <alignment horizontal="right" vertical="center"/>
    </xf>
    <xf numFmtId="0" fontId="2" fillId="0" borderId="11" xfId="0" applyFont="1" applyBorder="1" applyAlignment="1">
      <alignment horizontal="center" vertical="center"/>
    </xf>
    <xf numFmtId="3" fontId="2" fillId="0" borderId="31" xfId="0" applyNumberFormat="1" applyFont="1" applyBorder="1" applyAlignment="1">
      <alignment horizontal="right" vertical="center"/>
    </xf>
    <xf numFmtId="0" fontId="4" fillId="0" borderId="25" xfId="0" applyFont="1" applyBorder="1" applyAlignment="1">
      <alignment horizontal="center" vertical="center" shrinkToFit="1"/>
    </xf>
    <xf numFmtId="0" fontId="4" fillId="0" borderId="3" xfId="0" applyFont="1" applyBorder="1" applyAlignment="1">
      <alignment horizontal="center" vertical="center"/>
    </xf>
    <xf numFmtId="38" fontId="2" fillId="0" borderId="10" xfId="1" applyFont="1" applyBorder="1" applyAlignment="1">
      <alignment horizontal="right" vertical="center"/>
    </xf>
    <xf numFmtId="0" fontId="4" fillId="0" borderId="24" xfId="0" applyFont="1" applyBorder="1" applyAlignment="1">
      <alignment horizontal="left" vertical="center"/>
    </xf>
    <xf numFmtId="0" fontId="4" fillId="0" borderId="29" xfId="0" applyFont="1" applyBorder="1" applyAlignment="1">
      <alignment horizontal="distributed" vertical="center" wrapText="1" justifyLastLine="1"/>
    </xf>
    <xf numFmtId="0" fontId="4" fillId="0" borderId="8" xfId="0" applyFont="1" applyBorder="1" applyAlignment="1">
      <alignment horizontal="distributed" vertical="center" wrapText="1" justifyLastLine="1"/>
    </xf>
    <xf numFmtId="0" fontId="4" fillId="0" borderId="9" xfId="0" applyFont="1" applyBorder="1" applyAlignment="1">
      <alignment horizontal="distributed" vertical="center" wrapText="1" justifyLastLine="1"/>
    </xf>
    <xf numFmtId="0" fontId="4" fillId="0" borderId="22" xfId="0" applyFont="1" applyBorder="1" applyAlignment="1">
      <alignment horizontal="distributed" vertical="center" wrapText="1" justifyLastLine="1"/>
    </xf>
    <xf numFmtId="0" fontId="4" fillId="0" borderId="0" xfId="0" applyFont="1" applyBorder="1" applyAlignment="1">
      <alignment horizontal="distributed" vertical="center" wrapText="1" justifyLastLine="1"/>
    </xf>
    <xf numFmtId="0" fontId="4" fillId="0" borderId="10" xfId="0" applyFont="1" applyBorder="1" applyAlignment="1">
      <alignment horizontal="distributed" vertical="center" wrapText="1" justifyLastLine="1"/>
    </xf>
    <xf numFmtId="0" fontId="4" fillId="0" borderId="23" xfId="0" applyFont="1" applyBorder="1" applyAlignment="1">
      <alignment horizontal="distributed" vertical="center" wrapText="1" justifyLastLine="1"/>
    </xf>
    <xf numFmtId="0" fontId="4" fillId="0" borderId="24" xfId="0" applyFont="1" applyBorder="1" applyAlignment="1">
      <alignment horizontal="distributed" vertical="center" wrapText="1" justifyLastLine="1"/>
    </xf>
    <xf numFmtId="0" fontId="4" fillId="0" borderId="25" xfId="0" applyFont="1" applyBorder="1" applyAlignment="1">
      <alignment horizontal="distributed" vertical="center" wrapText="1" justifyLastLine="1"/>
    </xf>
    <xf numFmtId="38" fontId="4" fillId="0" borderId="23" xfId="1" applyFont="1" applyBorder="1" applyAlignment="1">
      <alignment horizontal="center" vertical="center"/>
    </xf>
    <xf numFmtId="38" fontId="4" fillId="0" borderId="24" xfId="1" applyFont="1" applyBorder="1" applyAlignment="1">
      <alignment horizontal="center" vertical="center"/>
    </xf>
    <xf numFmtId="38" fontId="4" fillId="0" borderId="25" xfId="1" applyFont="1" applyBorder="1" applyAlignment="1">
      <alignment horizontal="center" vertical="center"/>
    </xf>
    <xf numFmtId="40" fontId="4" fillId="0" borderId="0" xfId="1" applyNumberFormat="1" applyFont="1" applyBorder="1" applyAlignment="1">
      <alignment horizontal="right" vertical="center"/>
    </xf>
    <xf numFmtId="40" fontId="4" fillId="0" borderId="10" xfId="1" applyNumberFormat="1" applyFont="1" applyBorder="1" applyAlignment="1">
      <alignment horizontal="right" vertical="center"/>
    </xf>
    <xf numFmtId="38" fontId="4" fillId="0" borderId="22" xfId="1" applyFont="1" applyBorder="1" applyAlignment="1">
      <alignment horizontal="center" vertical="center"/>
    </xf>
    <xf numFmtId="4" fontId="4" fillId="0" borderId="0" xfId="0" applyNumberFormat="1" applyFont="1" applyBorder="1" applyAlignment="1">
      <alignment horizontal="right" vertical="center"/>
    </xf>
    <xf numFmtId="4" fontId="4" fillId="0" borderId="10" xfId="0" applyNumberFormat="1" applyFont="1" applyBorder="1" applyAlignment="1">
      <alignment horizontal="right" vertical="center"/>
    </xf>
    <xf numFmtId="3" fontId="4" fillId="0" borderId="22" xfId="0" applyNumberFormat="1" applyFont="1" applyBorder="1" applyAlignment="1">
      <alignment horizontal="center" vertical="center"/>
    </xf>
    <xf numFmtId="3" fontId="4" fillId="0" borderId="0" xfId="0" applyNumberFormat="1" applyFont="1" applyBorder="1" applyAlignment="1">
      <alignment horizontal="center" vertical="center"/>
    </xf>
    <xf numFmtId="4" fontId="2" fillId="0" borderId="11" xfId="0" applyNumberFormat="1" applyFont="1" applyBorder="1" applyAlignment="1">
      <alignment horizontal="right" vertical="center"/>
    </xf>
    <xf numFmtId="3" fontId="2" fillId="0" borderId="31" xfId="0" applyNumberFormat="1" applyFont="1" applyBorder="1" applyAlignment="1">
      <alignment horizontal="center" vertical="center"/>
    </xf>
    <xf numFmtId="3" fontId="2" fillId="0" borderId="11" xfId="0" applyNumberFormat="1" applyFont="1" applyBorder="1" applyAlignment="1">
      <alignment horizontal="center" vertical="center"/>
    </xf>
    <xf numFmtId="0" fontId="6" fillId="0" borderId="7" xfId="0" applyFont="1" applyBorder="1" applyAlignment="1">
      <alignment horizontal="distributed" vertical="center" wrapText="1" justifyLastLine="1"/>
    </xf>
    <xf numFmtId="0" fontId="28" fillId="0" borderId="36" xfId="0" applyFont="1" applyBorder="1" applyAlignment="1">
      <alignment horizontal="distributed"/>
    </xf>
    <xf numFmtId="0" fontId="28" fillId="0" borderId="5" xfId="0" applyFont="1" applyBorder="1" applyAlignment="1">
      <alignment horizontal="distributed"/>
    </xf>
    <xf numFmtId="0" fontId="6" fillId="0" borderId="36" xfId="0" applyFont="1" applyBorder="1" applyAlignment="1">
      <alignment horizontal="distributed" vertical="center" wrapText="1" justifyLastLine="1"/>
    </xf>
    <xf numFmtId="0" fontId="6" fillId="0" borderId="5" xfId="0" applyFont="1" applyBorder="1" applyAlignment="1">
      <alignment horizontal="distributed" vertical="center" wrapText="1" justifyLastLine="1"/>
    </xf>
    <xf numFmtId="38" fontId="26" fillId="0" borderId="8" xfId="1" applyFont="1" applyBorder="1" applyAlignment="1">
      <alignment horizontal="distributed" vertical="center"/>
    </xf>
    <xf numFmtId="38" fontId="26" fillId="0" borderId="9" xfId="1" applyFont="1" applyBorder="1" applyAlignment="1">
      <alignment horizontal="distributed" vertical="center"/>
    </xf>
    <xf numFmtId="3" fontId="40" fillId="0" borderId="29" xfId="0" applyNumberFormat="1" applyFont="1" applyBorder="1" applyAlignment="1">
      <alignment horizontal="right" vertical="center"/>
    </xf>
    <xf numFmtId="3" fontId="40" fillId="0" borderId="8" xfId="0" applyNumberFormat="1" applyFont="1" applyBorder="1" applyAlignment="1">
      <alignment horizontal="right" vertical="center"/>
    </xf>
    <xf numFmtId="0" fontId="40" fillId="0" borderId="8" xfId="0" applyFont="1" applyBorder="1" applyAlignment="1">
      <alignment horizontal="right" vertical="center"/>
    </xf>
    <xf numFmtId="4" fontId="40" fillId="0" borderId="8" xfId="0" applyNumberFormat="1" applyFont="1" applyBorder="1" applyAlignment="1">
      <alignment horizontal="right" vertical="center"/>
    </xf>
    <xf numFmtId="0" fontId="6" fillId="0" borderId="10" xfId="0" applyFont="1" applyBorder="1" applyAlignment="1">
      <alignment horizontal="distributed" vertical="center"/>
    </xf>
    <xf numFmtId="0" fontId="4" fillId="0" borderId="0" xfId="0" applyNumberFormat="1" applyFont="1" applyBorder="1" applyAlignment="1">
      <alignment horizontal="right" vertical="center"/>
    </xf>
    <xf numFmtId="0" fontId="8" fillId="0" borderId="0" xfId="0" applyFont="1" applyBorder="1" applyAlignment="1">
      <alignment horizontal="distributed" vertical="center"/>
    </xf>
    <xf numFmtId="0" fontId="8" fillId="0" borderId="10" xfId="0" applyFont="1" applyBorder="1" applyAlignment="1">
      <alignment horizontal="distributed" vertical="center"/>
    </xf>
    <xf numFmtId="0" fontId="6" fillId="0" borderId="11" xfId="0" applyFont="1" applyBorder="1" applyAlignment="1">
      <alignment horizontal="distributed" vertical="center" wrapText="1"/>
    </xf>
    <xf numFmtId="0" fontId="6" fillId="0" borderId="11" xfId="0" applyFont="1" applyBorder="1" applyAlignment="1">
      <alignment horizontal="distributed" vertical="center"/>
    </xf>
    <xf numFmtId="0" fontId="6" fillId="0" borderId="12" xfId="0" applyFont="1" applyBorder="1" applyAlignment="1">
      <alignment horizontal="distributed" vertical="center"/>
    </xf>
    <xf numFmtId="0" fontId="6" fillId="0" borderId="0" xfId="0" applyFont="1" applyBorder="1" applyAlignment="1">
      <alignment horizontal="distributed" vertical="center" wrapText="1"/>
    </xf>
    <xf numFmtId="0" fontId="6" fillId="0" borderId="7" xfId="0" applyFont="1" applyFill="1" applyBorder="1" applyAlignment="1">
      <alignment horizontal="distributed" vertical="center" wrapText="1" justifyLastLine="1"/>
    </xf>
    <xf numFmtId="0" fontId="6" fillId="0" borderId="36" xfId="0" applyFont="1" applyFill="1" applyBorder="1" applyAlignment="1">
      <alignment horizontal="distributed" vertical="center" wrapText="1" justifyLastLine="1"/>
    </xf>
    <xf numFmtId="3" fontId="40" fillId="0" borderId="29" xfId="0" applyNumberFormat="1" applyFont="1" applyFill="1" applyBorder="1" applyAlignment="1">
      <alignment horizontal="right" vertical="center"/>
    </xf>
    <xf numFmtId="3" fontId="40" fillId="0" borderId="8" xfId="0" applyNumberFormat="1" applyFont="1" applyFill="1" applyBorder="1" applyAlignment="1">
      <alignment horizontal="right" vertical="center"/>
    </xf>
    <xf numFmtId="4" fontId="40" fillId="0" borderId="8" xfId="0" applyNumberFormat="1" applyFont="1" applyFill="1" applyBorder="1" applyAlignment="1">
      <alignment horizontal="right" vertical="center"/>
    </xf>
    <xf numFmtId="4" fontId="4" fillId="0" borderId="11" xfId="0" applyNumberFormat="1" applyFont="1" applyBorder="1" applyAlignment="1">
      <alignment horizontal="right"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6" fillId="0" borderId="5" xfId="0" applyFont="1" applyFill="1" applyBorder="1" applyAlignment="1">
      <alignment horizontal="distributed" vertical="center" wrapText="1" justifyLastLine="1"/>
    </xf>
    <xf numFmtId="4" fontId="4" fillId="0" borderId="0" xfId="0" applyNumberFormat="1" applyFont="1" applyFill="1" applyBorder="1" applyAlignment="1">
      <alignment horizontal="right" vertical="center"/>
    </xf>
    <xf numFmtId="3" fontId="4" fillId="0" borderId="22" xfId="0" applyNumberFormat="1" applyFont="1" applyFill="1" applyBorder="1" applyAlignment="1">
      <alignment horizontal="right" vertical="center"/>
    </xf>
    <xf numFmtId="3" fontId="4" fillId="0" borderId="0" xfId="0" applyNumberFormat="1" applyFont="1" applyFill="1" applyBorder="1" applyAlignment="1">
      <alignment horizontal="right" vertical="center"/>
    </xf>
    <xf numFmtId="3" fontId="4" fillId="0" borderId="31" xfId="0" applyNumberFormat="1" applyFont="1" applyFill="1" applyBorder="1" applyAlignment="1">
      <alignment horizontal="right" vertical="center"/>
    </xf>
    <xf numFmtId="3" fontId="4" fillId="0" borderId="11" xfId="0" applyNumberFormat="1" applyFont="1" applyFill="1" applyBorder="1" applyAlignment="1">
      <alignment horizontal="right" vertical="center"/>
    </xf>
    <xf numFmtId="4" fontId="4" fillId="0" borderId="11" xfId="0" applyNumberFormat="1" applyFont="1" applyFill="1" applyBorder="1" applyAlignment="1">
      <alignment horizontal="right" vertical="center"/>
    </xf>
    <xf numFmtId="38" fontId="2" fillId="0" borderId="29" xfId="1" applyNumberFormat="1" applyFont="1" applyBorder="1" applyAlignment="1">
      <alignment horizontal="right" vertical="center"/>
    </xf>
    <xf numFmtId="38" fontId="2" fillId="0" borderId="8" xfId="1" applyNumberFormat="1" applyFont="1" applyBorder="1" applyAlignment="1">
      <alignment horizontal="right" vertical="center"/>
    </xf>
    <xf numFmtId="40" fontId="2" fillId="0" borderId="8" xfId="1" applyNumberFormat="1" applyFont="1" applyBorder="1" applyAlignment="1">
      <alignment horizontal="right" vertical="center"/>
    </xf>
    <xf numFmtId="38" fontId="2" fillId="0" borderId="22" xfId="1" applyNumberFormat="1" applyFont="1" applyBorder="1" applyAlignment="1">
      <alignment horizontal="right" vertical="center"/>
    </xf>
    <xf numFmtId="38" fontId="2" fillId="0" borderId="0" xfId="1" applyNumberFormat="1" applyFont="1" applyBorder="1" applyAlignment="1">
      <alignment horizontal="right" vertical="center"/>
    </xf>
    <xf numFmtId="40" fontId="2" fillId="0" borderId="0" xfId="1" applyNumberFormat="1" applyFont="1" applyBorder="1" applyAlignment="1">
      <alignment horizontal="right" vertical="center"/>
    </xf>
    <xf numFmtId="0" fontId="4" fillId="0" borderId="13" xfId="0" applyFont="1" applyBorder="1" applyAlignment="1">
      <alignment horizontal="distributed" vertical="center"/>
    </xf>
    <xf numFmtId="0" fontId="14" fillId="0" borderId="0" xfId="0" applyFont="1" applyBorder="1" applyAlignment="1">
      <alignment horizontal="distributed" vertical="center" wrapText="1"/>
    </xf>
    <xf numFmtId="0" fontId="2" fillId="0" borderId="11" xfId="0" applyFont="1" applyBorder="1" applyAlignment="1">
      <alignment horizontal="distributed" vertical="center"/>
    </xf>
    <xf numFmtId="38" fontId="2" fillId="0" borderId="31" xfId="1" applyFont="1" applyBorder="1" applyAlignment="1">
      <alignment horizontal="right" vertical="center"/>
    </xf>
    <xf numFmtId="38" fontId="2" fillId="0" borderId="11" xfId="1" applyFont="1" applyBorder="1" applyAlignment="1">
      <alignment horizontal="right" vertical="center"/>
    </xf>
    <xf numFmtId="40" fontId="2" fillId="0" borderId="11" xfId="1" applyNumberFormat="1" applyFont="1" applyBorder="1" applyAlignment="1">
      <alignment horizontal="right" vertical="center"/>
    </xf>
    <xf numFmtId="0" fontId="14" fillId="0" borderId="4" xfId="0" applyFont="1" applyBorder="1" applyAlignment="1">
      <alignment horizontal="distributed" vertical="center" wrapText="1" justifyLastLine="1"/>
    </xf>
    <xf numFmtId="0" fontId="14" fillId="0" borderId="4" xfId="0" applyFont="1" applyBorder="1" applyAlignment="1">
      <alignment horizontal="distributed" vertical="center" wrapText="1"/>
    </xf>
    <xf numFmtId="0" fontId="14" fillId="0" borderId="2" xfId="0" applyFont="1" applyBorder="1" applyAlignment="1">
      <alignment horizontal="distributed" vertical="center" wrapText="1" justifyLastLine="1"/>
    </xf>
    <xf numFmtId="0" fontId="14" fillId="0" borderId="3" xfId="0" applyFont="1" applyBorder="1" applyAlignment="1">
      <alignment horizontal="distributed" vertical="center" wrapText="1" justifyLastLine="1"/>
    </xf>
    <xf numFmtId="0" fontId="14" fillId="0" borderId="0" xfId="0" applyFont="1" applyBorder="1" applyAlignment="1">
      <alignment horizontal="distributed" vertical="center" justifyLastLine="1"/>
    </xf>
    <xf numFmtId="0" fontId="10" fillId="0" borderId="0" xfId="0" applyFont="1" applyBorder="1" applyAlignment="1">
      <alignment horizontal="distributed" vertical="center" justifyLastLine="1"/>
    </xf>
    <xf numFmtId="5" fontId="14" fillId="0" borderId="0" xfId="0" applyNumberFormat="1" applyFont="1" applyBorder="1" applyAlignment="1">
      <alignment horizontal="distributed" vertical="center"/>
    </xf>
    <xf numFmtId="0" fontId="14" fillId="0" borderId="11" xfId="0" applyFont="1" applyBorder="1" applyAlignment="1">
      <alignment horizontal="center" vertical="center"/>
    </xf>
    <xf numFmtId="0" fontId="4" fillId="0" borderId="15" xfId="0" applyFont="1" applyBorder="1" applyAlignment="1">
      <alignment horizontal="center" vertical="center"/>
    </xf>
    <xf numFmtId="0" fontId="4" fillId="0" borderId="34" xfId="0" applyFont="1" applyBorder="1" applyAlignment="1">
      <alignment horizontal="center" vertical="center"/>
    </xf>
    <xf numFmtId="0" fontId="2" fillId="0" borderId="8" xfId="0" applyFont="1" applyBorder="1" applyAlignment="1">
      <alignment horizontal="distributed" vertical="center"/>
    </xf>
    <xf numFmtId="0" fontId="2" fillId="0" borderId="9" xfId="0" applyFont="1" applyBorder="1" applyAlignment="1">
      <alignment horizontal="distributed" vertical="center"/>
    </xf>
    <xf numFmtId="0" fontId="4" fillId="0" borderId="18" xfId="0" applyFont="1" applyBorder="1" applyAlignment="1">
      <alignment horizontal="distributed" vertical="center"/>
    </xf>
    <xf numFmtId="0" fontId="4" fillId="0" borderId="17" xfId="0" applyFont="1" applyBorder="1" applyAlignment="1">
      <alignment horizontal="right" vertical="center" justifyLastLine="1"/>
    </xf>
    <xf numFmtId="0" fontId="4" fillId="0" borderId="13" xfId="0" applyFont="1" applyBorder="1" applyAlignment="1">
      <alignment horizontal="right" vertical="center" justifyLastLine="1"/>
    </xf>
    <xf numFmtId="0" fontId="4" fillId="0" borderId="23" xfId="0" applyFont="1" applyBorder="1" applyAlignment="1">
      <alignment horizontal="right" vertical="center" justifyLastLine="1"/>
    </xf>
    <xf numFmtId="0" fontId="4" fillId="0" borderId="24" xfId="0" applyFont="1" applyBorder="1" applyAlignment="1">
      <alignment horizontal="right" vertical="center" justifyLastLine="1"/>
    </xf>
    <xf numFmtId="0" fontId="2" fillId="0" borderId="10" xfId="0" applyFont="1" applyBorder="1" applyAlignment="1">
      <alignment horizontal="distributed" vertical="center"/>
    </xf>
    <xf numFmtId="0" fontId="4" fillId="0" borderId="10" xfId="0" applyFont="1" applyBorder="1" applyAlignment="1">
      <alignment horizontal="distributed" vertical="center"/>
    </xf>
    <xf numFmtId="0" fontId="4" fillId="0" borderId="0" xfId="0" applyFont="1" applyAlignment="1">
      <alignment horizontal="distributed" vertical="center"/>
    </xf>
    <xf numFmtId="0" fontId="4" fillId="0" borderId="0" xfId="0" applyFont="1" applyAlignment="1">
      <alignment horizontal="right" vertical="center"/>
    </xf>
    <xf numFmtId="0" fontId="2" fillId="0" borderId="0" xfId="0" applyFont="1" applyAlignment="1">
      <alignment horizontal="right" vertical="center"/>
    </xf>
    <xf numFmtId="0" fontId="2" fillId="0" borderId="0" xfId="0" applyFont="1" applyBorder="1" applyAlignment="1">
      <alignment horizontal="left" vertical="center"/>
    </xf>
    <xf numFmtId="0" fontId="2" fillId="0" borderId="10" xfId="0" applyFont="1" applyBorder="1" applyAlignment="1">
      <alignment horizontal="left" vertical="center"/>
    </xf>
    <xf numFmtId="38" fontId="6" fillId="0" borderId="13" xfId="1" applyFont="1" applyBorder="1" applyAlignment="1">
      <alignment horizontal="center" vertical="center"/>
    </xf>
    <xf numFmtId="0" fontId="4" fillId="0" borderId="18" xfId="0" applyFont="1" applyBorder="1" applyAlignment="1">
      <alignment horizontal="center" vertical="center"/>
    </xf>
    <xf numFmtId="0" fontId="4" fillId="0" borderId="25" xfId="0" applyFont="1" applyBorder="1" applyAlignment="1">
      <alignment horizontal="center" vertical="center"/>
    </xf>
    <xf numFmtId="0" fontId="4" fillId="0" borderId="15" xfId="0" applyFont="1" applyBorder="1" applyAlignment="1">
      <alignment horizontal="center" vertical="center" wrapText="1"/>
    </xf>
    <xf numFmtId="0" fontId="4" fillId="0" borderId="17" xfId="0" applyFont="1" applyBorder="1" applyAlignment="1">
      <alignment horizontal="center" vertical="center"/>
    </xf>
    <xf numFmtId="0" fontId="4" fillId="0" borderId="23" xfId="0" applyFont="1" applyBorder="1" applyAlignment="1">
      <alignment horizontal="center" vertical="center"/>
    </xf>
    <xf numFmtId="0" fontId="4" fillId="0" borderId="13" xfId="0" applyFont="1" applyBorder="1" applyAlignment="1">
      <alignment horizontal="distributed" vertical="center" wrapText="1"/>
    </xf>
    <xf numFmtId="0" fontId="4" fillId="0" borderId="0" xfId="0" applyFont="1" applyBorder="1" applyAlignment="1">
      <alignment horizontal="distributed" vertical="center" wrapText="1"/>
    </xf>
    <xf numFmtId="0" fontId="4" fillId="0" borderId="24" xfId="0" applyFont="1" applyBorder="1" applyAlignment="1">
      <alignment horizontal="distributed" vertical="center" wrapText="1"/>
    </xf>
    <xf numFmtId="0" fontId="4" fillId="0" borderId="4" xfId="0" applyFont="1" applyBorder="1" applyAlignment="1">
      <alignment horizontal="right" vertical="center" justifyLastLine="1"/>
    </xf>
    <xf numFmtId="0" fontId="4" fillId="0" borderId="36" xfId="0" applyFont="1" applyBorder="1" applyAlignment="1">
      <alignment horizontal="distributed" vertical="center" justifyLastLine="1"/>
    </xf>
    <xf numFmtId="0" fontId="4" fillId="0" borderId="36" xfId="0" applyFont="1" applyBorder="1" applyAlignment="1">
      <alignment horizontal="right" vertical="center" justifyLastLine="1"/>
    </xf>
    <xf numFmtId="0" fontId="4" fillId="0" borderId="36" xfId="0" applyFont="1" applyBorder="1" applyAlignment="1">
      <alignment horizontal="distributed" vertical="center"/>
    </xf>
    <xf numFmtId="0" fontId="4" fillId="0" borderId="36" xfId="0" applyFont="1" applyBorder="1" applyAlignment="1">
      <alignment horizontal="center" vertical="center"/>
    </xf>
    <xf numFmtId="0" fontId="4" fillId="0" borderId="29" xfId="0" applyFont="1" applyBorder="1" applyAlignment="1">
      <alignment horizontal="distributed" vertical="distributed"/>
    </xf>
    <xf numFmtId="0" fontId="4" fillId="0" borderId="8" xfId="0" applyFont="1" applyBorder="1" applyAlignment="1">
      <alignment horizontal="distributed" vertical="distributed"/>
    </xf>
    <xf numFmtId="0" fontId="4" fillId="0" borderId="22" xfId="0" applyFont="1" applyBorder="1" applyAlignment="1">
      <alignment horizontal="distributed" vertical="distributed"/>
    </xf>
    <xf numFmtId="0" fontId="4" fillId="0" borderId="0" xfId="0" applyFont="1" applyBorder="1" applyAlignment="1">
      <alignment horizontal="distributed" vertical="distributed"/>
    </xf>
    <xf numFmtId="0" fontId="4" fillId="0" borderId="23" xfId="0" applyFont="1" applyBorder="1" applyAlignment="1">
      <alignment horizontal="distributed" vertical="distributed"/>
    </xf>
    <xf numFmtId="0" fontId="4" fillId="0" borderId="24" xfId="0" applyFont="1" applyBorder="1" applyAlignment="1">
      <alignment horizontal="distributed" vertical="distributed"/>
    </xf>
    <xf numFmtId="0" fontId="4" fillId="0" borderId="7" xfId="0" applyFont="1" applyBorder="1" applyAlignment="1">
      <alignment horizontal="distributed" vertical="distributed" justifyLastLine="1"/>
    </xf>
    <xf numFmtId="0" fontId="4" fillId="0" borderId="36" xfId="0" applyFont="1" applyBorder="1" applyAlignment="1">
      <alignment horizontal="distributed" vertical="distributed" justifyLastLine="1"/>
    </xf>
    <xf numFmtId="0" fontId="4" fillId="0" borderId="5" xfId="0" applyFont="1" applyBorder="1" applyAlignment="1">
      <alignment horizontal="distributed" vertical="distributed" justifyLastLine="1"/>
    </xf>
    <xf numFmtId="0" fontId="4" fillId="0" borderId="7" xfId="0" applyFont="1" applyBorder="1" applyAlignment="1">
      <alignment horizontal="distributed" vertical="distributed" wrapText="1"/>
    </xf>
    <xf numFmtId="0" fontId="4" fillId="0" borderId="36" xfId="0" applyFont="1" applyBorder="1" applyAlignment="1">
      <alignment horizontal="distributed" vertical="distributed"/>
    </xf>
    <xf numFmtId="0" fontId="4" fillId="0" borderId="5" xfId="0" applyFont="1" applyBorder="1" applyAlignment="1">
      <alignment horizontal="distributed" vertical="distributed"/>
    </xf>
    <xf numFmtId="0" fontId="4" fillId="0" borderId="7" xfId="0" applyFont="1" applyBorder="1" applyAlignment="1">
      <alignment horizontal="distributed" vertical="distributed"/>
    </xf>
    <xf numFmtId="0" fontId="4" fillId="0" borderId="29" xfId="0" applyFont="1" applyBorder="1" applyAlignment="1">
      <alignment horizontal="distributed" vertical="distributed" justifyLastLine="1"/>
    </xf>
    <xf numFmtId="0" fontId="4" fillId="0" borderId="8" xfId="0" applyFont="1" applyBorder="1" applyAlignment="1">
      <alignment horizontal="distributed" vertical="distributed" justifyLastLine="1"/>
    </xf>
    <xf numFmtId="0" fontId="4" fillId="0" borderId="9" xfId="0" applyFont="1" applyBorder="1" applyAlignment="1">
      <alignment horizontal="distributed" vertical="distributed" justifyLastLine="1"/>
    </xf>
    <xf numFmtId="0" fontId="4" fillId="0" borderId="22" xfId="0" applyFont="1" applyBorder="1" applyAlignment="1">
      <alignment horizontal="distributed" vertical="distributed" justifyLastLine="1"/>
    </xf>
    <xf numFmtId="0" fontId="4" fillId="0" borderId="0" xfId="0" applyFont="1" applyBorder="1" applyAlignment="1">
      <alignment horizontal="distributed" vertical="distributed" justifyLastLine="1"/>
    </xf>
    <xf numFmtId="0" fontId="4" fillId="0" borderId="10" xfId="0" applyFont="1" applyBorder="1" applyAlignment="1">
      <alignment horizontal="distributed" vertical="distributed" justifyLastLine="1"/>
    </xf>
    <xf numFmtId="0" fontId="4" fillId="0" borderId="23" xfId="0" applyFont="1" applyBorder="1" applyAlignment="1">
      <alignment horizontal="distributed" vertical="distributed" justifyLastLine="1"/>
    </xf>
    <xf numFmtId="0" fontId="4" fillId="0" borderId="24" xfId="0" applyFont="1" applyBorder="1" applyAlignment="1">
      <alignment horizontal="distributed" vertical="distributed" justifyLastLine="1"/>
    </xf>
    <xf numFmtId="0" fontId="4" fillId="0" borderId="25" xfId="0" applyFont="1" applyBorder="1" applyAlignment="1">
      <alignment horizontal="distributed" vertical="distributed" justifyLastLine="1"/>
    </xf>
    <xf numFmtId="3" fontId="4" fillId="0" borderId="22" xfId="1" applyNumberFormat="1" applyFont="1" applyBorder="1" applyAlignment="1">
      <alignment horizontal="right" vertical="center"/>
    </xf>
    <xf numFmtId="3" fontId="4" fillId="0" borderId="0" xfId="1" applyNumberFormat="1" applyFont="1" applyBorder="1" applyAlignment="1">
      <alignment horizontal="right" vertical="center"/>
    </xf>
    <xf numFmtId="4" fontId="4" fillId="0" borderId="0" xfId="1" applyNumberFormat="1" applyFont="1" applyBorder="1" applyAlignment="1">
      <alignment horizontal="right" vertical="center"/>
    </xf>
    <xf numFmtId="38" fontId="40" fillId="0" borderId="22" xfId="4" applyNumberFormat="1" applyFont="1" applyBorder="1" applyAlignment="1">
      <alignment horizontal="right" vertical="center"/>
    </xf>
    <xf numFmtId="38" fontId="40" fillId="0" borderId="0" xfId="4" applyNumberFormat="1" applyFont="1" applyBorder="1" applyAlignment="1">
      <alignment horizontal="right" vertical="center"/>
    </xf>
    <xf numFmtId="4" fontId="4" fillId="0" borderId="22" xfId="1" applyNumberFormat="1" applyFont="1" applyBorder="1" applyAlignment="1">
      <alignment horizontal="right" vertical="center"/>
    </xf>
    <xf numFmtId="38" fontId="41" fillId="0" borderId="0" xfId="4" applyNumberFormat="1" applyFont="1" applyBorder="1" applyAlignment="1">
      <alignment horizontal="right" vertical="center"/>
    </xf>
    <xf numFmtId="40" fontId="2" fillId="0" borderId="22" xfId="1" applyNumberFormat="1" applyFont="1" applyBorder="1" applyAlignment="1">
      <alignment horizontal="right" vertical="center"/>
    </xf>
    <xf numFmtId="38" fontId="41" fillId="0" borderId="22" xfId="4" applyNumberFormat="1" applyFont="1" applyBorder="1" applyAlignment="1">
      <alignment horizontal="right" vertical="center"/>
    </xf>
    <xf numFmtId="38" fontId="22" fillId="0" borderId="22" xfId="4" applyNumberFormat="1" applyFont="1" applyBorder="1" applyAlignment="1">
      <alignment horizontal="right" vertical="center"/>
    </xf>
    <xf numFmtId="38" fontId="22" fillId="0" borderId="0" xfId="4" applyNumberFormat="1" applyFont="1" applyBorder="1" applyAlignment="1">
      <alignment horizontal="right" vertical="center"/>
    </xf>
    <xf numFmtId="0" fontId="4" fillId="0" borderId="20" xfId="0" applyFont="1" applyBorder="1" applyAlignment="1">
      <alignment horizontal="distributed" vertical="center"/>
    </xf>
    <xf numFmtId="38" fontId="22" fillId="0" borderId="22" xfId="4" applyNumberFormat="1" applyFont="1" applyFill="1" applyBorder="1" applyAlignment="1">
      <alignment horizontal="right" vertical="center"/>
    </xf>
    <xf numFmtId="38" fontId="22" fillId="0" borderId="0" xfId="4" applyNumberFormat="1" applyFont="1" applyFill="1" applyBorder="1" applyAlignment="1">
      <alignment horizontal="right" vertical="center"/>
    </xf>
    <xf numFmtId="38" fontId="22" fillId="0" borderId="0" xfId="4" applyNumberFormat="1" applyFont="1" applyFill="1" applyAlignment="1">
      <alignment horizontal="right" vertical="center"/>
    </xf>
    <xf numFmtId="38" fontId="4" fillId="0" borderId="0" xfId="0" applyNumberFormat="1" applyFont="1" applyBorder="1" applyAlignment="1">
      <alignment horizontal="right" vertical="center"/>
    </xf>
    <xf numFmtId="38" fontId="4" fillId="0" borderId="22" xfId="1" applyNumberFormat="1" applyFont="1" applyBorder="1" applyAlignment="1">
      <alignment horizontal="right" vertical="center"/>
    </xf>
    <xf numFmtId="38" fontId="4" fillId="0" borderId="0" xfId="1" applyNumberFormat="1" applyFont="1" applyBorder="1" applyAlignment="1">
      <alignment horizontal="right" vertical="center"/>
    </xf>
    <xf numFmtId="3" fontId="4" fillId="0" borderId="0" xfId="1" applyNumberFormat="1" applyFont="1" applyBorder="1" applyAlignment="1">
      <alignment vertical="center"/>
    </xf>
    <xf numFmtId="0" fontId="14" fillId="0" borderId="35" xfId="0" applyFont="1" applyBorder="1" applyAlignment="1">
      <alignment horizontal="distributed" vertical="distributed" wrapText="1"/>
    </xf>
    <xf numFmtId="0" fontId="14" fillId="0" borderId="35" xfId="0" applyFont="1" applyBorder="1" applyAlignment="1">
      <alignment horizontal="distributed" vertical="distributed"/>
    </xf>
    <xf numFmtId="0" fontId="14" fillId="0" borderId="20" xfId="0" applyFont="1" applyBorder="1" applyAlignment="1">
      <alignment horizontal="distributed" vertical="distributed"/>
    </xf>
    <xf numFmtId="0" fontId="14" fillId="0" borderId="34" xfId="0" applyFont="1" applyBorder="1" applyAlignment="1">
      <alignment horizontal="distributed" vertical="distributed"/>
    </xf>
    <xf numFmtId="0" fontId="6" fillId="0" borderId="35" xfId="0" applyFont="1" applyBorder="1" applyAlignment="1">
      <alignment horizontal="distributed" vertical="distributed" wrapText="1"/>
    </xf>
    <xf numFmtId="0" fontId="6" fillId="0" borderId="35" xfId="0" applyFont="1" applyBorder="1" applyAlignment="1">
      <alignment horizontal="distributed" vertical="distributed"/>
    </xf>
    <xf numFmtId="0" fontId="6" fillId="0" borderId="29" xfId="0" applyFont="1" applyBorder="1" applyAlignment="1">
      <alignment horizontal="distributed" vertical="distributed"/>
    </xf>
    <xf numFmtId="0" fontId="6" fillId="0" borderId="20" xfId="0" applyFont="1" applyBorder="1" applyAlignment="1">
      <alignment horizontal="distributed" vertical="distributed"/>
    </xf>
    <xf numFmtId="0" fontId="6" fillId="0" borderId="22" xfId="0" applyFont="1" applyBorder="1" applyAlignment="1">
      <alignment horizontal="distributed" vertical="distributed"/>
    </xf>
    <xf numFmtId="0" fontId="6" fillId="0" borderId="34" xfId="0" applyFont="1" applyBorder="1" applyAlignment="1">
      <alignment horizontal="distributed" vertical="distributed"/>
    </xf>
    <xf numFmtId="0" fontId="6" fillId="0" borderId="23" xfId="0" applyFont="1" applyBorder="1" applyAlignment="1">
      <alignment horizontal="distributed" vertical="distributed"/>
    </xf>
    <xf numFmtId="0" fontId="14" fillId="0" borderId="29" xfId="0" applyFont="1" applyBorder="1" applyAlignment="1">
      <alignment horizontal="distributed" vertical="distributed"/>
    </xf>
    <xf numFmtId="0" fontId="14" fillId="0" borderId="22" xfId="0" applyFont="1" applyBorder="1" applyAlignment="1">
      <alignment horizontal="distributed" vertical="distributed"/>
    </xf>
    <xf numFmtId="0" fontId="14" fillId="0" borderId="23" xfId="0" applyFont="1" applyBorder="1" applyAlignment="1">
      <alignment horizontal="distributed" vertical="distributed"/>
    </xf>
    <xf numFmtId="0" fontId="4" fillId="0" borderId="35" xfId="0" applyFont="1" applyBorder="1" applyAlignment="1">
      <alignment horizontal="distributed" vertical="distributed" wrapText="1"/>
    </xf>
    <xf numFmtId="0" fontId="4" fillId="0" borderId="35" xfId="0" applyFont="1" applyBorder="1" applyAlignment="1">
      <alignment horizontal="distributed" vertical="distributed"/>
    </xf>
    <xf numFmtId="0" fontId="4" fillId="0" borderId="20" xfId="0" applyFont="1" applyBorder="1" applyAlignment="1">
      <alignment horizontal="distributed" vertical="distributed"/>
    </xf>
    <xf numFmtId="0" fontId="4" fillId="0" borderId="34" xfId="0" applyFont="1" applyBorder="1" applyAlignment="1">
      <alignment horizontal="distributed" vertical="distributed"/>
    </xf>
    <xf numFmtId="0" fontId="4" fillId="0" borderId="4" xfId="0" applyFont="1" applyBorder="1" applyAlignment="1">
      <alignment horizontal="left" vertical="center" justifyLastLine="1"/>
    </xf>
    <xf numFmtId="0" fontId="4" fillId="0" borderId="36" xfId="0" applyFont="1" applyBorder="1" applyAlignment="1">
      <alignment horizontal="left" vertical="center" justifyLastLine="1"/>
    </xf>
    <xf numFmtId="0" fontId="4" fillId="0" borderId="6" xfId="0" applyFont="1" applyBorder="1" applyAlignment="1">
      <alignment horizontal="distributed" vertical="center" wrapText="1"/>
    </xf>
    <xf numFmtId="0" fontId="4" fillId="0" borderId="7" xfId="0" applyFont="1" applyBorder="1" applyAlignment="1">
      <alignment horizontal="distributed" vertical="center" wrapText="1"/>
    </xf>
    <xf numFmtId="0" fontId="4" fillId="0" borderId="29" xfId="0" applyFont="1" applyBorder="1" applyAlignment="1">
      <alignment horizontal="distributed" vertical="center" wrapText="1"/>
    </xf>
    <xf numFmtId="0" fontId="11" fillId="0" borderId="8" xfId="0" applyFont="1" applyBorder="1" applyAlignment="1">
      <alignment horizontal="distributed" wrapText="1"/>
    </xf>
    <xf numFmtId="0" fontId="11" fillId="0" borderId="22" xfId="0" applyFont="1" applyBorder="1" applyAlignment="1">
      <alignment horizontal="distributed" wrapText="1"/>
    </xf>
    <xf numFmtId="0" fontId="11" fillId="0" borderId="0" xfId="0" applyFont="1" applyBorder="1" applyAlignment="1">
      <alignment horizontal="distributed" wrapText="1"/>
    </xf>
    <xf numFmtId="0" fontId="11" fillId="0" borderId="23" xfId="0" applyFont="1" applyBorder="1" applyAlignment="1">
      <alignment horizontal="distributed" wrapText="1"/>
    </xf>
    <xf numFmtId="0" fontId="11" fillId="0" borderId="24" xfId="0" applyFont="1" applyBorder="1" applyAlignment="1">
      <alignment horizontal="distributed" wrapText="1"/>
    </xf>
    <xf numFmtId="0" fontId="4" fillId="0" borderId="36" xfId="0" applyFont="1" applyBorder="1" applyAlignment="1">
      <alignment horizontal="left" vertical="center"/>
    </xf>
    <xf numFmtId="0" fontId="4" fillId="0" borderId="5" xfId="0" applyFont="1" applyBorder="1" applyAlignment="1">
      <alignment horizontal="left" vertical="center"/>
    </xf>
    <xf numFmtId="0" fontId="14" fillId="0" borderId="8" xfId="0" applyFont="1" applyBorder="1" applyAlignment="1">
      <alignment horizontal="distributed" vertical="distributed" wrapText="1" shrinkToFit="1"/>
    </xf>
    <xf numFmtId="0" fontId="14" fillId="0" borderId="8" xfId="0" applyFont="1" applyBorder="1" applyAlignment="1">
      <alignment horizontal="distributed" vertical="distributed" shrinkToFit="1"/>
    </xf>
    <xf numFmtId="0" fontId="14" fillId="0" borderId="0" xfId="0" applyFont="1" applyBorder="1" applyAlignment="1">
      <alignment horizontal="distributed" vertical="distributed" shrinkToFit="1"/>
    </xf>
    <xf numFmtId="0" fontId="14" fillId="0" borderId="24" xfId="0" applyFont="1" applyBorder="1" applyAlignment="1">
      <alignment horizontal="distributed" vertical="distributed" shrinkToFit="1"/>
    </xf>
    <xf numFmtId="0" fontId="4" fillId="0" borderId="0" xfId="0" applyFont="1" applyBorder="1" applyAlignment="1">
      <alignment horizontal="right" vertical="center"/>
    </xf>
    <xf numFmtId="0" fontId="11" fillId="0" borderId="0" xfId="0" applyFont="1" applyAlignment="1">
      <alignment horizontal="right" vertical="center"/>
    </xf>
    <xf numFmtId="40" fontId="41" fillId="0" borderId="0" xfId="4" applyNumberFormat="1" applyFont="1" applyBorder="1" applyAlignment="1">
      <alignment horizontal="right" vertical="center"/>
    </xf>
    <xf numFmtId="0" fontId="32" fillId="0" borderId="6" xfId="0" applyFont="1" applyBorder="1" applyAlignment="1">
      <alignment horizontal="distributed" vertical="center" wrapText="1"/>
    </xf>
    <xf numFmtId="0" fontId="32" fillId="0" borderId="6" xfId="0" applyFont="1" applyBorder="1" applyAlignment="1">
      <alignment horizontal="distributed" vertical="center"/>
    </xf>
    <xf numFmtId="0" fontId="4" fillId="0" borderId="6" xfId="0" applyFont="1" applyBorder="1" applyAlignment="1">
      <alignment horizontal="distributed" vertical="center"/>
    </xf>
    <xf numFmtId="0" fontId="4" fillId="0" borderId="4" xfId="0" applyFont="1" applyBorder="1" applyAlignment="1">
      <alignment horizontal="distributed" vertical="center"/>
    </xf>
    <xf numFmtId="0" fontId="14" fillId="0" borderId="13" xfId="0" applyFont="1" applyBorder="1" applyAlignment="1">
      <alignment horizontal="distributed" vertical="center"/>
    </xf>
    <xf numFmtId="0" fontId="14" fillId="0" borderId="24" xfId="0" applyFont="1" applyBorder="1" applyAlignment="1">
      <alignment horizontal="distributed" vertical="center"/>
    </xf>
    <xf numFmtId="0" fontId="4" fillId="0" borderId="29" xfId="0" applyFont="1" applyBorder="1" applyAlignment="1">
      <alignment horizontal="distributed" vertical="center"/>
    </xf>
    <xf numFmtId="0" fontId="4" fillId="0" borderId="9" xfId="0" applyFont="1" applyBorder="1" applyAlignment="1">
      <alignment horizontal="distributed" vertical="center"/>
    </xf>
    <xf numFmtId="0" fontId="4" fillId="0" borderId="23" xfId="0" applyFont="1" applyBorder="1" applyAlignment="1">
      <alignment horizontal="distributed" vertical="center"/>
    </xf>
    <xf numFmtId="0" fontId="4" fillId="0" borderId="25" xfId="0" applyFont="1" applyBorder="1" applyAlignment="1">
      <alignment horizontal="distributed" vertical="center"/>
    </xf>
    <xf numFmtId="0" fontId="14" fillId="0" borderId="6" xfId="0" applyFont="1" applyBorder="1" applyAlignment="1">
      <alignment horizontal="distributed" vertical="center" wrapText="1"/>
    </xf>
    <xf numFmtId="0" fontId="33" fillId="0" borderId="0" xfId="0" applyFont="1" applyBorder="1" applyAlignment="1">
      <alignment horizontal="center"/>
    </xf>
    <xf numFmtId="0" fontId="4" fillId="0" borderId="17" xfId="0" applyFont="1" applyBorder="1" applyAlignment="1">
      <alignment horizontal="left" vertical="center"/>
    </xf>
    <xf numFmtId="0" fontId="4" fillId="0" borderId="13" xfId="0" applyFont="1" applyBorder="1" applyAlignment="1">
      <alignment horizontal="left" vertical="center"/>
    </xf>
    <xf numFmtId="0" fontId="4" fillId="0" borderId="35" xfId="0" applyFont="1" applyBorder="1" applyAlignment="1">
      <alignment horizontal="left" vertical="center"/>
    </xf>
    <xf numFmtId="0" fontId="4" fillId="0" borderId="29" xfId="0" applyFont="1" applyBorder="1" applyAlignment="1">
      <alignment horizontal="left" vertical="center"/>
    </xf>
    <xf numFmtId="0" fontId="4" fillId="0" borderId="22" xfId="0" applyFont="1" applyBorder="1" applyAlignment="1">
      <alignment horizontal="center" vertical="center" wrapText="1"/>
    </xf>
    <xf numFmtId="0" fontId="4" fillId="0" borderId="0"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0" xfId="0" applyFont="1" applyBorder="1" applyAlignment="1">
      <alignment horizontal="distributed"/>
    </xf>
    <xf numFmtId="0" fontId="4" fillId="0" borderId="24" xfId="0" applyFont="1" applyBorder="1" applyAlignment="1">
      <alignment horizontal="distributed" vertical="top"/>
    </xf>
    <xf numFmtId="0" fontId="14" fillId="0" borderId="8" xfId="0" applyFont="1" applyBorder="1" applyAlignment="1">
      <alignment horizontal="distributed" vertical="center" justifyLastLine="1"/>
    </xf>
    <xf numFmtId="0" fontId="2" fillId="0" borderId="11" xfId="0" applyFont="1" applyBorder="1" applyAlignment="1">
      <alignment horizontal="right" vertical="center"/>
    </xf>
    <xf numFmtId="0" fontId="4" fillId="0" borderId="29" xfId="0" applyFont="1" applyBorder="1" applyAlignment="1">
      <alignment horizontal="distributed" vertical="distributed" wrapText="1"/>
    </xf>
    <xf numFmtId="0" fontId="4" fillId="0" borderId="8" xfId="0" applyFont="1" applyBorder="1" applyAlignment="1">
      <alignment horizontal="distributed" vertical="distributed" wrapText="1"/>
    </xf>
    <xf numFmtId="0" fontId="4" fillId="0" borderId="22" xfId="0" applyFont="1" applyBorder="1" applyAlignment="1">
      <alignment horizontal="distributed" vertical="distributed" wrapText="1"/>
    </xf>
    <xf numFmtId="0" fontId="4" fillId="0" borderId="0" xfId="0" applyFont="1" applyBorder="1" applyAlignment="1">
      <alignment horizontal="distributed" vertical="distributed" wrapText="1"/>
    </xf>
    <xf numFmtId="0" fontId="4" fillId="0" borderId="23" xfId="0" applyFont="1" applyBorder="1" applyAlignment="1">
      <alignment horizontal="distributed" vertical="distributed" wrapText="1"/>
    </xf>
    <xf numFmtId="0" fontId="4" fillId="0" borderId="24" xfId="0" applyFont="1" applyBorder="1" applyAlignment="1">
      <alignment horizontal="distributed" vertical="distributed" wrapText="1"/>
    </xf>
    <xf numFmtId="0" fontId="17" fillId="0" borderId="8" xfId="0" applyFont="1" applyBorder="1" applyAlignment="1">
      <alignment vertical="center" wrapText="1"/>
    </xf>
    <xf numFmtId="0" fontId="17" fillId="0" borderId="0" xfId="0" applyFont="1" applyBorder="1" applyAlignment="1">
      <alignment vertical="center" wrapText="1"/>
    </xf>
    <xf numFmtId="0" fontId="4" fillId="0" borderId="20" xfId="0" applyFont="1" applyBorder="1" applyAlignment="1">
      <alignment horizontal="distributed" vertical="distributed" wrapText="1"/>
    </xf>
    <xf numFmtId="0" fontId="4" fillId="0" borderId="34" xfId="0" applyFont="1" applyBorder="1" applyAlignment="1">
      <alignment horizontal="distributed" vertical="distributed" wrapText="1"/>
    </xf>
    <xf numFmtId="49" fontId="4" fillId="0" borderId="0" xfId="0" applyNumberFormat="1" applyFont="1" applyBorder="1" applyAlignment="1">
      <alignment horizontal="center" vertical="center"/>
    </xf>
    <xf numFmtId="0" fontId="4" fillId="0" borderId="35" xfId="0" applyFont="1" applyBorder="1" applyAlignment="1">
      <alignment horizontal="distributed" vertical="center" wrapText="1"/>
    </xf>
    <xf numFmtId="0" fontId="4" fillId="0" borderId="20" xfId="0" applyFont="1" applyBorder="1" applyAlignment="1">
      <alignment horizontal="distributed" vertical="center" wrapText="1"/>
    </xf>
    <xf numFmtId="0" fontId="4" fillId="0" borderId="22" xfId="0" applyFont="1" applyBorder="1" applyAlignment="1">
      <alignment horizontal="distributed" vertical="center" wrapText="1"/>
    </xf>
    <xf numFmtId="0" fontId="4" fillId="0" borderId="34" xfId="0" applyFont="1" applyBorder="1" applyAlignment="1">
      <alignment horizontal="distributed" vertical="center" wrapText="1"/>
    </xf>
    <xf numFmtId="0" fontId="4" fillId="0" borderId="23" xfId="0" applyFont="1" applyBorder="1" applyAlignment="1">
      <alignment horizontal="distributed" vertical="center" wrapText="1"/>
    </xf>
    <xf numFmtId="0" fontId="4" fillId="0" borderId="8" xfId="0" applyFont="1" applyBorder="1" applyAlignment="1">
      <alignment horizontal="left" vertical="center"/>
    </xf>
    <xf numFmtId="38" fontId="2" fillId="0" borderId="0" xfId="1" applyFont="1" applyFill="1" applyBorder="1" applyAlignment="1">
      <alignment horizontal="right" vertical="center"/>
    </xf>
    <xf numFmtId="0" fontId="33" fillId="0" borderId="13" xfId="0" applyFont="1" applyBorder="1" applyAlignment="1">
      <alignment horizontal="right"/>
    </xf>
    <xf numFmtId="0" fontId="33" fillId="0" borderId="0" xfId="0" applyFont="1" applyBorder="1" applyAlignment="1">
      <alignment horizontal="right"/>
    </xf>
    <xf numFmtId="0" fontId="4" fillId="0" borderId="13" xfId="0" applyFont="1" applyBorder="1" applyAlignment="1">
      <alignment horizontal="distributed" vertical="center" shrinkToFit="1"/>
    </xf>
    <xf numFmtId="0" fontId="4" fillId="0" borderId="24" xfId="0" applyFont="1" applyBorder="1" applyAlignment="1">
      <alignment horizontal="distributed" vertical="center" shrinkToFit="1"/>
    </xf>
    <xf numFmtId="0" fontId="4" fillId="0" borderId="29" xfId="0" applyFont="1" applyBorder="1" applyAlignment="1">
      <alignment horizontal="distributed" vertical="center" justifyLastLine="1" shrinkToFit="1"/>
    </xf>
    <xf numFmtId="0" fontId="4" fillId="0" borderId="8" xfId="0" applyFont="1" applyBorder="1" applyAlignment="1">
      <alignment horizontal="distributed" vertical="center" justifyLastLine="1" shrinkToFit="1"/>
    </xf>
    <xf numFmtId="0" fontId="4" fillId="0" borderId="9" xfId="0" applyFont="1" applyBorder="1" applyAlignment="1">
      <alignment horizontal="distributed" vertical="center" justifyLastLine="1" shrinkToFit="1"/>
    </xf>
    <xf numFmtId="0" fontId="4" fillId="0" borderId="23" xfId="0" applyFont="1" applyBorder="1" applyAlignment="1">
      <alignment horizontal="distributed" vertical="center" justifyLastLine="1" shrinkToFit="1"/>
    </xf>
    <xf numFmtId="0" fontId="4" fillId="0" borderId="25" xfId="0" applyFont="1" applyBorder="1" applyAlignment="1">
      <alignment horizontal="distributed" vertical="center" justifyLastLine="1" shrinkToFit="1"/>
    </xf>
    <xf numFmtId="0" fontId="4" fillId="0" borderId="7" xfId="0" applyFont="1" applyBorder="1" applyAlignment="1">
      <alignment horizontal="distributed" vertical="center" justifyLastLine="1" shrinkToFit="1"/>
    </xf>
    <xf numFmtId="0" fontId="4" fillId="0" borderId="36" xfId="0" applyFont="1" applyBorder="1" applyAlignment="1">
      <alignment horizontal="distributed" vertical="center" justifyLastLine="1" shrinkToFit="1"/>
    </xf>
    <xf numFmtId="0" fontId="4" fillId="0" borderId="5" xfId="0" applyFont="1" applyBorder="1" applyAlignment="1">
      <alignment horizontal="distributed" vertical="center" justifyLastLine="1" shrinkToFit="1"/>
    </xf>
    <xf numFmtId="49" fontId="4" fillId="0" borderId="0" xfId="0" applyNumberFormat="1" applyFont="1" applyBorder="1" applyAlignment="1">
      <alignment horizontal="distributed" vertical="center" justifyLastLine="1"/>
    </xf>
    <xf numFmtId="0" fontId="4" fillId="0" borderId="0" xfId="0" applyNumberFormat="1" applyFont="1" applyBorder="1" applyAlignment="1">
      <alignment horizontal="center" vertical="center"/>
    </xf>
    <xf numFmtId="0" fontId="4" fillId="0" borderId="7" xfId="0" applyFont="1" applyBorder="1" applyAlignment="1">
      <alignment horizontal="center" vertical="center" shrinkToFit="1"/>
    </xf>
    <xf numFmtId="0" fontId="4" fillId="0" borderId="6" xfId="0" applyFont="1" applyBorder="1" applyAlignment="1">
      <alignment horizontal="distributed" vertical="center" justifyLastLine="1" shrinkToFit="1"/>
    </xf>
    <xf numFmtId="0" fontId="2" fillId="0" borderId="0" xfId="0" applyNumberFormat="1" applyFont="1" applyBorder="1" applyAlignment="1">
      <alignment horizontal="center" vertical="center"/>
    </xf>
    <xf numFmtId="49" fontId="2" fillId="0" borderId="0" xfId="0" applyNumberFormat="1" applyFont="1" applyBorder="1" applyAlignment="1">
      <alignment horizontal="center" vertical="center"/>
    </xf>
    <xf numFmtId="49" fontId="4" fillId="0" borderId="10" xfId="0" applyNumberFormat="1" applyFont="1" applyBorder="1" applyAlignment="1">
      <alignment horizontal="distributed" vertical="center"/>
    </xf>
    <xf numFmtId="49" fontId="2" fillId="0" borderId="0" xfId="0" applyNumberFormat="1" applyFont="1" applyBorder="1" applyAlignment="1">
      <alignment horizontal="distributed" vertical="center"/>
    </xf>
    <xf numFmtId="49" fontId="2" fillId="0" borderId="10" xfId="0" applyNumberFormat="1" applyFont="1" applyBorder="1" applyAlignment="1">
      <alignment horizontal="distributed" vertical="center"/>
    </xf>
    <xf numFmtId="49" fontId="14" fillId="0" borderId="0" xfId="0" applyNumberFormat="1" applyFont="1" applyBorder="1" applyAlignment="1">
      <alignment horizontal="distributed" vertical="center"/>
    </xf>
    <xf numFmtId="49" fontId="14" fillId="0" borderId="10" xfId="0" applyNumberFormat="1" applyFont="1" applyBorder="1" applyAlignment="1">
      <alignment horizontal="distributed" vertical="center"/>
    </xf>
    <xf numFmtId="49" fontId="4" fillId="0" borderId="0" xfId="0" applyNumberFormat="1" applyFont="1" applyBorder="1" applyAlignment="1">
      <alignment horizontal="distributed" vertical="center" shrinkToFit="1"/>
    </xf>
    <xf numFmtId="49" fontId="4" fillId="0" borderId="10" xfId="0" applyNumberFormat="1" applyFont="1" applyBorder="1" applyAlignment="1">
      <alignment horizontal="distributed" vertical="center" shrinkToFit="1"/>
    </xf>
    <xf numFmtId="49" fontId="14" fillId="0" borderId="0" xfId="0" applyNumberFormat="1" applyFont="1" applyBorder="1" applyAlignment="1">
      <alignment horizontal="center" vertical="center"/>
    </xf>
    <xf numFmtId="49" fontId="14" fillId="0" borderId="10" xfId="0" applyNumberFormat="1" applyFont="1" applyBorder="1" applyAlignment="1">
      <alignment horizontal="center" vertical="center"/>
    </xf>
    <xf numFmtId="49" fontId="4" fillId="0" borderId="11" xfId="0" applyNumberFormat="1" applyFont="1" applyBorder="1" applyAlignment="1">
      <alignment horizontal="center" vertical="center"/>
    </xf>
    <xf numFmtId="49" fontId="4" fillId="0" borderId="11" xfId="0" applyNumberFormat="1" applyFont="1" applyBorder="1" applyAlignment="1">
      <alignment horizontal="distributed" vertical="center"/>
    </xf>
    <xf numFmtId="178" fontId="2" fillId="0" borderId="29" xfId="1" applyNumberFormat="1" applyFont="1" applyBorder="1" applyAlignment="1">
      <alignment horizontal="right" vertical="center"/>
    </xf>
    <xf numFmtId="178" fontId="2" fillId="0" borderId="8" xfId="1" applyNumberFormat="1" applyFont="1" applyBorder="1" applyAlignment="1">
      <alignment horizontal="right" vertical="center"/>
    </xf>
    <xf numFmtId="178" fontId="2" fillId="0" borderId="0" xfId="1" applyNumberFormat="1" applyFont="1" applyBorder="1" applyAlignment="1">
      <alignment horizontal="right" vertical="center"/>
    </xf>
    <xf numFmtId="178" fontId="2" fillId="0" borderId="22" xfId="1" applyNumberFormat="1" applyFont="1" applyBorder="1" applyAlignment="1">
      <alignment horizontal="right" vertical="center"/>
    </xf>
    <xf numFmtId="178" fontId="4" fillId="0" borderId="22" xfId="1" applyNumberFormat="1" applyFont="1" applyBorder="1" applyAlignment="1">
      <alignment horizontal="right" vertical="center"/>
    </xf>
    <xf numFmtId="178" fontId="4" fillId="0" borderId="0" xfId="1" applyNumberFormat="1" applyFont="1" applyBorder="1" applyAlignment="1">
      <alignment horizontal="right" vertical="center"/>
    </xf>
    <xf numFmtId="0" fontId="4" fillId="0" borderId="12" xfId="0" applyFont="1" applyBorder="1" applyAlignment="1">
      <alignment horizontal="distributed" vertical="center"/>
    </xf>
    <xf numFmtId="178" fontId="4" fillId="0" borderId="31" xfId="1" applyNumberFormat="1" applyFont="1" applyBorder="1" applyAlignment="1">
      <alignment horizontal="right" vertical="center"/>
    </xf>
    <xf numFmtId="178" fontId="4" fillId="0" borderId="11" xfId="1" applyNumberFormat="1" applyFont="1" applyBorder="1" applyAlignment="1">
      <alignment horizontal="right" vertical="center"/>
    </xf>
  </cellXfs>
  <cellStyles count="6">
    <cellStyle name="ハイパーリンク" xfId="5" builtinId="8"/>
    <cellStyle name="桁区切り" xfId="1" builtinId="6"/>
    <cellStyle name="標準" xfId="0" builtinId="0"/>
    <cellStyle name="標準 2" xfId="3"/>
    <cellStyle name="標準 4" xfId="4"/>
    <cellStyle name="標準_P001"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ecabi/B1000/B1100/01&#34892;&#25919;&#32207;&#21209;&#35506;/40&#32113;&#35336;&#26360;&#20316;&#25104;&#20107;&#21209;/11_&#32113;&#35336;&#26360;/04_&#20837;&#21147;&#29992;&#21407;&#31295;&#20182;&#65288;&#31532;52&#22238;&#65374;&#65289;/&#31532;59&#22238;&#35914;&#20013;&#24066;&#32113;&#35336;&#26360;&#12288;&#20196;&#21644;2&#24180;&#29256;/01_&#20837;&#21147;&#29992;&#65288;&#21407;&#31295;&#65289;/03_&#32113;&#35336;&#34920;/P-012_013(&#26356;&#26032;&#19981;&#35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012"/>
      <sheetName val="P-013"/>
      <sheetName val="H27国勢調査結果"/>
      <sheetName val="Sheet1"/>
    </sheetNames>
    <sheetDataSet>
      <sheetData sheetId="0"/>
      <sheetData sheetId="1"/>
      <sheetData sheetId="2">
        <row r="14">
          <cell r="B14">
            <v>187319</v>
          </cell>
          <cell r="C14">
            <v>1744</v>
          </cell>
          <cell r="D14">
            <v>1781</v>
          </cell>
          <cell r="E14">
            <v>1881</v>
          </cell>
          <cell r="F14">
            <v>1875</v>
          </cell>
          <cell r="G14">
            <v>1870</v>
          </cell>
          <cell r="H14">
            <v>1906</v>
          </cell>
          <cell r="I14">
            <v>1831</v>
          </cell>
          <cell r="J14">
            <v>1862</v>
          </cell>
          <cell r="K14">
            <v>1782</v>
          </cell>
          <cell r="L14">
            <v>1789</v>
          </cell>
          <cell r="M14">
            <v>1814</v>
          </cell>
          <cell r="N14">
            <v>1746</v>
          </cell>
          <cell r="O14">
            <v>1872</v>
          </cell>
          <cell r="P14">
            <v>1917</v>
          </cell>
          <cell r="Q14">
            <v>1915</v>
          </cell>
          <cell r="R14">
            <v>2005</v>
          </cell>
          <cell r="S14">
            <v>1989</v>
          </cell>
          <cell r="T14">
            <v>1870</v>
          </cell>
          <cell r="U14">
            <v>1967</v>
          </cell>
          <cell r="V14">
            <v>2095</v>
          </cell>
          <cell r="W14">
            <v>1940</v>
          </cell>
          <cell r="X14">
            <v>1945</v>
          </cell>
          <cell r="Y14">
            <v>1826</v>
          </cell>
          <cell r="Z14">
            <v>1830</v>
          </cell>
          <cell r="AA14">
            <v>1742</v>
          </cell>
          <cell r="AB14">
            <v>1702</v>
          </cell>
          <cell r="AC14">
            <v>1696</v>
          </cell>
          <cell r="AD14">
            <v>1833</v>
          </cell>
          <cell r="AE14">
            <v>1883</v>
          </cell>
          <cell r="AF14">
            <v>1931</v>
          </cell>
          <cell r="AG14">
            <v>2039</v>
          </cell>
          <cell r="AH14">
            <v>2150</v>
          </cell>
          <cell r="AI14">
            <v>2251</v>
          </cell>
          <cell r="AJ14">
            <v>2194</v>
          </cell>
          <cell r="AK14">
            <v>2329</v>
          </cell>
          <cell r="AL14">
            <v>2437</v>
          </cell>
          <cell r="AM14">
            <v>2474</v>
          </cell>
          <cell r="AN14">
            <v>2675</v>
          </cell>
          <cell r="AO14">
            <v>2615</v>
          </cell>
          <cell r="AP14">
            <v>2797</v>
          </cell>
          <cell r="AQ14">
            <v>2978</v>
          </cell>
          <cell r="AR14">
            <v>3145</v>
          </cell>
          <cell r="AS14">
            <v>3378</v>
          </cell>
          <cell r="AT14">
            <v>3257</v>
          </cell>
          <cell r="AU14">
            <v>3270</v>
          </cell>
          <cell r="AV14">
            <v>3187</v>
          </cell>
          <cell r="AW14">
            <v>3150</v>
          </cell>
          <cell r="AX14">
            <v>3027</v>
          </cell>
          <cell r="AY14">
            <v>2980</v>
          </cell>
          <cell r="AZ14">
            <v>2423</v>
          </cell>
          <cell r="BA14">
            <v>2790</v>
          </cell>
          <cell r="BB14">
            <v>2592</v>
          </cell>
          <cell r="BC14">
            <v>2403</v>
          </cell>
          <cell r="BD14">
            <v>2408</v>
          </cell>
          <cell r="BE14">
            <v>2263</v>
          </cell>
          <cell r="BF14">
            <v>2243</v>
          </cell>
          <cell r="BG14">
            <v>2087</v>
          </cell>
          <cell r="BH14">
            <v>2034</v>
          </cell>
          <cell r="BI14">
            <v>1890</v>
          </cell>
          <cell r="BJ14">
            <v>1949</v>
          </cell>
          <cell r="BK14">
            <v>2020</v>
          </cell>
          <cell r="BL14">
            <v>1991</v>
          </cell>
          <cell r="BM14">
            <v>2010</v>
          </cell>
          <cell r="BN14">
            <v>2193</v>
          </cell>
          <cell r="BO14">
            <v>2428</v>
          </cell>
          <cell r="BP14">
            <v>2593</v>
          </cell>
          <cell r="BQ14">
            <v>2974</v>
          </cell>
          <cell r="BR14">
            <v>2923</v>
          </cell>
          <cell r="BS14">
            <v>3045</v>
          </cell>
          <cell r="BT14">
            <v>1698</v>
          </cell>
          <cell r="BU14">
            <v>1894</v>
          </cell>
          <cell r="BV14">
            <v>2256</v>
          </cell>
          <cell r="BW14">
            <v>2145</v>
          </cell>
          <cell r="BX14">
            <v>2194</v>
          </cell>
          <cell r="BY14">
            <v>2266</v>
          </cell>
          <cell r="BZ14">
            <v>1997</v>
          </cell>
          <cell r="CA14">
            <v>1683</v>
          </cell>
          <cell r="CB14">
            <v>1748</v>
          </cell>
          <cell r="CC14">
            <v>1678</v>
          </cell>
          <cell r="CD14">
            <v>1681</v>
          </cell>
          <cell r="CE14">
            <v>1474</v>
          </cell>
          <cell r="CF14">
            <v>1336</v>
          </cell>
          <cell r="CG14">
            <v>1162</v>
          </cell>
          <cell r="CH14">
            <v>1029</v>
          </cell>
          <cell r="CI14">
            <v>897</v>
          </cell>
          <cell r="CJ14">
            <v>715</v>
          </cell>
          <cell r="CK14">
            <v>644</v>
          </cell>
          <cell r="CL14">
            <v>561</v>
          </cell>
          <cell r="CM14">
            <v>445</v>
          </cell>
          <cell r="CN14">
            <v>365</v>
          </cell>
          <cell r="CO14">
            <v>268</v>
          </cell>
          <cell r="CP14">
            <v>208</v>
          </cell>
          <cell r="CQ14">
            <v>147</v>
          </cell>
          <cell r="CR14">
            <v>104</v>
          </cell>
          <cell r="CS14">
            <v>66</v>
          </cell>
          <cell r="CT14">
            <v>37</v>
          </cell>
          <cell r="CU14">
            <v>39</v>
          </cell>
          <cell r="CV14">
            <v>13</v>
          </cell>
          <cell r="CW14">
            <v>16</v>
          </cell>
          <cell r="CX14">
            <v>17</v>
          </cell>
          <cell r="CY14">
            <v>9</v>
          </cell>
          <cell r="CZ14">
            <v>1096</v>
          </cell>
          <cell r="DP14">
            <v>13233</v>
          </cell>
          <cell r="DQ14">
            <v>10755</v>
          </cell>
          <cell r="DX14">
            <v>27585</v>
          </cell>
          <cell r="DY14">
            <v>116311</v>
          </cell>
          <cell r="DZ14">
            <v>42327</v>
          </cell>
          <cell r="EA14">
            <v>18339</v>
          </cell>
        </row>
        <row r="15">
          <cell r="B15">
            <v>208160</v>
          </cell>
          <cell r="C15">
            <v>1739</v>
          </cell>
          <cell r="D15">
            <v>1765</v>
          </cell>
          <cell r="E15">
            <v>1746</v>
          </cell>
          <cell r="F15">
            <v>1770</v>
          </cell>
          <cell r="G15">
            <v>1786</v>
          </cell>
          <cell r="H15">
            <v>1715</v>
          </cell>
          <cell r="I15">
            <v>1761</v>
          </cell>
          <cell r="J15">
            <v>1765</v>
          </cell>
          <cell r="K15">
            <v>1673</v>
          </cell>
          <cell r="L15">
            <v>1785</v>
          </cell>
          <cell r="M15">
            <v>1680</v>
          </cell>
          <cell r="N15">
            <v>1811</v>
          </cell>
          <cell r="O15">
            <v>1739</v>
          </cell>
          <cell r="P15">
            <v>1739</v>
          </cell>
          <cell r="Q15">
            <v>1880</v>
          </cell>
          <cell r="R15">
            <v>1890</v>
          </cell>
          <cell r="S15">
            <v>1887</v>
          </cell>
          <cell r="T15">
            <v>1918</v>
          </cell>
          <cell r="U15">
            <v>1873</v>
          </cell>
          <cell r="V15">
            <v>1890</v>
          </cell>
          <cell r="W15">
            <v>1894</v>
          </cell>
          <cell r="X15">
            <v>1850</v>
          </cell>
          <cell r="Y15">
            <v>1745</v>
          </cell>
          <cell r="Z15">
            <v>1869</v>
          </cell>
          <cell r="AA15">
            <v>1755</v>
          </cell>
          <cell r="AB15">
            <v>1858</v>
          </cell>
          <cell r="AC15">
            <v>1975</v>
          </cell>
          <cell r="AD15">
            <v>2021</v>
          </cell>
          <cell r="AE15">
            <v>2018</v>
          </cell>
          <cell r="AF15">
            <v>2158</v>
          </cell>
          <cell r="AG15">
            <v>2228</v>
          </cell>
          <cell r="AH15">
            <v>2337</v>
          </cell>
          <cell r="AI15">
            <v>2434</v>
          </cell>
          <cell r="AJ15">
            <v>2379</v>
          </cell>
          <cell r="AK15">
            <v>2499</v>
          </cell>
          <cell r="AL15">
            <v>2588</v>
          </cell>
          <cell r="AM15">
            <v>2664</v>
          </cell>
          <cell r="AN15">
            <v>2886</v>
          </cell>
          <cell r="AO15">
            <v>2894</v>
          </cell>
          <cell r="AP15">
            <v>3116</v>
          </cell>
          <cell r="AQ15">
            <v>3159</v>
          </cell>
          <cell r="AR15">
            <v>3487</v>
          </cell>
          <cell r="AS15">
            <v>3500</v>
          </cell>
          <cell r="AT15">
            <v>3563</v>
          </cell>
          <cell r="AU15">
            <v>3407</v>
          </cell>
          <cell r="AV15">
            <v>3455</v>
          </cell>
          <cell r="AW15">
            <v>3310</v>
          </cell>
          <cell r="AX15">
            <v>3288</v>
          </cell>
          <cell r="AY15">
            <v>3143</v>
          </cell>
          <cell r="AZ15">
            <v>2439</v>
          </cell>
          <cell r="BA15">
            <v>3128</v>
          </cell>
          <cell r="BB15">
            <v>2793</v>
          </cell>
          <cell r="BC15">
            <v>2659</v>
          </cell>
          <cell r="BD15">
            <v>2467</v>
          </cell>
          <cell r="BE15">
            <v>2342</v>
          </cell>
          <cell r="BF15">
            <v>2255</v>
          </cell>
          <cell r="BG15">
            <v>2303</v>
          </cell>
          <cell r="BH15">
            <v>2239</v>
          </cell>
          <cell r="BI15">
            <v>2026</v>
          </cell>
          <cell r="BJ15">
            <v>2138</v>
          </cell>
          <cell r="BK15">
            <v>2096</v>
          </cell>
          <cell r="BL15">
            <v>2217</v>
          </cell>
          <cell r="BM15">
            <v>2355</v>
          </cell>
          <cell r="BN15">
            <v>2425</v>
          </cell>
          <cell r="BO15">
            <v>2637</v>
          </cell>
          <cell r="BP15">
            <v>2808</v>
          </cell>
          <cell r="BQ15">
            <v>3485</v>
          </cell>
          <cell r="BR15">
            <v>3397</v>
          </cell>
          <cell r="BS15">
            <v>3285</v>
          </cell>
          <cell r="BT15">
            <v>2163</v>
          </cell>
          <cell r="BU15">
            <v>2360</v>
          </cell>
          <cell r="BV15">
            <v>2853</v>
          </cell>
          <cell r="BW15">
            <v>2718</v>
          </cell>
          <cell r="BX15">
            <v>2997</v>
          </cell>
          <cell r="BY15">
            <v>2884</v>
          </cell>
          <cell r="BZ15">
            <v>2477</v>
          </cell>
          <cell r="CA15">
            <v>2161</v>
          </cell>
          <cell r="CB15">
            <v>2232</v>
          </cell>
          <cell r="CC15">
            <v>2226</v>
          </cell>
          <cell r="CD15">
            <v>2268</v>
          </cell>
          <cell r="CE15">
            <v>2039</v>
          </cell>
          <cell r="CF15">
            <v>1775</v>
          </cell>
          <cell r="CG15">
            <v>1794</v>
          </cell>
          <cell r="CH15">
            <v>1678</v>
          </cell>
          <cell r="CI15">
            <v>1416</v>
          </cell>
          <cell r="CJ15">
            <v>1208</v>
          </cell>
          <cell r="CK15">
            <v>1169</v>
          </cell>
          <cell r="CL15">
            <v>1051</v>
          </cell>
          <cell r="CM15">
            <v>985</v>
          </cell>
          <cell r="CN15">
            <v>861</v>
          </cell>
          <cell r="CO15">
            <v>709</v>
          </cell>
          <cell r="CP15">
            <v>573</v>
          </cell>
          <cell r="CQ15">
            <v>501</v>
          </cell>
          <cell r="CR15">
            <v>423</v>
          </cell>
          <cell r="CS15">
            <v>278</v>
          </cell>
          <cell r="CT15">
            <v>307</v>
          </cell>
          <cell r="CU15">
            <v>153</v>
          </cell>
          <cell r="CV15">
            <v>113</v>
          </cell>
          <cell r="CW15">
            <v>96</v>
          </cell>
          <cell r="CX15">
            <v>85</v>
          </cell>
          <cell r="CY15">
            <v>124</v>
          </cell>
          <cell r="CZ15">
            <v>697</v>
          </cell>
          <cell r="DP15">
            <v>15138</v>
          </cell>
          <cell r="DQ15">
            <v>13812</v>
          </cell>
          <cell r="DX15">
            <v>26354</v>
          </cell>
          <cell r="DY15">
            <v>123457</v>
          </cell>
          <cell r="DZ15">
            <v>57652</v>
          </cell>
          <cell r="EA15">
            <v>28702</v>
          </cell>
        </row>
      </sheetData>
      <sheetData sheetId="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3"/>
  <sheetViews>
    <sheetView tabSelected="1" view="pageBreakPreview" zoomScaleNormal="100" zoomScaleSheetLayoutView="100" workbookViewId="0"/>
  </sheetViews>
  <sheetFormatPr defaultColWidth="9" defaultRowHeight="21"/>
  <cols>
    <col min="1" max="1" width="22.44140625" style="238" bestFit="1" customWidth="1"/>
    <col min="2" max="8" width="9" style="238"/>
    <col min="9" max="9" width="9" style="238" customWidth="1"/>
    <col min="10" max="16384" width="9" style="238"/>
  </cols>
  <sheetData>
    <row r="1" spans="1:15">
      <c r="A1" s="236" t="s">
        <v>817</v>
      </c>
      <c r="B1" s="237"/>
      <c r="C1" s="237"/>
      <c r="D1" s="237"/>
      <c r="E1" s="237"/>
      <c r="F1" s="237"/>
      <c r="G1" s="237"/>
      <c r="H1" s="237"/>
      <c r="I1" s="237"/>
    </row>
    <row r="2" spans="1:15">
      <c r="A2" s="237"/>
      <c r="B2" s="237"/>
      <c r="C2" s="237"/>
      <c r="D2" s="237"/>
      <c r="E2" s="237"/>
      <c r="F2" s="237"/>
      <c r="G2" s="237"/>
      <c r="H2" s="237"/>
      <c r="I2" s="237"/>
    </row>
    <row r="3" spans="1:15">
      <c r="A3" s="304" t="s">
        <v>818</v>
      </c>
      <c r="B3" s="304"/>
      <c r="C3" s="304"/>
      <c r="D3" s="304"/>
      <c r="E3" s="304"/>
      <c r="F3" s="304"/>
      <c r="G3" s="304"/>
      <c r="H3" s="240"/>
      <c r="I3" s="240"/>
    </row>
    <row r="4" spans="1:15">
      <c r="A4" s="304" t="s">
        <v>819</v>
      </c>
      <c r="B4" s="304"/>
      <c r="C4" s="304"/>
      <c r="D4" s="304"/>
      <c r="E4" s="304"/>
      <c r="F4" s="304"/>
      <c r="G4" s="304"/>
      <c r="H4" s="240"/>
      <c r="I4" s="240"/>
      <c r="J4" s="239"/>
      <c r="K4" s="239"/>
      <c r="L4" s="239"/>
      <c r="M4" s="239"/>
      <c r="N4" s="239"/>
      <c r="O4" s="239"/>
    </row>
    <row r="5" spans="1:15">
      <c r="A5" s="305" t="s">
        <v>820</v>
      </c>
      <c r="B5" s="305"/>
      <c r="C5" s="305"/>
      <c r="D5" s="305"/>
      <c r="E5" s="305"/>
      <c r="F5" s="305"/>
      <c r="G5" s="305"/>
      <c r="H5" s="305"/>
      <c r="I5" s="240"/>
      <c r="J5" s="239"/>
      <c r="K5" s="239"/>
      <c r="L5" s="239"/>
      <c r="M5" s="239"/>
      <c r="N5" s="239"/>
      <c r="O5" s="239"/>
    </row>
    <row r="6" spans="1:15">
      <c r="A6" s="304" t="s">
        <v>821</v>
      </c>
      <c r="B6" s="304"/>
      <c r="C6" s="304"/>
      <c r="D6" s="304"/>
      <c r="E6" s="304"/>
      <c r="F6" s="304"/>
      <c r="G6" s="304"/>
      <c r="H6" s="304"/>
      <c r="I6" s="304"/>
      <c r="J6" s="239"/>
      <c r="K6" s="239"/>
      <c r="L6" s="239"/>
      <c r="M6" s="239"/>
      <c r="N6" s="239"/>
      <c r="O6" s="239"/>
    </row>
    <row r="7" spans="1:15">
      <c r="A7" s="304" t="s">
        <v>822</v>
      </c>
      <c r="B7" s="304"/>
      <c r="C7" s="304"/>
      <c r="D7" s="304"/>
      <c r="E7" s="304"/>
      <c r="F7" s="304"/>
      <c r="G7" s="304"/>
      <c r="H7" s="304"/>
      <c r="I7" s="304"/>
      <c r="J7" s="304"/>
      <c r="K7" s="304"/>
      <c r="L7" s="304"/>
      <c r="M7" s="304"/>
      <c r="N7" s="239"/>
      <c r="O7" s="239"/>
    </row>
    <row r="8" spans="1:15">
      <c r="A8" s="304" t="s">
        <v>823</v>
      </c>
      <c r="B8" s="304"/>
      <c r="C8" s="304"/>
      <c r="D8" s="304"/>
      <c r="E8" s="304"/>
      <c r="F8" s="304"/>
      <c r="G8" s="304"/>
      <c r="H8" s="304"/>
      <c r="I8" s="304"/>
      <c r="J8" s="304"/>
      <c r="K8" s="304"/>
      <c r="L8" s="239"/>
      <c r="M8" s="239"/>
      <c r="N8" s="239"/>
      <c r="O8" s="239"/>
    </row>
    <row r="9" spans="1:15">
      <c r="A9" s="304" t="s">
        <v>824</v>
      </c>
      <c r="B9" s="304"/>
      <c r="C9" s="304"/>
      <c r="D9" s="304"/>
      <c r="E9" s="304"/>
      <c r="F9" s="304"/>
      <c r="G9" s="304"/>
      <c r="H9" s="304"/>
      <c r="I9" s="240"/>
      <c r="J9" s="239"/>
      <c r="K9" s="239"/>
      <c r="L9" s="239"/>
      <c r="M9" s="239"/>
      <c r="N9" s="239"/>
      <c r="O9" s="239"/>
    </row>
    <row r="10" spans="1:15">
      <c r="A10" s="304" t="s">
        <v>825</v>
      </c>
      <c r="B10" s="304"/>
      <c r="C10" s="304"/>
      <c r="D10" s="304"/>
      <c r="E10" s="304"/>
      <c r="F10" s="304"/>
      <c r="G10" s="304"/>
      <c r="H10" s="304"/>
      <c r="I10" s="240"/>
      <c r="J10" s="239"/>
      <c r="K10" s="239"/>
      <c r="L10" s="239"/>
      <c r="M10" s="239"/>
      <c r="N10" s="239"/>
      <c r="O10" s="239"/>
    </row>
    <row r="11" spans="1:15">
      <c r="A11" s="304" t="s">
        <v>826</v>
      </c>
      <c r="B11" s="304"/>
      <c r="C11" s="304"/>
      <c r="D11" s="304"/>
      <c r="E11" s="304"/>
      <c r="F11" s="304"/>
      <c r="G11" s="304"/>
      <c r="H11" s="304"/>
      <c r="I11" s="304"/>
      <c r="J11" s="239"/>
      <c r="K11" s="239"/>
      <c r="L11" s="239"/>
      <c r="M11" s="239"/>
      <c r="N11" s="239"/>
      <c r="O11" s="239"/>
    </row>
    <row r="12" spans="1:15">
      <c r="A12" s="304" t="s">
        <v>827</v>
      </c>
      <c r="B12" s="304"/>
      <c r="C12" s="304"/>
      <c r="D12" s="304"/>
      <c r="E12" s="304"/>
      <c r="F12" s="304"/>
      <c r="G12" s="304"/>
      <c r="H12" s="304"/>
      <c r="I12" s="304"/>
      <c r="J12" s="239"/>
      <c r="K12" s="239"/>
      <c r="L12" s="239"/>
      <c r="M12" s="239"/>
      <c r="N12" s="239"/>
      <c r="O12" s="239"/>
    </row>
    <row r="13" spans="1:15">
      <c r="A13" s="304" t="s">
        <v>828</v>
      </c>
      <c r="B13" s="304"/>
      <c r="C13" s="304"/>
      <c r="D13" s="304"/>
      <c r="E13" s="304"/>
      <c r="F13" s="304"/>
      <c r="G13" s="304"/>
      <c r="H13" s="304"/>
      <c r="I13" s="304"/>
      <c r="J13" s="304"/>
      <c r="K13" s="304"/>
      <c r="L13" s="239"/>
      <c r="M13" s="239"/>
      <c r="N13" s="239"/>
      <c r="O13" s="239"/>
    </row>
    <row r="14" spans="1:15">
      <c r="A14" s="304" t="s">
        <v>829</v>
      </c>
      <c r="B14" s="304"/>
      <c r="C14" s="304"/>
      <c r="D14" s="304"/>
      <c r="E14" s="304"/>
      <c r="F14" s="304"/>
      <c r="G14" s="304"/>
      <c r="H14" s="304"/>
      <c r="I14" s="304"/>
      <c r="J14" s="304"/>
      <c r="K14" s="304"/>
      <c r="L14" s="304"/>
      <c r="M14" s="304"/>
      <c r="N14" s="239"/>
      <c r="O14" s="239"/>
    </row>
    <row r="15" spans="1:15">
      <c r="A15" s="304" t="s">
        <v>830</v>
      </c>
      <c r="B15" s="304"/>
      <c r="C15" s="304"/>
      <c r="D15" s="304"/>
      <c r="E15" s="304"/>
      <c r="F15" s="304"/>
      <c r="G15" s="304"/>
      <c r="H15" s="304"/>
      <c r="I15" s="304"/>
      <c r="J15" s="304"/>
      <c r="K15" s="304"/>
      <c r="L15" s="304"/>
      <c r="M15" s="239"/>
      <c r="N15" s="239"/>
      <c r="O15" s="239"/>
    </row>
    <row r="16" spans="1:15">
      <c r="A16" s="304" t="s">
        <v>897</v>
      </c>
      <c r="B16" s="304"/>
      <c r="C16" s="304"/>
      <c r="D16" s="304"/>
      <c r="E16" s="304"/>
      <c r="F16" s="304"/>
      <c r="G16" s="304"/>
      <c r="H16" s="304"/>
      <c r="I16" s="304"/>
      <c r="J16" s="304"/>
      <c r="K16" s="304"/>
      <c r="L16" s="304"/>
      <c r="M16" s="239"/>
      <c r="N16" s="239"/>
      <c r="O16" s="239"/>
    </row>
    <row r="17" spans="1:15">
      <c r="A17" s="304" t="s">
        <v>831</v>
      </c>
      <c r="B17" s="304"/>
      <c r="C17" s="304"/>
      <c r="D17" s="304"/>
      <c r="E17" s="304"/>
      <c r="F17" s="304"/>
      <c r="G17" s="304"/>
      <c r="H17" s="304"/>
      <c r="I17" s="304"/>
      <c r="J17" s="304"/>
      <c r="K17" s="304"/>
      <c r="L17" s="304"/>
      <c r="M17" s="239"/>
      <c r="N17" s="239"/>
      <c r="O17" s="239"/>
    </row>
    <row r="18" spans="1:15">
      <c r="A18" s="304" t="s">
        <v>832</v>
      </c>
      <c r="B18" s="304"/>
      <c r="C18" s="304"/>
      <c r="D18" s="304"/>
      <c r="E18" s="304"/>
      <c r="F18" s="304"/>
      <c r="G18" s="304"/>
      <c r="H18" s="240"/>
      <c r="I18" s="240"/>
      <c r="J18" s="239"/>
      <c r="K18" s="239"/>
      <c r="L18" s="239"/>
      <c r="M18" s="239"/>
      <c r="N18" s="239"/>
      <c r="O18" s="239"/>
    </row>
    <row r="19" spans="1:15">
      <c r="A19" s="304" t="s">
        <v>833</v>
      </c>
      <c r="B19" s="304"/>
      <c r="C19" s="304"/>
      <c r="D19" s="240"/>
      <c r="E19" s="240"/>
      <c r="F19" s="240"/>
      <c r="G19" s="240"/>
      <c r="H19" s="240"/>
      <c r="I19" s="240"/>
      <c r="J19" s="239"/>
      <c r="K19" s="239"/>
      <c r="L19" s="239"/>
      <c r="M19" s="239"/>
      <c r="N19" s="239"/>
      <c r="O19" s="239"/>
    </row>
    <row r="20" spans="1:15">
      <c r="A20" s="304" t="s">
        <v>834</v>
      </c>
      <c r="B20" s="304"/>
      <c r="C20" s="304"/>
      <c r="D20" s="304"/>
      <c r="E20" s="304"/>
      <c r="F20" s="304"/>
      <c r="G20" s="240"/>
      <c r="H20" s="240"/>
      <c r="I20" s="240"/>
      <c r="J20" s="239"/>
      <c r="K20" s="239"/>
      <c r="L20" s="239"/>
      <c r="M20" s="239"/>
      <c r="N20" s="239"/>
      <c r="O20" s="239"/>
    </row>
    <row r="21" spans="1:15">
      <c r="A21" s="304" t="s">
        <v>835</v>
      </c>
      <c r="B21" s="304"/>
      <c r="C21" s="304"/>
      <c r="D21" s="304"/>
      <c r="E21" s="304"/>
      <c r="F21" s="304"/>
      <c r="G21" s="304"/>
      <c r="H21" s="304"/>
      <c r="I21" s="304"/>
      <c r="J21" s="304"/>
      <c r="K21" s="304"/>
      <c r="L21" s="304"/>
      <c r="M21" s="304"/>
      <c r="N21" s="304"/>
      <c r="O21" s="239"/>
    </row>
    <row r="22" spans="1:15">
      <c r="A22" s="304" t="s">
        <v>836</v>
      </c>
      <c r="B22" s="304"/>
      <c r="C22" s="304"/>
      <c r="D22" s="304"/>
      <c r="E22" s="304"/>
      <c r="F22" s="304"/>
      <c r="G22" s="304"/>
      <c r="H22" s="304"/>
      <c r="I22" s="304"/>
      <c r="J22" s="304"/>
      <c r="K22" s="239"/>
      <c r="L22" s="239"/>
      <c r="M22" s="239"/>
      <c r="N22" s="239"/>
      <c r="O22" s="239"/>
    </row>
    <row r="23" spans="1:15">
      <c r="A23" s="304" t="s">
        <v>837</v>
      </c>
      <c r="B23" s="304"/>
      <c r="C23" s="304"/>
      <c r="D23" s="304"/>
      <c r="E23" s="304"/>
      <c r="F23" s="304"/>
      <c r="G23" s="240"/>
      <c r="H23" s="240"/>
      <c r="I23" s="240"/>
      <c r="J23" s="239"/>
      <c r="K23" s="239"/>
      <c r="L23" s="239"/>
      <c r="M23" s="239"/>
      <c r="N23" s="239"/>
      <c r="O23" s="239"/>
    </row>
  </sheetData>
  <mergeCells count="21">
    <mergeCell ref="A21:N21"/>
    <mergeCell ref="A22:J22"/>
    <mergeCell ref="A23:F23"/>
    <mergeCell ref="A15:L15"/>
    <mergeCell ref="A16:L16"/>
    <mergeCell ref="A17:L17"/>
    <mergeCell ref="A18:G18"/>
    <mergeCell ref="A19:C19"/>
    <mergeCell ref="A20:F20"/>
    <mergeCell ref="A14:M14"/>
    <mergeCell ref="A3:G3"/>
    <mergeCell ref="A4:G4"/>
    <mergeCell ref="A5:H5"/>
    <mergeCell ref="A6:I6"/>
    <mergeCell ref="A7:M7"/>
    <mergeCell ref="A8:K8"/>
    <mergeCell ref="A9:H9"/>
    <mergeCell ref="A10:H10"/>
    <mergeCell ref="A11:I11"/>
    <mergeCell ref="A12:I12"/>
    <mergeCell ref="A13:K13"/>
  </mergeCells>
  <phoneticPr fontId="9"/>
  <hyperlinks>
    <hyperlink ref="A7:I7" location="'P-021'!A1" display="15．在学か否かの別・最終卒業学校の種類、年齢（５歳階級）、男女別１５歳以上人口"/>
    <hyperlink ref="A8:I8" location="'P-021'!A1" display="16．在学学校・未就学の種類、男女別在学者数および未就学者数"/>
    <hyperlink ref="A13:I13" location="'P-026'!A1" display="21．世帯の経済構成別一般世帯数、一般世帯人員、１世帯当たり人員"/>
    <hyperlink ref="A14:I14" location="'P-026'!A1" display="22．住居の種類・住宅の所有の関係別一般世帯数、一般世帯人員、１世帯当たり人員"/>
    <hyperlink ref="A15:I15" location="'P-027'!A1" display="23．延べ面積、住宅の建て方、住居の種類・住宅の所有の関係別一般世帯数"/>
    <hyperlink ref="A16:I16" location="'P-028_029'!A1" display="24．５年前の常住地又は現住地、年齢（５歳階級）、男女別５歳以上人口"/>
    <hyperlink ref="A17:I17" location="'P-030_031'!A1" display="25．世帯の家族類型別一般世帯数、一般世帯人員および１世帯当たり人員"/>
    <hyperlink ref="A21:I21" location="'P-033'!A1" display="30．常住地又は従業地・通学地による年齢（５、１０歳階級）別人口および１５歳以上就業者数"/>
    <hyperlink ref="A22:I22" location="'P-033'!A1" display="31．常住地又は従業地による産業大分類別１５歳以上就業者数"/>
    <hyperlink ref="A3:G3" location="'P-012'!A3" display="10．年齢（各歳）および男女別人口（P,12～）"/>
    <hyperlink ref="A4:G4" location="'P-014'!A3" display="11．町丁目別世帯数および男女別人口（P,14～）"/>
    <hyperlink ref="A5:G5" location="'P-018_019'!A3:BI3" display="13．小学校区別年齢（５歳階級）別人口（P,18～）"/>
    <hyperlink ref="A6:I6" location="'P-020'!A3" display="13．年齢（５歳階級）別、配偶関係男女別１５歳以上人口（P,20）"/>
    <hyperlink ref="A9:H9" location="'P-022'!A3" display="16．職業大分類および男女別１５歳以上就業者数（P,22）"/>
    <hyperlink ref="A10:H10" location="'P-023'!A3" display="17．産業大分類、男女別１５歳以上就業者数（P,23）"/>
    <hyperlink ref="A11:I11" location="'P-024'!A3" display="18．産業、従業上の地位、男女別１５歳以上就業者数（P,24～）"/>
    <hyperlink ref="A12:I12" location="'P-024'!A40" display="19．世帯の種類、世帯人員別世帯数および世帯人員（P,24～）"/>
    <hyperlink ref="A18:G18" location="'P-032'!A3" display="25．労働力状態、男女別１５歳以上人口（P,32）"/>
    <hyperlink ref="A19:C19" location="'P-032'!A33" display="26．流動人口（P,32）"/>
    <hyperlink ref="A20:F20" location="'P-032'!A50" display="27．就業者・通学者別流動人口（P,32）"/>
    <hyperlink ref="A23:F23" location="'P-034'!A3" display="30．平成２７年流出・流入人口（P,34～）"/>
    <hyperlink ref="A7:M7" location="'P-021'!A3:A4" display="14．在学か否かの別・最終卒業学校の種類、年齢（５歳階級）、男女別１５歳以上人口（P,21）"/>
    <hyperlink ref="A8:K8" location="'P-021'!A67" display="15．在学学校・未就学の種類、男女別在学者数および未就学者数（P,21）"/>
    <hyperlink ref="A13:K13" location="'P-026'!A3" display="20．世帯の経済構成別一般世帯数、一般世帯人員、１世帯当たり人員（P,26）"/>
    <hyperlink ref="A14:M14" location="'P-026'!A25:A26" display="21．住居の種類・住宅の所有の関係別一般世帯数、一般世帯人員、１世帯当たり人員（P,26）"/>
    <hyperlink ref="A15:L15" location="'P-027'!A3" display="22．延べ面積、住宅の建て方、住居の種類・住宅の所有の関係別一般世帯数（P,27）"/>
    <hyperlink ref="A16:L16" location="'P-028'!A3" display="23．現在地又は５年前の常住地による年齢（５歳階級）、男女別人口（P,28～）"/>
    <hyperlink ref="A17:L17" location="'P-030'!AI3" display="24．世帯の家族類型別一般世帯数、一般世帯人員および１世帯当たり人員（P,30～）"/>
    <hyperlink ref="A21:N21" location="'P-033'!A3:A4" display="28．常住地又は従業地・通学地による年齢（５、１０歳階級）別人口および１５歳以上就業者数（P,33）"/>
    <hyperlink ref="A22:J22" location="'P-033'!A31" display="29．常住地又は従業地による産業大分類別１５歳以上就業者数（P,33）"/>
    <hyperlink ref="A5:H5" location="'P-018'!AF3" display="12．小学校区別世帯数・年齢（５歳階級）別人口（P,18～）"/>
  </hyperlinks>
  <pageMargins left="0.7" right="0.7" top="0.75" bottom="0.75" header="0.3" footer="0.3"/>
  <pageSetup paperSize="9" scale="64"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73"/>
  <sheetViews>
    <sheetView view="pageBreakPreview" zoomScaleNormal="100" zoomScaleSheetLayoutView="100" workbookViewId="0">
      <selection activeCell="A3" sqref="A3:BH3"/>
    </sheetView>
  </sheetViews>
  <sheetFormatPr defaultColWidth="1.6640625" defaultRowHeight="12"/>
  <cols>
    <col min="1" max="16384" width="1.6640625" style="1"/>
  </cols>
  <sheetData>
    <row r="1" spans="1:60">
      <c r="A1" s="309">
        <v>12</v>
      </c>
      <c r="B1" s="309"/>
      <c r="C1" s="309"/>
      <c r="D1" s="1" t="s">
        <v>0</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3"/>
      <c r="BF1" s="2"/>
    </row>
    <row r="2" spans="1:60" s="5" customFormat="1" ht="9.6">
      <c r="A2" s="4"/>
      <c r="B2" s="4"/>
      <c r="C2" s="4"/>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7"/>
      <c r="BF2" s="6"/>
    </row>
    <row r="3" spans="1:60" ht="19.2">
      <c r="A3" s="310" t="s">
        <v>1</v>
      </c>
      <c r="B3" s="310"/>
      <c r="C3" s="310"/>
      <c r="D3" s="310"/>
      <c r="E3" s="310"/>
      <c r="F3" s="310"/>
      <c r="G3" s="310"/>
      <c r="H3" s="310"/>
      <c r="I3" s="310"/>
      <c r="J3" s="310"/>
      <c r="K3" s="310"/>
      <c r="L3" s="310"/>
      <c r="M3" s="310"/>
      <c r="N3" s="310"/>
      <c r="O3" s="310"/>
      <c r="P3" s="310"/>
      <c r="Q3" s="310"/>
      <c r="R3" s="310"/>
      <c r="S3" s="310"/>
      <c r="T3" s="310"/>
      <c r="U3" s="310"/>
      <c r="V3" s="310"/>
      <c r="W3" s="310"/>
      <c r="X3" s="310"/>
      <c r="Y3" s="310"/>
      <c r="Z3" s="310"/>
      <c r="AA3" s="310"/>
      <c r="AB3" s="310"/>
      <c r="AC3" s="310"/>
      <c r="AD3" s="310"/>
      <c r="AE3" s="310"/>
      <c r="AF3" s="310"/>
      <c r="AG3" s="310"/>
      <c r="AH3" s="310"/>
      <c r="AI3" s="310"/>
      <c r="AJ3" s="310"/>
      <c r="AK3" s="310"/>
      <c r="AL3" s="310"/>
      <c r="AM3" s="310"/>
      <c r="AN3" s="310"/>
      <c r="AO3" s="310"/>
      <c r="AP3" s="310"/>
      <c r="AQ3" s="310"/>
      <c r="AR3" s="310"/>
      <c r="AS3" s="310"/>
      <c r="AT3" s="310"/>
      <c r="AU3" s="310"/>
      <c r="AV3" s="310"/>
      <c r="AW3" s="310"/>
      <c r="AX3" s="310"/>
      <c r="AY3" s="310"/>
      <c r="AZ3" s="310"/>
      <c r="BA3" s="310"/>
      <c r="BB3" s="310"/>
      <c r="BC3" s="310"/>
      <c r="BD3" s="310"/>
      <c r="BE3" s="310"/>
      <c r="BF3" s="310"/>
      <c r="BG3" s="310"/>
      <c r="BH3" s="310"/>
    </row>
    <row r="4" spans="1:60" s="5" customFormat="1" ht="9.6">
      <c r="A4" s="242"/>
      <c r="B4" s="242"/>
      <c r="C4" s="242"/>
      <c r="D4" s="242"/>
      <c r="E4" s="242"/>
      <c r="F4" s="242"/>
      <c r="G4" s="242"/>
      <c r="H4" s="242"/>
      <c r="I4" s="242"/>
      <c r="J4" s="242"/>
      <c r="K4" s="242"/>
      <c r="L4" s="242"/>
      <c r="M4" s="242"/>
      <c r="N4" s="242"/>
      <c r="O4" s="242"/>
      <c r="P4" s="242"/>
      <c r="Q4" s="242"/>
      <c r="R4" s="242"/>
      <c r="S4" s="242"/>
      <c r="T4" s="242"/>
      <c r="U4" s="242"/>
      <c r="V4" s="242"/>
      <c r="W4" s="242"/>
      <c r="X4" s="242"/>
      <c r="Y4" s="242"/>
      <c r="Z4" s="242"/>
      <c r="AA4" s="242"/>
      <c r="AB4" s="242"/>
      <c r="AC4" s="242"/>
      <c r="AD4" s="242"/>
      <c r="AE4" s="242"/>
      <c r="AF4" s="242"/>
      <c r="AG4" s="242"/>
      <c r="AH4" s="242"/>
      <c r="AI4" s="242"/>
      <c r="AJ4" s="242"/>
      <c r="AK4" s="242"/>
      <c r="AL4" s="242"/>
      <c r="AM4" s="242"/>
      <c r="AN4" s="242"/>
      <c r="AO4" s="242"/>
      <c r="AP4" s="242"/>
      <c r="AQ4" s="242"/>
      <c r="AR4" s="242"/>
      <c r="AS4" s="242"/>
      <c r="AT4" s="242"/>
      <c r="AU4" s="242"/>
      <c r="AV4" s="242"/>
      <c r="AW4" s="242"/>
      <c r="AX4" s="242"/>
      <c r="AY4" s="242"/>
      <c r="AZ4" s="242"/>
      <c r="BA4" s="242"/>
      <c r="BB4" s="242"/>
      <c r="BC4" s="242"/>
      <c r="BD4" s="242"/>
      <c r="BE4" s="242"/>
      <c r="BF4" s="242"/>
      <c r="BG4" s="242"/>
      <c r="BH4" s="242"/>
    </row>
    <row r="5" spans="1:60" s="242" customFormat="1" ht="9.6">
      <c r="A5" s="311" t="s">
        <v>3</v>
      </c>
      <c r="B5" s="311"/>
      <c r="C5" s="311"/>
      <c r="D5" s="311"/>
      <c r="E5" s="311"/>
      <c r="F5" s="311"/>
      <c r="G5" s="311"/>
      <c r="H5" s="311"/>
      <c r="I5" s="311"/>
      <c r="J5" s="311"/>
      <c r="K5" s="311"/>
      <c r="L5" s="311"/>
      <c r="M5" s="311"/>
      <c r="N5" s="311"/>
      <c r="O5" s="311"/>
      <c r="P5" s="311"/>
      <c r="Q5" s="311"/>
      <c r="R5" s="311"/>
      <c r="S5" s="311"/>
      <c r="T5" s="311"/>
      <c r="U5" s="311"/>
      <c r="V5" s="311"/>
      <c r="W5" s="311"/>
      <c r="X5" s="311"/>
      <c r="Y5" s="311"/>
      <c r="Z5" s="311"/>
      <c r="AA5" s="311"/>
      <c r="AB5" s="311"/>
      <c r="AC5" s="311"/>
      <c r="AD5" s="311"/>
      <c r="AE5" s="311"/>
      <c r="AF5" s="311"/>
      <c r="AG5" s="311"/>
      <c r="AH5" s="311"/>
      <c r="AI5" s="311"/>
      <c r="AJ5" s="311"/>
      <c r="AK5" s="311"/>
      <c r="AL5" s="311"/>
      <c r="AM5" s="311"/>
      <c r="AN5" s="311"/>
      <c r="AO5" s="311"/>
      <c r="AP5" s="311"/>
      <c r="AQ5" s="311"/>
      <c r="AR5" s="311"/>
      <c r="AS5" s="311"/>
      <c r="AT5" s="311"/>
      <c r="AU5" s="311"/>
      <c r="AV5" s="311"/>
      <c r="AW5" s="311"/>
      <c r="AX5" s="311"/>
      <c r="AY5" s="311"/>
      <c r="AZ5" s="311"/>
      <c r="BA5" s="311"/>
      <c r="BB5" s="311"/>
      <c r="BC5" s="311"/>
      <c r="BD5" s="311"/>
      <c r="BE5" s="311"/>
      <c r="BF5" s="311"/>
      <c r="BG5" s="311"/>
      <c r="BH5" s="311"/>
    </row>
    <row r="6" spans="1:60" s="5" customFormat="1" ht="9.6">
      <c r="A6" s="242"/>
      <c r="B6" s="242"/>
      <c r="C6" s="242"/>
      <c r="D6" s="242"/>
      <c r="E6" s="242"/>
      <c r="F6" s="242"/>
      <c r="G6" s="242"/>
      <c r="H6" s="242"/>
      <c r="I6" s="242"/>
      <c r="J6" s="242"/>
      <c r="K6" s="242"/>
      <c r="L6" s="242"/>
      <c r="M6" s="242"/>
      <c r="N6" s="242"/>
      <c r="O6" s="242"/>
      <c r="P6" s="242"/>
      <c r="Q6" s="242"/>
      <c r="R6" s="242"/>
      <c r="S6" s="242"/>
      <c r="T6" s="242"/>
      <c r="U6" s="242"/>
      <c r="V6" s="242"/>
      <c r="W6" s="242"/>
      <c r="X6" s="242"/>
      <c r="Y6" s="242"/>
      <c r="Z6" s="242"/>
      <c r="AA6" s="242"/>
      <c r="AB6" s="242"/>
      <c r="AC6" s="242"/>
      <c r="AD6" s="242"/>
      <c r="AE6" s="242"/>
      <c r="AF6" s="242"/>
      <c r="AG6" s="242"/>
      <c r="AH6" s="242"/>
      <c r="AI6" s="242"/>
      <c r="AJ6" s="242"/>
      <c r="AK6" s="242"/>
      <c r="AL6" s="242"/>
      <c r="AM6" s="242"/>
      <c r="AN6" s="242"/>
      <c r="AO6" s="242"/>
      <c r="AP6" s="242"/>
      <c r="AQ6" s="242"/>
      <c r="AR6" s="242"/>
      <c r="AS6" s="242"/>
      <c r="AT6" s="242"/>
      <c r="AU6" s="242"/>
      <c r="AV6" s="242"/>
      <c r="AW6" s="242"/>
      <c r="AX6" s="242"/>
      <c r="AY6" s="242"/>
      <c r="AZ6" s="242"/>
      <c r="BA6" s="242"/>
      <c r="BB6" s="242"/>
      <c r="BC6" s="242"/>
      <c r="BD6" s="242"/>
      <c r="BE6" s="242"/>
      <c r="BF6" s="242"/>
      <c r="BG6" s="242"/>
      <c r="BH6" s="242"/>
    </row>
    <row r="7" spans="1:60" ht="15" customHeight="1">
      <c r="A7" s="312" t="s">
        <v>5</v>
      </c>
      <c r="B7" s="313"/>
      <c r="C7" s="313"/>
      <c r="D7" s="313"/>
      <c r="E7" s="313"/>
      <c r="F7" s="313"/>
      <c r="G7" s="315" t="s">
        <v>6</v>
      </c>
      <c r="H7" s="316"/>
      <c r="I7" s="316"/>
      <c r="J7" s="316"/>
      <c r="K7" s="316"/>
      <c r="L7" s="316"/>
      <c r="M7" s="316"/>
      <c r="N7" s="316"/>
      <c r="O7" s="316"/>
      <c r="P7" s="316"/>
      <c r="Q7" s="316"/>
      <c r="R7" s="316"/>
      <c r="S7" s="316"/>
      <c r="T7" s="316"/>
      <c r="U7" s="316"/>
      <c r="V7" s="316"/>
      <c r="W7" s="316"/>
      <c r="X7" s="317"/>
      <c r="Y7" s="318" t="s">
        <v>351</v>
      </c>
      <c r="Z7" s="318"/>
      <c r="AA7" s="318"/>
      <c r="AB7" s="318"/>
      <c r="AC7" s="318"/>
      <c r="AD7" s="318"/>
      <c r="AE7" s="318"/>
      <c r="AF7" s="318"/>
      <c r="AG7" s="318"/>
      <c r="AH7" s="318"/>
      <c r="AI7" s="318"/>
      <c r="AJ7" s="318"/>
      <c r="AK7" s="318"/>
      <c r="AL7" s="318"/>
      <c r="AM7" s="318"/>
      <c r="AN7" s="318"/>
      <c r="AO7" s="318"/>
      <c r="AP7" s="315"/>
      <c r="AQ7" s="318" t="s">
        <v>7</v>
      </c>
      <c r="AR7" s="318"/>
      <c r="AS7" s="318"/>
      <c r="AT7" s="318"/>
      <c r="AU7" s="318"/>
      <c r="AV7" s="318"/>
      <c r="AW7" s="318"/>
      <c r="AX7" s="318"/>
      <c r="AY7" s="318"/>
      <c r="AZ7" s="318"/>
      <c r="BA7" s="318"/>
      <c r="BB7" s="318"/>
      <c r="BC7" s="318"/>
      <c r="BD7" s="318"/>
      <c r="BE7" s="318"/>
      <c r="BF7" s="318"/>
      <c r="BG7" s="318"/>
      <c r="BH7" s="315"/>
    </row>
    <row r="8" spans="1:60" ht="15" customHeight="1">
      <c r="A8" s="314"/>
      <c r="B8" s="307"/>
      <c r="C8" s="307"/>
      <c r="D8" s="307"/>
      <c r="E8" s="307"/>
      <c r="F8" s="307"/>
      <c r="G8" s="306" t="s">
        <v>10</v>
      </c>
      <c r="H8" s="306"/>
      <c r="I8" s="306"/>
      <c r="J8" s="306"/>
      <c r="K8" s="306"/>
      <c r="L8" s="306"/>
      <c r="M8" s="307" t="s">
        <v>11</v>
      </c>
      <c r="N8" s="307"/>
      <c r="O8" s="307"/>
      <c r="P8" s="307"/>
      <c r="Q8" s="307"/>
      <c r="R8" s="307"/>
      <c r="S8" s="307" t="s">
        <v>12</v>
      </c>
      <c r="T8" s="307"/>
      <c r="U8" s="307"/>
      <c r="V8" s="307"/>
      <c r="W8" s="307"/>
      <c r="X8" s="307"/>
      <c r="Y8" s="306" t="s">
        <v>10</v>
      </c>
      <c r="Z8" s="306"/>
      <c r="AA8" s="306"/>
      <c r="AB8" s="306"/>
      <c r="AC8" s="306"/>
      <c r="AD8" s="306"/>
      <c r="AE8" s="307" t="s">
        <v>11</v>
      </c>
      <c r="AF8" s="307"/>
      <c r="AG8" s="307"/>
      <c r="AH8" s="307"/>
      <c r="AI8" s="307"/>
      <c r="AJ8" s="307"/>
      <c r="AK8" s="307" t="s">
        <v>12</v>
      </c>
      <c r="AL8" s="307"/>
      <c r="AM8" s="307"/>
      <c r="AN8" s="307"/>
      <c r="AO8" s="307"/>
      <c r="AP8" s="308"/>
      <c r="AQ8" s="306" t="s">
        <v>10</v>
      </c>
      <c r="AR8" s="306"/>
      <c r="AS8" s="306"/>
      <c r="AT8" s="306"/>
      <c r="AU8" s="306"/>
      <c r="AV8" s="306"/>
      <c r="AW8" s="307" t="s">
        <v>13</v>
      </c>
      <c r="AX8" s="307"/>
      <c r="AY8" s="307"/>
      <c r="AZ8" s="307"/>
      <c r="BA8" s="307"/>
      <c r="BB8" s="307"/>
      <c r="BC8" s="307" t="s">
        <v>345</v>
      </c>
      <c r="BD8" s="307"/>
      <c r="BE8" s="307"/>
      <c r="BF8" s="307"/>
      <c r="BG8" s="307"/>
      <c r="BH8" s="308"/>
    </row>
    <row r="9" spans="1:60" s="9" customFormat="1" ht="11.4" customHeight="1">
      <c r="A9" s="323" t="s">
        <v>14</v>
      </c>
      <c r="B9" s="323"/>
      <c r="C9" s="323"/>
      <c r="D9" s="323"/>
      <c r="E9" s="323"/>
      <c r="F9" s="324"/>
      <c r="G9" s="319">
        <v>386623</v>
      </c>
      <c r="H9" s="319"/>
      <c r="I9" s="319"/>
      <c r="J9" s="319"/>
      <c r="K9" s="319"/>
      <c r="L9" s="319"/>
      <c r="M9" s="319">
        <v>186440</v>
      </c>
      <c r="N9" s="319"/>
      <c r="O9" s="319"/>
      <c r="P9" s="319"/>
      <c r="Q9" s="319"/>
      <c r="R9" s="319"/>
      <c r="S9" s="319">
        <v>200183</v>
      </c>
      <c r="T9" s="319"/>
      <c r="U9" s="319"/>
      <c r="V9" s="319"/>
      <c r="W9" s="319"/>
      <c r="X9" s="319"/>
      <c r="Y9" s="319">
        <v>389341</v>
      </c>
      <c r="Z9" s="319"/>
      <c r="AA9" s="319"/>
      <c r="AB9" s="319"/>
      <c r="AC9" s="319"/>
      <c r="AD9" s="319"/>
      <c r="AE9" s="319">
        <v>185103</v>
      </c>
      <c r="AF9" s="319"/>
      <c r="AG9" s="319"/>
      <c r="AH9" s="319"/>
      <c r="AI9" s="319"/>
      <c r="AJ9" s="319"/>
      <c r="AK9" s="319">
        <v>204238</v>
      </c>
      <c r="AL9" s="319"/>
      <c r="AM9" s="319"/>
      <c r="AN9" s="319"/>
      <c r="AO9" s="319"/>
      <c r="AP9" s="319"/>
      <c r="AQ9" s="319">
        <v>395479</v>
      </c>
      <c r="AR9" s="319"/>
      <c r="AS9" s="319"/>
      <c r="AT9" s="319"/>
      <c r="AU9" s="319"/>
      <c r="AV9" s="319"/>
      <c r="AW9" s="319">
        <f>[1]H27国勢調査結果!B14</f>
        <v>187319</v>
      </c>
      <c r="AX9" s="319"/>
      <c r="AY9" s="319"/>
      <c r="AZ9" s="319"/>
      <c r="BA9" s="319"/>
      <c r="BB9" s="319"/>
      <c r="BC9" s="319">
        <f>[1]H27国勢調査結果!B15</f>
        <v>208160</v>
      </c>
      <c r="BD9" s="319"/>
      <c r="BE9" s="319"/>
      <c r="BF9" s="319"/>
      <c r="BG9" s="319"/>
      <c r="BH9" s="319"/>
    </row>
    <row r="10" spans="1:60" ht="11.4" customHeight="1">
      <c r="A10" s="10"/>
      <c r="B10" s="10"/>
      <c r="C10" s="10"/>
      <c r="D10" s="10"/>
      <c r="E10" s="10"/>
      <c r="F10" s="11"/>
      <c r="G10" s="12"/>
      <c r="H10" s="12"/>
      <c r="I10" s="12"/>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c r="BH10" s="12"/>
    </row>
    <row r="11" spans="1:60" ht="11.4" customHeight="1">
      <c r="A11" s="320" t="s">
        <v>16</v>
      </c>
      <c r="B11" s="320"/>
      <c r="C11" s="320"/>
      <c r="D11" s="320"/>
      <c r="E11" s="320"/>
      <c r="F11" s="321"/>
      <c r="G11" s="322">
        <v>17480</v>
      </c>
      <c r="H11" s="322"/>
      <c r="I11" s="322"/>
      <c r="J11" s="322"/>
      <c r="K11" s="322"/>
      <c r="L11" s="322"/>
      <c r="M11" s="322">
        <v>8956</v>
      </c>
      <c r="N11" s="322"/>
      <c r="O11" s="322"/>
      <c r="P11" s="322"/>
      <c r="Q11" s="322"/>
      <c r="R11" s="322"/>
      <c r="S11" s="322">
        <v>8524</v>
      </c>
      <c r="T11" s="322"/>
      <c r="U11" s="322"/>
      <c r="V11" s="322"/>
      <c r="W11" s="322"/>
      <c r="X11" s="322"/>
      <c r="Y11" s="322">
        <v>17200</v>
      </c>
      <c r="Z11" s="322"/>
      <c r="AA11" s="322"/>
      <c r="AB11" s="322"/>
      <c r="AC11" s="322"/>
      <c r="AD11" s="322"/>
      <c r="AE11" s="322">
        <v>8896</v>
      </c>
      <c r="AF11" s="322"/>
      <c r="AG11" s="322"/>
      <c r="AH11" s="322"/>
      <c r="AI11" s="322"/>
      <c r="AJ11" s="322"/>
      <c r="AK11" s="322">
        <v>8304</v>
      </c>
      <c r="AL11" s="322"/>
      <c r="AM11" s="322"/>
      <c r="AN11" s="322"/>
      <c r="AO11" s="322"/>
      <c r="AP11" s="322"/>
      <c r="AQ11" s="322">
        <f>SUM(AQ12:AV16)</f>
        <v>17957</v>
      </c>
      <c r="AR11" s="322"/>
      <c r="AS11" s="322"/>
      <c r="AT11" s="322"/>
      <c r="AU11" s="322"/>
      <c r="AV11" s="322"/>
      <c r="AW11" s="322">
        <f>SUM(AW12:BB16)</f>
        <v>9151</v>
      </c>
      <c r="AX11" s="322"/>
      <c r="AY11" s="322"/>
      <c r="AZ11" s="322"/>
      <c r="BA11" s="322"/>
      <c r="BB11" s="322"/>
      <c r="BC11" s="322">
        <f>SUM(BC12:BH16)</f>
        <v>8806</v>
      </c>
      <c r="BD11" s="322"/>
      <c r="BE11" s="322"/>
      <c r="BF11" s="322"/>
      <c r="BG11" s="322"/>
      <c r="BH11" s="322"/>
    </row>
    <row r="12" spans="1:60" ht="11.4" customHeight="1">
      <c r="A12" s="326">
        <v>0</v>
      </c>
      <c r="B12" s="326"/>
      <c r="C12" s="326"/>
      <c r="D12" s="326"/>
      <c r="E12" s="326"/>
      <c r="F12" s="327"/>
      <c r="G12" s="325">
        <v>3387</v>
      </c>
      <c r="H12" s="325"/>
      <c r="I12" s="325"/>
      <c r="J12" s="325"/>
      <c r="K12" s="325"/>
      <c r="L12" s="325"/>
      <c r="M12" s="325">
        <v>1709</v>
      </c>
      <c r="N12" s="325"/>
      <c r="O12" s="325"/>
      <c r="P12" s="325"/>
      <c r="Q12" s="325"/>
      <c r="R12" s="325"/>
      <c r="S12" s="325">
        <v>1678</v>
      </c>
      <c r="T12" s="325"/>
      <c r="U12" s="325"/>
      <c r="V12" s="325"/>
      <c r="W12" s="325"/>
      <c r="X12" s="325"/>
      <c r="Y12" s="325">
        <v>3492</v>
      </c>
      <c r="Z12" s="325"/>
      <c r="AA12" s="325"/>
      <c r="AB12" s="325"/>
      <c r="AC12" s="325"/>
      <c r="AD12" s="325"/>
      <c r="AE12" s="325">
        <v>1852</v>
      </c>
      <c r="AF12" s="325"/>
      <c r="AG12" s="325"/>
      <c r="AH12" s="325"/>
      <c r="AI12" s="325"/>
      <c r="AJ12" s="325"/>
      <c r="AK12" s="325">
        <v>1640</v>
      </c>
      <c r="AL12" s="325"/>
      <c r="AM12" s="325"/>
      <c r="AN12" s="325"/>
      <c r="AO12" s="325"/>
      <c r="AP12" s="325"/>
      <c r="AQ12" s="325">
        <f>SUM(AW12:BH12)</f>
        <v>3483</v>
      </c>
      <c r="AR12" s="325"/>
      <c r="AS12" s="325"/>
      <c r="AT12" s="325"/>
      <c r="AU12" s="325"/>
      <c r="AV12" s="325"/>
      <c r="AW12" s="325">
        <f>[1]H27国勢調査結果!C14</f>
        <v>1744</v>
      </c>
      <c r="AX12" s="325"/>
      <c r="AY12" s="325"/>
      <c r="AZ12" s="325"/>
      <c r="BA12" s="325"/>
      <c r="BB12" s="325"/>
      <c r="BC12" s="325">
        <f>[1]H27国勢調査結果!C15</f>
        <v>1739</v>
      </c>
      <c r="BD12" s="325"/>
      <c r="BE12" s="325"/>
      <c r="BF12" s="325"/>
      <c r="BG12" s="325"/>
      <c r="BH12" s="325"/>
    </row>
    <row r="13" spans="1:60" ht="11.4" customHeight="1">
      <c r="A13" s="326">
        <v>1</v>
      </c>
      <c r="B13" s="326"/>
      <c r="C13" s="326"/>
      <c r="D13" s="326"/>
      <c r="E13" s="326"/>
      <c r="F13" s="327"/>
      <c r="G13" s="325">
        <v>3350</v>
      </c>
      <c r="H13" s="325"/>
      <c r="I13" s="325"/>
      <c r="J13" s="325"/>
      <c r="K13" s="325"/>
      <c r="L13" s="325"/>
      <c r="M13" s="325">
        <v>1699</v>
      </c>
      <c r="N13" s="325"/>
      <c r="O13" s="325"/>
      <c r="P13" s="325"/>
      <c r="Q13" s="325"/>
      <c r="R13" s="325"/>
      <c r="S13" s="325">
        <v>1651</v>
      </c>
      <c r="T13" s="325"/>
      <c r="U13" s="325"/>
      <c r="V13" s="325"/>
      <c r="W13" s="325"/>
      <c r="X13" s="325"/>
      <c r="Y13" s="325">
        <v>3430</v>
      </c>
      <c r="Z13" s="325"/>
      <c r="AA13" s="325"/>
      <c r="AB13" s="325"/>
      <c r="AC13" s="325"/>
      <c r="AD13" s="325"/>
      <c r="AE13" s="325">
        <v>1788</v>
      </c>
      <c r="AF13" s="325"/>
      <c r="AG13" s="325"/>
      <c r="AH13" s="325"/>
      <c r="AI13" s="325"/>
      <c r="AJ13" s="325"/>
      <c r="AK13" s="325">
        <v>1642</v>
      </c>
      <c r="AL13" s="325"/>
      <c r="AM13" s="325"/>
      <c r="AN13" s="325"/>
      <c r="AO13" s="325"/>
      <c r="AP13" s="325"/>
      <c r="AQ13" s="325">
        <f>SUM(AW13:BH13)</f>
        <v>3546</v>
      </c>
      <c r="AR13" s="325"/>
      <c r="AS13" s="325"/>
      <c r="AT13" s="325"/>
      <c r="AU13" s="325"/>
      <c r="AV13" s="325"/>
      <c r="AW13" s="325">
        <f>[1]H27国勢調査結果!D14</f>
        <v>1781</v>
      </c>
      <c r="AX13" s="325"/>
      <c r="AY13" s="325"/>
      <c r="AZ13" s="325"/>
      <c r="BA13" s="325"/>
      <c r="BB13" s="325"/>
      <c r="BC13" s="325">
        <f>[1]H27国勢調査結果!D15</f>
        <v>1765</v>
      </c>
      <c r="BD13" s="325"/>
      <c r="BE13" s="325"/>
      <c r="BF13" s="325"/>
      <c r="BG13" s="325"/>
      <c r="BH13" s="325"/>
    </row>
    <row r="14" spans="1:60" ht="11.4" customHeight="1">
      <c r="A14" s="326">
        <v>2</v>
      </c>
      <c r="B14" s="326"/>
      <c r="C14" s="326"/>
      <c r="D14" s="326"/>
      <c r="E14" s="326"/>
      <c r="F14" s="327"/>
      <c r="G14" s="325">
        <v>3528</v>
      </c>
      <c r="H14" s="325"/>
      <c r="I14" s="325"/>
      <c r="J14" s="325"/>
      <c r="K14" s="325"/>
      <c r="L14" s="325"/>
      <c r="M14" s="325">
        <v>1824</v>
      </c>
      <c r="N14" s="325"/>
      <c r="O14" s="325"/>
      <c r="P14" s="325"/>
      <c r="Q14" s="325"/>
      <c r="R14" s="325"/>
      <c r="S14" s="325">
        <v>1704</v>
      </c>
      <c r="T14" s="325"/>
      <c r="U14" s="325"/>
      <c r="V14" s="325"/>
      <c r="W14" s="325"/>
      <c r="X14" s="325"/>
      <c r="Y14" s="325">
        <v>3466</v>
      </c>
      <c r="Z14" s="325"/>
      <c r="AA14" s="325"/>
      <c r="AB14" s="325"/>
      <c r="AC14" s="325"/>
      <c r="AD14" s="325"/>
      <c r="AE14" s="325">
        <v>1783</v>
      </c>
      <c r="AF14" s="325"/>
      <c r="AG14" s="325"/>
      <c r="AH14" s="325"/>
      <c r="AI14" s="325"/>
      <c r="AJ14" s="325"/>
      <c r="AK14" s="325">
        <v>1683</v>
      </c>
      <c r="AL14" s="325"/>
      <c r="AM14" s="325"/>
      <c r="AN14" s="325"/>
      <c r="AO14" s="325"/>
      <c r="AP14" s="325"/>
      <c r="AQ14" s="325">
        <f>SUM(AW14:BH14)</f>
        <v>3627</v>
      </c>
      <c r="AR14" s="325"/>
      <c r="AS14" s="325"/>
      <c r="AT14" s="325"/>
      <c r="AU14" s="325"/>
      <c r="AV14" s="325"/>
      <c r="AW14" s="325">
        <f>[1]H27国勢調査結果!E14</f>
        <v>1881</v>
      </c>
      <c r="AX14" s="325"/>
      <c r="AY14" s="325"/>
      <c r="AZ14" s="325"/>
      <c r="BA14" s="325"/>
      <c r="BB14" s="325"/>
      <c r="BC14" s="325">
        <f>[1]H27国勢調査結果!E15</f>
        <v>1746</v>
      </c>
      <c r="BD14" s="325"/>
      <c r="BE14" s="325"/>
      <c r="BF14" s="325"/>
      <c r="BG14" s="325"/>
      <c r="BH14" s="325"/>
    </row>
    <row r="15" spans="1:60" ht="11.4" customHeight="1">
      <c r="A15" s="326">
        <v>3</v>
      </c>
      <c r="B15" s="326"/>
      <c r="C15" s="326"/>
      <c r="D15" s="326"/>
      <c r="E15" s="326"/>
      <c r="F15" s="327"/>
      <c r="G15" s="325">
        <v>3531</v>
      </c>
      <c r="H15" s="325"/>
      <c r="I15" s="325"/>
      <c r="J15" s="325"/>
      <c r="K15" s="325"/>
      <c r="L15" s="325"/>
      <c r="M15" s="325">
        <v>1812</v>
      </c>
      <c r="N15" s="325"/>
      <c r="O15" s="325"/>
      <c r="P15" s="325"/>
      <c r="Q15" s="325"/>
      <c r="R15" s="325"/>
      <c r="S15" s="325">
        <v>1719</v>
      </c>
      <c r="T15" s="325"/>
      <c r="U15" s="325"/>
      <c r="V15" s="325"/>
      <c r="W15" s="325"/>
      <c r="X15" s="325"/>
      <c r="Y15" s="325">
        <v>3359</v>
      </c>
      <c r="Z15" s="325"/>
      <c r="AA15" s="325"/>
      <c r="AB15" s="325"/>
      <c r="AC15" s="325"/>
      <c r="AD15" s="325"/>
      <c r="AE15" s="325">
        <v>1737</v>
      </c>
      <c r="AF15" s="325"/>
      <c r="AG15" s="325"/>
      <c r="AH15" s="325"/>
      <c r="AI15" s="325"/>
      <c r="AJ15" s="325"/>
      <c r="AK15" s="325">
        <v>1622</v>
      </c>
      <c r="AL15" s="325"/>
      <c r="AM15" s="325"/>
      <c r="AN15" s="325"/>
      <c r="AO15" s="325"/>
      <c r="AP15" s="325"/>
      <c r="AQ15" s="325">
        <f>SUM(AW15:BH15)</f>
        <v>3645</v>
      </c>
      <c r="AR15" s="325"/>
      <c r="AS15" s="325"/>
      <c r="AT15" s="325"/>
      <c r="AU15" s="325"/>
      <c r="AV15" s="325"/>
      <c r="AW15" s="325">
        <f>[1]H27国勢調査結果!F14</f>
        <v>1875</v>
      </c>
      <c r="AX15" s="325"/>
      <c r="AY15" s="325"/>
      <c r="AZ15" s="325"/>
      <c r="BA15" s="325"/>
      <c r="BB15" s="325"/>
      <c r="BC15" s="325">
        <f>[1]H27国勢調査結果!F15</f>
        <v>1770</v>
      </c>
      <c r="BD15" s="325"/>
      <c r="BE15" s="325"/>
      <c r="BF15" s="325"/>
      <c r="BG15" s="325"/>
      <c r="BH15" s="325"/>
    </row>
    <row r="16" spans="1:60" ht="11.4" customHeight="1">
      <c r="A16" s="326">
        <v>4</v>
      </c>
      <c r="B16" s="326"/>
      <c r="C16" s="326"/>
      <c r="D16" s="326"/>
      <c r="E16" s="326"/>
      <c r="F16" s="327"/>
      <c r="G16" s="325">
        <v>3684</v>
      </c>
      <c r="H16" s="325"/>
      <c r="I16" s="325"/>
      <c r="J16" s="325"/>
      <c r="K16" s="325"/>
      <c r="L16" s="325"/>
      <c r="M16" s="325">
        <v>1912</v>
      </c>
      <c r="N16" s="325"/>
      <c r="O16" s="325"/>
      <c r="P16" s="325"/>
      <c r="Q16" s="325"/>
      <c r="R16" s="325"/>
      <c r="S16" s="325">
        <v>1772</v>
      </c>
      <c r="T16" s="325"/>
      <c r="U16" s="325"/>
      <c r="V16" s="325"/>
      <c r="W16" s="325"/>
      <c r="X16" s="325"/>
      <c r="Y16" s="325">
        <v>3453</v>
      </c>
      <c r="Z16" s="325"/>
      <c r="AA16" s="325"/>
      <c r="AB16" s="325"/>
      <c r="AC16" s="325"/>
      <c r="AD16" s="325"/>
      <c r="AE16" s="325">
        <v>1736</v>
      </c>
      <c r="AF16" s="325"/>
      <c r="AG16" s="325"/>
      <c r="AH16" s="325"/>
      <c r="AI16" s="325"/>
      <c r="AJ16" s="325"/>
      <c r="AK16" s="325">
        <v>1717</v>
      </c>
      <c r="AL16" s="325"/>
      <c r="AM16" s="325"/>
      <c r="AN16" s="325"/>
      <c r="AO16" s="325"/>
      <c r="AP16" s="325"/>
      <c r="AQ16" s="325">
        <f>SUM(AW16:BH16)</f>
        <v>3656</v>
      </c>
      <c r="AR16" s="325"/>
      <c r="AS16" s="325"/>
      <c r="AT16" s="325"/>
      <c r="AU16" s="325"/>
      <c r="AV16" s="325"/>
      <c r="AW16" s="325">
        <f>[1]H27国勢調査結果!G$14</f>
        <v>1870</v>
      </c>
      <c r="AX16" s="325"/>
      <c r="AY16" s="325"/>
      <c r="AZ16" s="325"/>
      <c r="BA16" s="325"/>
      <c r="BB16" s="325"/>
      <c r="BC16" s="325">
        <f>[1]H27国勢調査結果!G$15</f>
        <v>1786</v>
      </c>
      <c r="BD16" s="325"/>
      <c r="BE16" s="325"/>
      <c r="BF16" s="325"/>
      <c r="BG16" s="325"/>
      <c r="BH16" s="325"/>
    </row>
    <row r="17" spans="1:60" ht="11.4" customHeight="1">
      <c r="A17" s="246"/>
      <c r="F17" s="13"/>
      <c r="G17" s="14"/>
      <c r="H17" s="15"/>
      <c r="I17" s="15"/>
      <c r="J17" s="15"/>
      <c r="K17" s="15"/>
      <c r="L17" s="15"/>
      <c r="M17" s="14"/>
      <c r="N17" s="15"/>
      <c r="O17" s="15"/>
      <c r="P17" s="15"/>
      <c r="Q17" s="15"/>
      <c r="R17" s="15"/>
      <c r="S17" s="14"/>
      <c r="T17" s="15"/>
      <c r="U17" s="15"/>
      <c r="V17" s="15"/>
      <c r="W17" s="15"/>
      <c r="X17" s="15"/>
      <c r="Y17" s="12"/>
      <c r="Z17" s="12"/>
      <c r="AA17" s="12"/>
      <c r="AB17" s="12"/>
      <c r="AC17" s="12"/>
      <c r="AD17" s="12"/>
      <c r="AE17" s="12"/>
      <c r="AF17" s="12"/>
      <c r="AG17" s="12"/>
      <c r="AH17" s="12"/>
      <c r="AI17" s="12"/>
      <c r="AJ17" s="12"/>
      <c r="AK17" s="12"/>
      <c r="AL17" s="12"/>
      <c r="AM17" s="12"/>
      <c r="AN17" s="12"/>
      <c r="AO17" s="12"/>
      <c r="AP17" s="12"/>
      <c r="AQ17" s="12"/>
      <c r="AR17" s="12"/>
      <c r="AS17" s="12"/>
      <c r="AT17" s="12"/>
      <c r="AU17" s="12"/>
      <c r="AV17" s="12"/>
      <c r="AW17" s="12"/>
      <c r="AX17" s="12"/>
      <c r="AY17" s="12"/>
      <c r="AZ17" s="12"/>
      <c r="BA17" s="12"/>
      <c r="BB17" s="12"/>
      <c r="BC17" s="12"/>
      <c r="BD17" s="12"/>
      <c r="BE17" s="12"/>
      <c r="BF17" s="12"/>
      <c r="BG17" s="12"/>
      <c r="BH17" s="12"/>
    </row>
    <row r="18" spans="1:60" ht="11.4" customHeight="1">
      <c r="A18" s="320" t="s">
        <v>18</v>
      </c>
      <c r="B18" s="320"/>
      <c r="C18" s="320"/>
      <c r="D18" s="320"/>
      <c r="E18" s="320"/>
      <c r="F18" s="321"/>
      <c r="G18" s="322">
        <v>18684</v>
      </c>
      <c r="H18" s="322"/>
      <c r="I18" s="322"/>
      <c r="J18" s="322"/>
      <c r="K18" s="322"/>
      <c r="L18" s="322"/>
      <c r="M18" s="322">
        <v>9667</v>
      </c>
      <c r="N18" s="322"/>
      <c r="O18" s="322"/>
      <c r="P18" s="322"/>
      <c r="Q18" s="322"/>
      <c r="R18" s="322"/>
      <c r="S18" s="322">
        <v>9017</v>
      </c>
      <c r="T18" s="322"/>
      <c r="U18" s="322"/>
      <c r="V18" s="322"/>
      <c r="W18" s="322"/>
      <c r="X18" s="322"/>
      <c r="Y18" s="322">
        <v>17754</v>
      </c>
      <c r="Z18" s="322"/>
      <c r="AA18" s="322"/>
      <c r="AB18" s="322"/>
      <c r="AC18" s="322"/>
      <c r="AD18" s="322"/>
      <c r="AE18" s="322">
        <v>9118</v>
      </c>
      <c r="AF18" s="322"/>
      <c r="AG18" s="322"/>
      <c r="AH18" s="322"/>
      <c r="AI18" s="322"/>
      <c r="AJ18" s="322"/>
      <c r="AK18" s="322">
        <v>8636</v>
      </c>
      <c r="AL18" s="322"/>
      <c r="AM18" s="322"/>
      <c r="AN18" s="322"/>
      <c r="AO18" s="322"/>
      <c r="AP18" s="322"/>
      <c r="AQ18" s="322">
        <f>SUM(AQ19:AV23)</f>
        <v>17869</v>
      </c>
      <c r="AR18" s="322"/>
      <c r="AS18" s="322"/>
      <c r="AT18" s="322"/>
      <c r="AU18" s="322"/>
      <c r="AV18" s="322"/>
      <c r="AW18" s="322">
        <f>SUM(AW19:BB23)</f>
        <v>9170</v>
      </c>
      <c r="AX18" s="322"/>
      <c r="AY18" s="322"/>
      <c r="AZ18" s="322"/>
      <c r="BA18" s="322"/>
      <c r="BB18" s="322"/>
      <c r="BC18" s="322">
        <f>SUM(BC19:BH23)</f>
        <v>8699</v>
      </c>
      <c r="BD18" s="322"/>
      <c r="BE18" s="322"/>
      <c r="BF18" s="322"/>
      <c r="BG18" s="322"/>
      <c r="BH18" s="322"/>
    </row>
    <row r="19" spans="1:60" ht="11.4" customHeight="1">
      <c r="A19" s="326">
        <v>5</v>
      </c>
      <c r="B19" s="326"/>
      <c r="C19" s="326"/>
      <c r="D19" s="326"/>
      <c r="E19" s="326"/>
      <c r="F19" s="327"/>
      <c r="G19" s="325">
        <v>3821</v>
      </c>
      <c r="H19" s="325"/>
      <c r="I19" s="325"/>
      <c r="J19" s="325"/>
      <c r="K19" s="325"/>
      <c r="L19" s="325"/>
      <c r="M19" s="325">
        <v>1971</v>
      </c>
      <c r="N19" s="325"/>
      <c r="O19" s="325"/>
      <c r="P19" s="325"/>
      <c r="Q19" s="325"/>
      <c r="R19" s="325"/>
      <c r="S19" s="325">
        <v>1850</v>
      </c>
      <c r="T19" s="325"/>
      <c r="U19" s="325"/>
      <c r="V19" s="325"/>
      <c r="W19" s="325"/>
      <c r="X19" s="325"/>
      <c r="Y19" s="325">
        <v>3396</v>
      </c>
      <c r="Z19" s="325"/>
      <c r="AA19" s="325"/>
      <c r="AB19" s="325"/>
      <c r="AC19" s="325"/>
      <c r="AD19" s="325"/>
      <c r="AE19" s="325">
        <v>1745</v>
      </c>
      <c r="AF19" s="325"/>
      <c r="AG19" s="325"/>
      <c r="AH19" s="325"/>
      <c r="AI19" s="325"/>
      <c r="AJ19" s="325"/>
      <c r="AK19" s="325">
        <v>1651</v>
      </c>
      <c r="AL19" s="325"/>
      <c r="AM19" s="325"/>
      <c r="AN19" s="325"/>
      <c r="AO19" s="325"/>
      <c r="AP19" s="325"/>
      <c r="AQ19" s="325">
        <f>SUM(AW19:BH19)</f>
        <v>3621</v>
      </c>
      <c r="AR19" s="325"/>
      <c r="AS19" s="325"/>
      <c r="AT19" s="325"/>
      <c r="AU19" s="325"/>
      <c r="AV19" s="325"/>
      <c r="AW19" s="325">
        <f>[1]H27国勢調査結果!H$14</f>
        <v>1906</v>
      </c>
      <c r="AX19" s="325"/>
      <c r="AY19" s="325"/>
      <c r="AZ19" s="325"/>
      <c r="BA19" s="325"/>
      <c r="BB19" s="325"/>
      <c r="BC19" s="325">
        <f>[1]H27国勢調査結果!H$15</f>
        <v>1715</v>
      </c>
      <c r="BD19" s="325"/>
      <c r="BE19" s="325"/>
      <c r="BF19" s="325"/>
      <c r="BG19" s="325"/>
      <c r="BH19" s="325"/>
    </row>
    <row r="20" spans="1:60" ht="11.4" customHeight="1">
      <c r="A20" s="326">
        <v>6</v>
      </c>
      <c r="B20" s="326"/>
      <c r="C20" s="326"/>
      <c r="D20" s="326"/>
      <c r="E20" s="326"/>
      <c r="F20" s="327"/>
      <c r="G20" s="325">
        <v>3817</v>
      </c>
      <c r="H20" s="325"/>
      <c r="I20" s="325"/>
      <c r="J20" s="325"/>
      <c r="K20" s="325"/>
      <c r="L20" s="325"/>
      <c r="M20" s="325">
        <v>1992</v>
      </c>
      <c r="N20" s="325"/>
      <c r="O20" s="325"/>
      <c r="P20" s="325"/>
      <c r="Q20" s="325"/>
      <c r="R20" s="325"/>
      <c r="S20" s="325">
        <v>1825</v>
      </c>
      <c r="T20" s="325"/>
      <c r="U20" s="325"/>
      <c r="V20" s="325"/>
      <c r="W20" s="325"/>
      <c r="X20" s="325"/>
      <c r="Y20" s="325">
        <v>3462</v>
      </c>
      <c r="Z20" s="325"/>
      <c r="AA20" s="325"/>
      <c r="AB20" s="325"/>
      <c r="AC20" s="325"/>
      <c r="AD20" s="325"/>
      <c r="AE20" s="325">
        <v>1729</v>
      </c>
      <c r="AF20" s="325"/>
      <c r="AG20" s="325"/>
      <c r="AH20" s="325"/>
      <c r="AI20" s="325"/>
      <c r="AJ20" s="325"/>
      <c r="AK20" s="325">
        <v>1733</v>
      </c>
      <c r="AL20" s="325"/>
      <c r="AM20" s="325"/>
      <c r="AN20" s="325"/>
      <c r="AO20" s="325"/>
      <c r="AP20" s="325"/>
      <c r="AQ20" s="325">
        <f>SUM(AW20:BH20)</f>
        <v>3592</v>
      </c>
      <c r="AR20" s="325"/>
      <c r="AS20" s="325"/>
      <c r="AT20" s="325"/>
      <c r="AU20" s="325"/>
      <c r="AV20" s="325"/>
      <c r="AW20" s="325">
        <f>[1]H27国勢調査結果!I$14</f>
        <v>1831</v>
      </c>
      <c r="AX20" s="325"/>
      <c r="AY20" s="325"/>
      <c r="AZ20" s="325"/>
      <c r="BA20" s="325"/>
      <c r="BB20" s="325"/>
      <c r="BC20" s="325">
        <f>[1]H27国勢調査結果!I$15</f>
        <v>1761</v>
      </c>
      <c r="BD20" s="325"/>
      <c r="BE20" s="325"/>
      <c r="BF20" s="325"/>
      <c r="BG20" s="325"/>
      <c r="BH20" s="325"/>
    </row>
    <row r="21" spans="1:60" ht="11.4" customHeight="1">
      <c r="A21" s="326">
        <v>7</v>
      </c>
      <c r="B21" s="326"/>
      <c r="C21" s="326"/>
      <c r="D21" s="326"/>
      <c r="E21" s="326"/>
      <c r="F21" s="327"/>
      <c r="G21" s="325">
        <v>3718</v>
      </c>
      <c r="H21" s="325"/>
      <c r="I21" s="325"/>
      <c r="J21" s="325"/>
      <c r="K21" s="325"/>
      <c r="L21" s="325"/>
      <c r="M21" s="325">
        <v>1906</v>
      </c>
      <c r="N21" s="325"/>
      <c r="O21" s="325"/>
      <c r="P21" s="325"/>
      <c r="Q21" s="325"/>
      <c r="R21" s="325"/>
      <c r="S21" s="325">
        <v>1812</v>
      </c>
      <c r="T21" s="325"/>
      <c r="U21" s="325"/>
      <c r="V21" s="325"/>
      <c r="W21" s="325"/>
      <c r="X21" s="325"/>
      <c r="Y21" s="325">
        <v>3540</v>
      </c>
      <c r="Z21" s="325"/>
      <c r="AA21" s="325"/>
      <c r="AB21" s="325"/>
      <c r="AC21" s="325"/>
      <c r="AD21" s="325"/>
      <c r="AE21" s="325">
        <v>1835</v>
      </c>
      <c r="AF21" s="325"/>
      <c r="AG21" s="325"/>
      <c r="AH21" s="325"/>
      <c r="AI21" s="325"/>
      <c r="AJ21" s="325"/>
      <c r="AK21" s="325">
        <v>1705</v>
      </c>
      <c r="AL21" s="325"/>
      <c r="AM21" s="325"/>
      <c r="AN21" s="325"/>
      <c r="AO21" s="325"/>
      <c r="AP21" s="325"/>
      <c r="AQ21" s="325">
        <f>SUM(AW21:BH21)</f>
        <v>3627</v>
      </c>
      <c r="AR21" s="325"/>
      <c r="AS21" s="325"/>
      <c r="AT21" s="325"/>
      <c r="AU21" s="325"/>
      <c r="AV21" s="325"/>
      <c r="AW21" s="325">
        <f>[1]H27国勢調査結果!J$14</f>
        <v>1862</v>
      </c>
      <c r="AX21" s="325"/>
      <c r="AY21" s="325"/>
      <c r="AZ21" s="325"/>
      <c r="BA21" s="325"/>
      <c r="BB21" s="325"/>
      <c r="BC21" s="325">
        <f>[1]H27国勢調査結果!J$15</f>
        <v>1765</v>
      </c>
      <c r="BD21" s="325"/>
      <c r="BE21" s="325"/>
      <c r="BF21" s="325"/>
      <c r="BG21" s="325"/>
      <c r="BH21" s="325"/>
    </row>
    <row r="22" spans="1:60" ht="11.4" customHeight="1">
      <c r="A22" s="326">
        <v>8</v>
      </c>
      <c r="B22" s="326"/>
      <c r="C22" s="326"/>
      <c r="D22" s="326"/>
      <c r="E22" s="326"/>
      <c r="F22" s="327"/>
      <c r="G22" s="325">
        <v>3623</v>
      </c>
      <c r="H22" s="325"/>
      <c r="I22" s="325"/>
      <c r="J22" s="325"/>
      <c r="K22" s="325"/>
      <c r="L22" s="325"/>
      <c r="M22" s="325">
        <v>1893</v>
      </c>
      <c r="N22" s="325"/>
      <c r="O22" s="325"/>
      <c r="P22" s="325"/>
      <c r="Q22" s="325"/>
      <c r="R22" s="325"/>
      <c r="S22" s="325">
        <v>1730</v>
      </c>
      <c r="T22" s="325"/>
      <c r="U22" s="325"/>
      <c r="V22" s="325"/>
      <c r="W22" s="325"/>
      <c r="X22" s="325"/>
      <c r="Y22" s="325">
        <v>3559</v>
      </c>
      <c r="Z22" s="325"/>
      <c r="AA22" s="325"/>
      <c r="AB22" s="325"/>
      <c r="AC22" s="325"/>
      <c r="AD22" s="325"/>
      <c r="AE22" s="325">
        <v>1859</v>
      </c>
      <c r="AF22" s="325"/>
      <c r="AG22" s="325"/>
      <c r="AH22" s="325"/>
      <c r="AI22" s="325"/>
      <c r="AJ22" s="325"/>
      <c r="AK22" s="325">
        <v>1700</v>
      </c>
      <c r="AL22" s="325"/>
      <c r="AM22" s="325"/>
      <c r="AN22" s="325"/>
      <c r="AO22" s="325"/>
      <c r="AP22" s="325"/>
      <c r="AQ22" s="325">
        <f>SUM(AW22:BH22)</f>
        <v>3455</v>
      </c>
      <c r="AR22" s="325"/>
      <c r="AS22" s="325"/>
      <c r="AT22" s="325"/>
      <c r="AU22" s="325"/>
      <c r="AV22" s="325"/>
      <c r="AW22" s="325">
        <f>[1]H27国勢調査結果!K$14</f>
        <v>1782</v>
      </c>
      <c r="AX22" s="325"/>
      <c r="AY22" s="325"/>
      <c r="AZ22" s="325"/>
      <c r="BA22" s="325"/>
      <c r="BB22" s="325"/>
      <c r="BC22" s="325">
        <f>[1]H27国勢調査結果!K$15</f>
        <v>1673</v>
      </c>
      <c r="BD22" s="325"/>
      <c r="BE22" s="325"/>
      <c r="BF22" s="325"/>
      <c r="BG22" s="325"/>
      <c r="BH22" s="325"/>
    </row>
    <row r="23" spans="1:60" ht="11.4" customHeight="1">
      <c r="A23" s="326">
        <v>9</v>
      </c>
      <c r="B23" s="326"/>
      <c r="C23" s="326"/>
      <c r="D23" s="326"/>
      <c r="E23" s="326"/>
      <c r="F23" s="327"/>
      <c r="G23" s="325">
        <v>3705</v>
      </c>
      <c r="H23" s="325"/>
      <c r="I23" s="325"/>
      <c r="J23" s="325"/>
      <c r="K23" s="325"/>
      <c r="L23" s="325"/>
      <c r="M23" s="325">
        <v>1905</v>
      </c>
      <c r="N23" s="325"/>
      <c r="O23" s="325"/>
      <c r="P23" s="325"/>
      <c r="Q23" s="325"/>
      <c r="R23" s="325"/>
      <c r="S23" s="325">
        <v>1800</v>
      </c>
      <c r="T23" s="325"/>
      <c r="U23" s="325"/>
      <c r="V23" s="325"/>
      <c r="W23" s="325"/>
      <c r="X23" s="325"/>
      <c r="Y23" s="325">
        <v>3797</v>
      </c>
      <c r="Z23" s="325"/>
      <c r="AA23" s="325"/>
      <c r="AB23" s="325"/>
      <c r="AC23" s="325"/>
      <c r="AD23" s="325"/>
      <c r="AE23" s="325">
        <v>1950</v>
      </c>
      <c r="AF23" s="325"/>
      <c r="AG23" s="325"/>
      <c r="AH23" s="325"/>
      <c r="AI23" s="325"/>
      <c r="AJ23" s="325"/>
      <c r="AK23" s="325">
        <v>1847</v>
      </c>
      <c r="AL23" s="325"/>
      <c r="AM23" s="325"/>
      <c r="AN23" s="325"/>
      <c r="AO23" s="325"/>
      <c r="AP23" s="325"/>
      <c r="AQ23" s="325">
        <f>SUM(AW23:BH23)</f>
        <v>3574</v>
      </c>
      <c r="AR23" s="325"/>
      <c r="AS23" s="325"/>
      <c r="AT23" s="325"/>
      <c r="AU23" s="325"/>
      <c r="AV23" s="325"/>
      <c r="AW23" s="325">
        <f>[1]H27国勢調査結果!L$14</f>
        <v>1789</v>
      </c>
      <c r="AX23" s="325"/>
      <c r="AY23" s="325"/>
      <c r="AZ23" s="325"/>
      <c r="BA23" s="325"/>
      <c r="BB23" s="325"/>
      <c r="BC23" s="325">
        <f>[1]H27国勢調査結果!L$15</f>
        <v>1785</v>
      </c>
      <c r="BD23" s="325"/>
      <c r="BE23" s="325"/>
      <c r="BF23" s="325"/>
      <c r="BG23" s="325"/>
      <c r="BH23" s="325"/>
    </row>
    <row r="24" spans="1:60" ht="11.4" customHeight="1">
      <c r="A24" s="246"/>
      <c r="F24" s="13"/>
      <c r="G24" s="12"/>
      <c r="H24" s="12"/>
      <c r="I24" s="12"/>
      <c r="J24" s="12"/>
      <c r="K24" s="12"/>
      <c r="L24" s="12"/>
      <c r="M24" s="12"/>
      <c r="N24" s="12"/>
      <c r="O24" s="12"/>
      <c r="P24" s="12"/>
      <c r="Q24" s="12"/>
      <c r="R24" s="12"/>
      <c r="S24" s="12"/>
      <c r="T24" s="12"/>
      <c r="U24" s="12"/>
      <c r="V24" s="12"/>
      <c r="W24" s="12"/>
      <c r="X24" s="12"/>
      <c r="Y24" s="12"/>
      <c r="Z24" s="12"/>
      <c r="AA24" s="12"/>
      <c r="AB24" s="12"/>
      <c r="AC24" s="12"/>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c r="BH24" s="12"/>
    </row>
    <row r="25" spans="1:60" ht="11.4" customHeight="1">
      <c r="A25" s="320" t="s">
        <v>20</v>
      </c>
      <c r="B25" s="320"/>
      <c r="C25" s="320"/>
      <c r="D25" s="320"/>
      <c r="E25" s="320"/>
      <c r="F25" s="321"/>
      <c r="G25" s="322">
        <v>17556</v>
      </c>
      <c r="H25" s="322"/>
      <c r="I25" s="322"/>
      <c r="J25" s="322"/>
      <c r="K25" s="322"/>
      <c r="L25" s="322"/>
      <c r="M25" s="322">
        <v>8988</v>
      </c>
      <c r="N25" s="322"/>
      <c r="O25" s="322"/>
      <c r="P25" s="322"/>
      <c r="Q25" s="322"/>
      <c r="R25" s="322"/>
      <c r="S25" s="322">
        <v>8568</v>
      </c>
      <c r="T25" s="322"/>
      <c r="U25" s="322"/>
      <c r="V25" s="322"/>
      <c r="W25" s="322"/>
      <c r="X25" s="322"/>
      <c r="Y25" s="322">
        <v>18932</v>
      </c>
      <c r="Z25" s="322"/>
      <c r="AA25" s="322"/>
      <c r="AB25" s="322"/>
      <c r="AC25" s="322"/>
      <c r="AD25" s="322"/>
      <c r="AE25" s="322">
        <v>9728</v>
      </c>
      <c r="AF25" s="322"/>
      <c r="AG25" s="322"/>
      <c r="AH25" s="322"/>
      <c r="AI25" s="322"/>
      <c r="AJ25" s="322"/>
      <c r="AK25" s="322">
        <v>9204</v>
      </c>
      <c r="AL25" s="322"/>
      <c r="AM25" s="322"/>
      <c r="AN25" s="322"/>
      <c r="AO25" s="322"/>
      <c r="AP25" s="322"/>
      <c r="AQ25" s="322">
        <f>SUM(AQ26:AV30)</f>
        <v>18113</v>
      </c>
      <c r="AR25" s="322"/>
      <c r="AS25" s="322"/>
      <c r="AT25" s="322"/>
      <c r="AU25" s="322"/>
      <c r="AV25" s="322"/>
      <c r="AW25" s="322">
        <f>SUM(AW26:BB30)</f>
        <v>9264</v>
      </c>
      <c r="AX25" s="322"/>
      <c r="AY25" s="322"/>
      <c r="AZ25" s="322"/>
      <c r="BA25" s="322"/>
      <c r="BB25" s="322"/>
      <c r="BC25" s="322">
        <f>SUM(BC26:BH30)</f>
        <v>8849</v>
      </c>
      <c r="BD25" s="322"/>
      <c r="BE25" s="322"/>
      <c r="BF25" s="322"/>
      <c r="BG25" s="322"/>
      <c r="BH25" s="322"/>
    </row>
    <row r="26" spans="1:60" ht="11.4" customHeight="1">
      <c r="A26" s="326">
        <v>10</v>
      </c>
      <c r="B26" s="326"/>
      <c r="C26" s="326"/>
      <c r="D26" s="326"/>
      <c r="E26" s="326"/>
      <c r="F26" s="327"/>
      <c r="G26" s="325">
        <v>3544</v>
      </c>
      <c r="H26" s="325"/>
      <c r="I26" s="325"/>
      <c r="J26" s="325"/>
      <c r="K26" s="325"/>
      <c r="L26" s="325"/>
      <c r="M26" s="325">
        <v>1815</v>
      </c>
      <c r="N26" s="325"/>
      <c r="O26" s="325"/>
      <c r="P26" s="325"/>
      <c r="Q26" s="325"/>
      <c r="R26" s="325"/>
      <c r="S26" s="325">
        <v>1729</v>
      </c>
      <c r="T26" s="325"/>
      <c r="U26" s="325"/>
      <c r="V26" s="325"/>
      <c r="W26" s="325"/>
      <c r="X26" s="325"/>
      <c r="Y26" s="325">
        <v>3909</v>
      </c>
      <c r="Z26" s="325"/>
      <c r="AA26" s="325"/>
      <c r="AB26" s="325"/>
      <c r="AC26" s="325"/>
      <c r="AD26" s="325"/>
      <c r="AE26" s="325">
        <v>2021</v>
      </c>
      <c r="AF26" s="325"/>
      <c r="AG26" s="325"/>
      <c r="AH26" s="325"/>
      <c r="AI26" s="325"/>
      <c r="AJ26" s="325"/>
      <c r="AK26" s="325">
        <v>1888</v>
      </c>
      <c r="AL26" s="325"/>
      <c r="AM26" s="325"/>
      <c r="AN26" s="325"/>
      <c r="AO26" s="325"/>
      <c r="AP26" s="325"/>
      <c r="AQ26" s="325">
        <f>SUM(AW26:BH26)</f>
        <v>3494</v>
      </c>
      <c r="AR26" s="325"/>
      <c r="AS26" s="325"/>
      <c r="AT26" s="325"/>
      <c r="AU26" s="325"/>
      <c r="AV26" s="325"/>
      <c r="AW26" s="325">
        <f>[1]H27国勢調査結果!M$14</f>
        <v>1814</v>
      </c>
      <c r="AX26" s="325"/>
      <c r="AY26" s="325"/>
      <c r="AZ26" s="325"/>
      <c r="BA26" s="325"/>
      <c r="BB26" s="325"/>
      <c r="BC26" s="325">
        <f>[1]H27国勢調査結果!M$15</f>
        <v>1680</v>
      </c>
      <c r="BD26" s="325"/>
      <c r="BE26" s="325"/>
      <c r="BF26" s="325"/>
      <c r="BG26" s="325"/>
      <c r="BH26" s="325"/>
    </row>
    <row r="27" spans="1:60" ht="11.4" customHeight="1">
      <c r="A27" s="326">
        <v>11</v>
      </c>
      <c r="B27" s="326"/>
      <c r="C27" s="326"/>
      <c r="D27" s="326"/>
      <c r="E27" s="326"/>
      <c r="F27" s="327"/>
      <c r="G27" s="325">
        <v>3536</v>
      </c>
      <c r="H27" s="325"/>
      <c r="I27" s="325"/>
      <c r="J27" s="325"/>
      <c r="K27" s="325"/>
      <c r="L27" s="325"/>
      <c r="M27" s="325">
        <v>1786</v>
      </c>
      <c r="N27" s="325"/>
      <c r="O27" s="325"/>
      <c r="P27" s="325"/>
      <c r="Q27" s="325"/>
      <c r="R27" s="325"/>
      <c r="S27" s="325">
        <v>1750</v>
      </c>
      <c r="T27" s="325"/>
      <c r="U27" s="325"/>
      <c r="V27" s="325"/>
      <c r="W27" s="325"/>
      <c r="X27" s="325"/>
      <c r="Y27" s="325">
        <v>3830</v>
      </c>
      <c r="Z27" s="325"/>
      <c r="AA27" s="325"/>
      <c r="AB27" s="325"/>
      <c r="AC27" s="325"/>
      <c r="AD27" s="325"/>
      <c r="AE27" s="325">
        <v>1970</v>
      </c>
      <c r="AF27" s="325"/>
      <c r="AG27" s="325"/>
      <c r="AH27" s="325"/>
      <c r="AI27" s="325"/>
      <c r="AJ27" s="325"/>
      <c r="AK27" s="325">
        <v>1860</v>
      </c>
      <c r="AL27" s="325"/>
      <c r="AM27" s="325"/>
      <c r="AN27" s="325"/>
      <c r="AO27" s="325"/>
      <c r="AP27" s="325"/>
      <c r="AQ27" s="325">
        <f>SUM(AW27:BH27)</f>
        <v>3557</v>
      </c>
      <c r="AR27" s="325"/>
      <c r="AS27" s="325"/>
      <c r="AT27" s="325"/>
      <c r="AU27" s="325"/>
      <c r="AV27" s="325"/>
      <c r="AW27" s="325">
        <f>[1]H27国勢調査結果!N$14</f>
        <v>1746</v>
      </c>
      <c r="AX27" s="325"/>
      <c r="AY27" s="325"/>
      <c r="AZ27" s="325"/>
      <c r="BA27" s="325"/>
      <c r="BB27" s="325"/>
      <c r="BC27" s="325">
        <f>[1]H27国勢調査結果!N$15</f>
        <v>1811</v>
      </c>
      <c r="BD27" s="325"/>
      <c r="BE27" s="325"/>
      <c r="BF27" s="325"/>
      <c r="BG27" s="325"/>
      <c r="BH27" s="325"/>
    </row>
    <row r="28" spans="1:60" ht="11.4" customHeight="1">
      <c r="A28" s="326">
        <v>12</v>
      </c>
      <c r="B28" s="326"/>
      <c r="C28" s="326"/>
      <c r="D28" s="326"/>
      <c r="E28" s="326"/>
      <c r="F28" s="327"/>
      <c r="G28" s="325">
        <v>3412</v>
      </c>
      <c r="H28" s="325"/>
      <c r="I28" s="325"/>
      <c r="J28" s="325"/>
      <c r="K28" s="325"/>
      <c r="L28" s="325"/>
      <c r="M28" s="325">
        <v>1750</v>
      </c>
      <c r="N28" s="325"/>
      <c r="O28" s="325"/>
      <c r="P28" s="325"/>
      <c r="Q28" s="325"/>
      <c r="R28" s="325"/>
      <c r="S28" s="325">
        <v>1662</v>
      </c>
      <c r="T28" s="325"/>
      <c r="U28" s="325"/>
      <c r="V28" s="325"/>
      <c r="W28" s="325"/>
      <c r="X28" s="325"/>
      <c r="Y28" s="325">
        <v>3802</v>
      </c>
      <c r="Z28" s="325"/>
      <c r="AA28" s="325"/>
      <c r="AB28" s="325"/>
      <c r="AC28" s="325"/>
      <c r="AD28" s="325"/>
      <c r="AE28" s="325">
        <v>1919</v>
      </c>
      <c r="AF28" s="325"/>
      <c r="AG28" s="325"/>
      <c r="AH28" s="325"/>
      <c r="AI28" s="325"/>
      <c r="AJ28" s="325"/>
      <c r="AK28" s="325">
        <v>1883</v>
      </c>
      <c r="AL28" s="325"/>
      <c r="AM28" s="325"/>
      <c r="AN28" s="325"/>
      <c r="AO28" s="325"/>
      <c r="AP28" s="325"/>
      <c r="AQ28" s="325">
        <f>SUM(AW28:BH28)</f>
        <v>3611</v>
      </c>
      <c r="AR28" s="325"/>
      <c r="AS28" s="325"/>
      <c r="AT28" s="325"/>
      <c r="AU28" s="325"/>
      <c r="AV28" s="325"/>
      <c r="AW28" s="325">
        <f>[1]H27国勢調査結果!O$14</f>
        <v>1872</v>
      </c>
      <c r="AX28" s="325"/>
      <c r="AY28" s="325"/>
      <c r="AZ28" s="325"/>
      <c r="BA28" s="325"/>
      <c r="BB28" s="325"/>
      <c r="BC28" s="325">
        <f>[1]H27国勢調査結果!O$15</f>
        <v>1739</v>
      </c>
      <c r="BD28" s="325"/>
      <c r="BE28" s="325"/>
      <c r="BF28" s="325"/>
      <c r="BG28" s="325"/>
      <c r="BH28" s="325"/>
    </row>
    <row r="29" spans="1:60" ht="11.4" customHeight="1">
      <c r="A29" s="326">
        <v>13</v>
      </c>
      <c r="B29" s="326"/>
      <c r="C29" s="326"/>
      <c r="D29" s="326"/>
      <c r="E29" s="326"/>
      <c r="F29" s="327"/>
      <c r="G29" s="325">
        <v>3599</v>
      </c>
      <c r="H29" s="325"/>
      <c r="I29" s="325"/>
      <c r="J29" s="325"/>
      <c r="K29" s="325"/>
      <c r="L29" s="325"/>
      <c r="M29" s="325">
        <v>1823</v>
      </c>
      <c r="N29" s="325"/>
      <c r="O29" s="325"/>
      <c r="P29" s="325"/>
      <c r="Q29" s="325"/>
      <c r="R29" s="325"/>
      <c r="S29" s="325">
        <v>1776</v>
      </c>
      <c r="T29" s="325"/>
      <c r="U29" s="325"/>
      <c r="V29" s="325"/>
      <c r="W29" s="325"/>
      <c r="X29" s="325"/>
      <c r="Y29" s="325">
        <v>3635</v>
      </c>
      <c r="Z29" s="325"/>
      <c r="AA29" s="325"/>
      <c r="AB29" s="325"/>
      <c r="AC29" s="325"/>
      <c r="AD29" s="325"/>
      <c r="AE29" s="325">
        <v>1880</v>
      </c>
      <c r="AF29" s="325"/>
      <c r="AG29" s="325"/>
      <c r="AH29" s="325"/>
      <c r="AI29" s="325"/>
      <c r="AJ29" s="325"/>
      <c r="AK29" s="325">
        <v>1755</v>
      </c>
      <c r="AL29" s="325"/>
      <c r="AM29" s="325"/>
      <c r="AN29" s="325"/>
      <c r="AO29" s="325"/>
      <c r="AP29" s="325"/>
      <c r="AQ29" s="325">
        <f>SUM(AW29:BH29)</f>
        <v>3656</v>
      </c>
      <c r="AR29" s="325"/>
      <c r="AS29" s="325"/>
      <c r="AT29" s="325"/>
      <c r="AU29" s="325"/>
      <c r="AV29" s="325"/>
      <c r="AW29" s="325">
        <f>[1]H27国勢調査結果!P$14</f>
        <v>1917</v>
      </c>
      <c r="AX29" s="325"/>
      <c r="AY29" s="325"/>
      <c r="AZ29" s="325"/>
      <c r="BA29" s="325"/>
      <c r="BB29" s="325"/>
      <c r="BC29" s="325">
        <f>[1]H27国勢調査結果!P$15</f>
        <v>1739</v>
      </c>
      <c r="BD29" s="325"/>
      <c r="BE29" s="325"/>
      <c r="BF29" s="325"/>
      <c r="BG29" s="325"/>
      <c r="BH29" s="325"/>
    </row>
    <row r="30" spans="1:60" ht="11.4" customHeight="1">
      <c r="A30" s="326">
        <v>14</v>
      </c>
      <c r="B30" s="326"/>
      <c r="C30" s="326"/>
      <c r="D30" s="326"/>
      <c r="E30" s="326"/>
      <c r="F30" s="327"/>
      <c r="G30" s="325">
        <v>3465</v>
      </c>
      <c r="H30" s="325"/>
      <c r="I30" s="325"/>
      <c r="J30" s="325"/>
      <c r="K30" s="325"/>
      <c r="L30" s="325"/>
      <c r="M30" s="325">
        <v>1814</v>
      </c>
      <c r="N30" s="325"/>
      <c r="O30" s="325"/>
      <c r="P30" s="325"/>
      <c r="Q30" s="325"/>
      <c r="R30" s="325"/>
      <c r="S30" s="325">
        <v>1651</v>
      </c>
      <c r="T30" s="325"/>
      <c r="U30" s="325"/>
      <c r="V30" s="325"/>
      <c r="W30" s="325"/>
      <c r="X30" s="325"/>
      <c r="Y30" s="325">
        <v>3756</v>
      </c>
      <c r="Z30" s="325"/>
      <c r="AA30" s="325"/>
      <c r="AB30" s="325"/>
      <c r="AC30" s="325"/>
      <c r="AD30" s="325"/>
      <c r="AE30" s="325">
        <v>1938</v>
      </c>
      <c r="AF30" s="325"/>
      <c r="AG30" s="325"/>
      <c r="AH30" s="325"/>
      <c r="AI30" s="325"/>
      <c r="AJ30" s="325"/>
      <c r="AK30" s="325">
        <v>1818</v>
      </c>
      <c r="AL30" s="325"/>
      <c r="AM30" s="325"/>
      <c r="AN30" s="325"/>
      <c r="AO30" s="325"/>
      <c r="AP30" s="325"/>
      <c r="AQ30" s="325">
        <f>SUM(AW30:BH30)</f>
        <v>3795</v>
      </c>
      <c r="AR30" s="325"/>
      <c r="AS30" s="325"/>
      <c r="AT30" s="325"/>
      <c r="AU30" s="325"/>
      <c r="AV30" s="325"/>
      <c r="AW30" s="325">
        <f>[1]H27国勢調査結果!Q$14</f>
        <v>1915</v>
      </c>
      <c r="AX30" s="325"/>
      <c r="AY30" s="325"/>
      <c r="AZ30" s="325"/>
      <c r="BA30" s="325"/>
      <c r="BB30" s="325"/>
      <c r="BC30" s="325">
        <f>[1]H27国勢調査結果!Q$15</f>
        <v>1880</v>
      </c>
      <c r="BD30" s="325"/>
      <c r="BE30" s="325"/>
      <c r="BF30" s="325"/>
      <c r="BG30" s="325"/>
      <c r="BH30" s="325"/>
    </row>
    <row r="31" spans="1:60" ht="11.4" customHeight="1">
      <c r="A31" s="246"/>
      <c r="F31" s="13"/>
      <c r="G31" s="12"/>
      <c r="H31" s="12"/>
      <c r="I31" s="12"/>
      <c r="J31" s="12"/>
      <c r="K31" s="12"/>
      <c r="L31" s="12"/>
      <c r="M31" s="12"/>
      <c r="N31" s="12"/>
      <c r="O31" s="12"/>
      <c r="P31" s="12"/>
      <c r="Q31" s="12"/>
      <c r="R31" s="12"/>
      <c r="S31" s="12"/>
      <c r="T31" s="12"/>
      <c r="U31" s="12"/>
      <c r="V31" s="12"/>
      <c r="W31" s="12"/>
      <c r="X31" s="12"/>
      <c r="Y31" s="12"/>
      <c r="Z31" s="12"/>
      <c r="AA31" s="12"/>
      <c r="AB31" s="12"/>
      <c r="AC31" s="12"/>
      <c r="AD31" s="12"/>
      <c r="AE31" s="12"/>
      <c r="AF31" s="12"/>
      <c r="AG31" s="12"/>
      <c r="AH31" s="12"/>
      <c r="AI31" s="12"/>
      <c r="AJ31" s="12"/>
      <c r="AK31" s="12"/>
      <c r="AL31" s="12"/>
      <c r="AM31" s="12"/>
      <c r="AN31" s="12"/>
      <c r="AO31" s="12"/>
      <c r="AP31" s="12"/>
      <c r="AQ31" s="12"/>
      <c r="AR31" s="12"/>
      <c r="AS31" s="12"/>
      <c r="AT31" s="12"/>
      <c r="AU31" s="12"/>
      <c r="AV31" s="12"/>
      <c r="AW31" s="12"/>
      <c r="AX31" s="12"/>
      <c r="AY31" s="12"/>
      <c r="AZ31" s="12"/>
      <c r="BA31" s="12"/>
      <c r="BB31" s="12"/>
      <c r="BC31" s="12"/>
      <c r="BD31" s="12"/>
      <c r="BE31" s="12"/>
      <c r="BF31" s="12"/>
      <c r="BG31" s="12"/>
      <c r="BH31" s="12"/>
    </row>
    <row r="32" spans="1:60" ht="11.4" customHeight="1">
      <c r="A32" s="320" t="s">
        <v>22</v>
      </c>
      <c r="B32" s="320"/>
      <c r="C32" s="320"/>
      <c r="D32" s="320"/>
      <c r="E32" s="320"/>
      <c r="F32" s="321"/>
      <c r="G32" s="322">
        <v>18941</v>
      </c>
      <c r="H32" s="322"/>
      <c r="I32" s="322"/>
      <c r="J32" s="322"/>
      <c r="K32" s="322"/>
      <c r="L32" s="322"/>
      <c r="M32" s="322">
        <v>9626</v>
      </c>
      <c r="N32" s="322"/>
      <c r="O32" s="322"/>
      <c r="P32" s="322"/>
      <c r="Q32" s="322"/>
      <c r="R32" s="322"/>
      <c r="S32" s="322">
        <v>9315</v>
      </c>
      <c r="T32" s="322"/>
      <c r="U32" s="322"/>
      <c r="V32" s="322"/>
      <c r="W32" s="322"/>
      <c r="X32" s="322"/>
      <c r="Y32" s="322">
        <v>18057</v>
      </c>
      <c r="Z32" s="322"/>
      <c r="AA32" s="322"/>
      <c r="AB32" s="322"/>
      <c r="AC32" s="322"/>
      <c r="AD32" s="322"/>
      <c r="AE32" s="322">
        <v>9276</v>
      </c>
      <c r="AF32" s="322"/>
      <c r="AG32" s="322"/>
      <c r="AH32" s="322"/>
      <c r="AI32" s="322"/>
      <c r="AJ32" s="322"/>
      <c r="AK32" s="322">
        <v>8781</v>
      </c>
      <c r="AL32" s="322"/>
      <c r="AM32" s="322"/>
      <c r="AN32" s="322"/>
      <c r="AO32" s="322"/>
      <c r="AP32" s="322"/>
      <c r="AQ32" s="322">
        <f>SUM(AQ33:AV37)</f>
        <v>19384</v>
      </c>
      <c r="AR32" s="322"/>
      <c r="AS32" s="322"/>
      <c r="AT32" s="322"/>
      <c r="AU32" s="322"/>
      <c r="AV32" s="322"/>
      <c r="AW32" s="322">
        <f>SUM(AW33:BB37)</f>
        <v>9926</v>
      </c>
      <c r="AX32" s="322"/>
      <c r="AY32" s="322"/>
      <c r="AZ32" s="322"/>
      <c r="BA32" s="322"/>
      <c r="BB32" s="322"/>
      <c r="BC32" s="322">
        <f>SUM(BC33:BH37)</f>
        <v>9458</v>
      </c>
      <c r="BD32" s="322"/>
      <c r="BE32" s="322"/>
      <c r="BF32" s="322"/>
      <c r="BG32" s="322"/>
      <c r="BH32" s="322"/>
    </row>
    <row r="33" spans="1:60" ht="11.4" customHeight="1">
      <c r="A33" s="326">
        <v>15</v>
      </c>
      <c r="B33" s="326"/>
      <c r="C33" s="326"/>
      <c r="D33" s="326"/>
      <c r="E33" s="326"/>
      <c r="F33" s="327"/>
      <c r="G33" s="325">
        <v>3605</v>
      </c>
      <c r="H33" s="325"/>
      <c r="I33" s="325"/>
      <c r="J33" s="325"/>
      <c r="K33" s="325"/>
      <c r="L33" s="325"/>
      <c r="M33" s="325">
        <v>1869</v>
      </c>
      <c r="N33" s="325"/>
      <c r="O33" s="325"/>
      <c r="P33" s="325"/>
      <c r="Q33" s="325"/>
      <c r="R33" s="325"/>
      <c r="S33" s="325">
        <v>1736</v>
      </c>
      <c r="T33" s="325"/>
      <c r="U33" s="325"/>
      <c r="V33" s="325"/>
      <c r="W33" s="325"/>
      <c r="X33" s="325"/>
      <c r="Y33" s="325">
        <v>3558</v>
      </c>
      <c r="Z33" s="325"/>
      <c r="AA33" s="325"/>
      <c r="AB33" s="325"/>
      <c r="AC33" s="325"/>
      <c r="AD33" s="325"/>
      <c r="AE33" s="325">
        <v>1818</v>
      </c>
      <c r="AF33" s="325"/>
      <c r="AG33" s="325"/>
      <c r="AH33" s="325"/>
      <c r="AI33" s="325"/>
      <c r="AJ33" s="325"/>
      <c r="AK33" s="325">
        <v>1740</v>
      </c>
      <c r="AL33" s="325"/>
      <c r="AM33" s="325"/>
      <c r="AN33" s="325"/>
      <c r="AO33" s="325"/>
      <c r="AP33" s="325"/>
      <c r="AQ33" s="325">
        <f>SUM(AW33:BH33)</f>
        <v>3895</v>
      </c>
      <c r="AR33" s="325"/>
      <c r="AS33" s="325"/>
      <c r="AT33" s="325"/>
      <c r="AU33" s="325"/>
      <c r="AV33" s="325"/>
      <c r="AW33" s="325">
        <f>[1]H27国勢調査結果!R$14</f>
        <v>2005</v>
      </c>
      <c r="AX33" s="325"/>
      <c r="AY33" s="325"/>
      <c r="AZ33" s="325"/>
      <c r="BA33" s="325"/>
      <c r="BB33" s="325"/>
      <c r="BC33" s="325">
        <f>[1]H27国勢調査結果!R$15</f>
        <v>1890</v>
      </c>
      <c r="BD33" s="325"/>
      <c r="BE33" s="325"/>
      <c r="BF33" s="325"/>
      <c r="BG33" s="325"/>
      <c r="BH33" s="325"/>
    </row>
    <row r="34" spans="1:60" ht="11.4" customHeight="1">
      <c r="A34" s="326">
        <v>16</v>
      </c>
      <c r="B34" s="326"/>
      <c r="C34" s="326"/>
      <c r="D34" s="326"/>
      <c r="E34" s="326"/>
      <c r="F34" s="327"/>
      <c r="G34" s="325">
        <v>3588</v>
      </c>
      <c r="H34" s="325"/>
      <c r="I34" s="325"/>
      <c r="J34" s="325"/>
      <c r="K34" s="325"/>
      <c r="L34" s="325"/>
      <c r="M34" s="325">
        <v>1770</v>
      </c>
      <c r="N34" s="325"/>
      <c r="O34" s="325"/>
      <c r="P34" s="325"/>
      <c r="Q34" s="325"/>
      <c r="R34" s="325"/>
      <c r="S34" s="325">
        <v>1818</v>
      </c>
      <c r="T34" s="325"/>
      <c r="U34" s="325"/>
      <c r="V34" s="325"/>
      <c r="W34" s="325"/>
      <c r="X34" s="325"/>
      <c r="Y34" s="325">
        <v>3554</v>
      </c>
      <c r="Z34" s="325"/>
      <c r="AA34" s="325"/>
      <c r="AB34" s="325"/>
      <c r="AC34" s="325"/>
      <c r="AD34" s="325"/>
      <c r="AE34" s="325">
        <v>1814</v>
      </c>
      <c r="AF34" s="325"/>
      <c r="AG34" s="325"/>
      <c r="AH34" s="325"/>
      <c r="AI34" s="325"/>
      <c r="AJ34" s="325"/>
      <c r="AK34" s="325">
        <v>1740</v>
      </c>
      <c r="AL34" s="325"/>
      <c r="AM34" s="325"/>
      <c r="AN34" s="325"/>
      <c r="AO34" s="325"/>
      <c r="AP34" s="325"/>
      <c r="AQ34" s="325">
        <f>SUM(AW34:BH34)</f>
        <v>3876</v>
      </c>
      <c r="AR34" s="325"/>
      <c r="AS34" s="325"/>
      <c r="AT34" s="325"/>
      <c r="AU34" s="325"/>
      <c r="AV34" s="325"/>
      <c r="AW34" s="325">
        <f>[1]H27国勢調査結果!S$14</f>
        <v>1989</v>
      </c>
      <c r="AX34" s="325"/>
      <c r="AY34" s="325"/>
      <c r="AZ34" s="325"/>
      <c r="BA34" s="325"/>
      <c r="BB34" s="325"/>
      <c r="BC34" s="325">
        <f>[1]H27国勢調査結果!S$15</f>
        <v>1887</v>
      </c>
      <c r="BD34" s="325"/>
      <c r="BE34" s="325"/>
      <c r="BF34" s="325"/>
      <c r="BG34" s="325"/>
      <c r="BH34" s="325"/>
    </row>
    <row r="35" spans="1:60" ht="11.4" customHeight="1">
      <c r="A35" s="326">
        <v>17</v>
      </c>
      <c r="B35" s="326"/>
      <c r="C35" s="326"/>
      <c r="D35" s="326"/>
      <c r="E35" s="326"/>
      <c r="F35" s="327"/>
      <c r="G35" s="325">
        <v>3630</v>
      </c>
      <c r="H35" s="325"/>
      <c r="I35" s="325"/>
      <c r="J35" s="325"/>
      <c r="K35" s="325"/>
      <c r="L35" s="325"/>
      <c r="M35" s="325">
        <v>1824</v>
      </c>
      <c r="N35" s="325"/>
      <c r="O35" s="325"/>
      <c r="P35" s="325"/>
      <c r="Q35" s="325"/>
      <c r="R35" s="325"/>
      <c r="S35" s="325">
        <v>1806</v>
      </c>
      <c r="T35" s="325"/>
      <c r="U35" s="325"/>
      <c r="V35" s="325"/>
      <c r="W35" s="325"/>
      <c r="X35" s="325"/>
      <c r="Y35" s="325">
        <v>3403</v>
      </c>
      <c r="Z35" s="325"/>
      <c r="AA35" s="325"/>
      <c r="AB35" s="325"/>
      <c r="AC35" s="325"/>
      <c r="AD35" s="325"/>
      <c r="AE35" s="325">
        <v>1739</v>
      </c>
      <c r="AF35" s="325"/>
      <c r="AG35" s="325"/>
      <c r="AH35" s="325"/>
      <c r="AI35" s="325"/>
      <c r="AJ35" s="325"/>
      <c r="AK35" s="325">
        <v>1664</v>
      </c>
      <c r="AL35" s="325"/>
      <c r="AM35" s="325"/>
      <c r="AN35" s="325"/>
      <c r="AO35" s="325"/>
      <c r="AP35" s="325"/>
      <c r="AQ35" s="325">
        <f>SUM(AW35:BH35)</f>
        <v>3788</v>
      </c>
      <c r="AR35" s="325"/>
      <c r="AS35" s="325"/>
      <c r="AT35" s="325"/>
      <c r="AU35" s="325"/>
      <c r="AV35" s="325"/>
      <c r="AW35" s="325">
        <f>[1]H27国勢調査結果!T$14</f>
        <v>1870</v>
      </c>
      <c r="AX35" s="325"/>
      <c r="AY35" s="325"/>
      <c r="AZ35" s="325"/>
      <c r="BA35" s="325"/>
      <c r="BB35" s="325"/>
      <c r="BC35" s="325">
        <f>[1]H27国勢調査結果!T$15</f>
        <v>1918</v>
      </c>
      <c r="BD35" s="325"/>
      <c r="BE35" s="325"/>
      <c r="BF35" s="325"/>
      <c r="BG35" s="325"/>
      <c r="BH35" s="325"/>
    </row>
    <row r="36" spans="1:60" ht="11.4" customHeight="1">
      <c r="A36" s="326">
        <v>18</v>
      </c>
      <c r="B36" s="326"/>
      <c r="C36" s="326"/>
      <c r="D36" s="326"/>
      <c r="E36" s="326"/>
      <c r="F36" s="327"/>
      <c r="G36" s="325">
        <v>3897</v>
      </c>
      <c r="H36" s="325"/>
      <c r="I36" s="325"/>
      <c r="J36" s="325"/>
      <c r="K36" s="325"/>
      <c r="L36" s="325"/>
      <c r="M36" s="325">
        <v>2007</v>
      </c>
      <c r="N36" s="325"/>
      <c r="O36" s="325"/>
      <c r="P36" s="325"/>
      <c r="Q36" s="325"/>
      <c r="R36" s="325"/>
      <c r="S36" s="325">
        <v>1890</v>
      </c>
      <c r="T36" s="325"/>
      <c r="U36" s="325"/>
      <c r="V36" s="325"/>
      <c r="W36" s="325"/>
      <c r="X36" s="325"/>
      <c r="Y36" s="325">
        <v>3746</v>
      </c>
      <c r="Z36" s="325"/>
      <c r="AA36" s="325"/>
      <c r="AB36" s="325"/>
      <c r="AC36" s="325"/>
      <c r="AD36" s="325"/>
      <c r="AE36" s="325">
        <v>1897</v>
      </c>
      <c r="AF36" s="325"/>
      <c r="AG36" s="325"/>
      <c r="AH36" s="325"/>
      <c r="AI36" s="325"/>
      <c r="AJ36" s="325"/>
      <c r="AK36" s="325">
        <v>1849</v>
      </c>
      <c r="AL36" s="325"/>
      <c r="AM36" s="325"/>
      <c r="AN36" s="325"/>
      <c r="AO36" s="325"/>
      <c r="AP36" s="325"/>
      <c r="AQ36" s="325">
        <f>SUM(AW36:BH36)</f>
        <v>3840</v>
      </c>
      <c r="AR36" s="325"/>
      <c r="AS36" s="325"/>
      <c r="AT36" s="325"/>
      <c r="AU36" s="325"/>
      <c r="AV36" s="325"/>
      <c r="AW36" s="325">
        <f>[1]H27国勢調査結果!U$14</f>
        <v>1967</v>
      </c>
      <c r="AX36" s="325"/>
      <c r="AY36" s="325"/>
      <c r="AZ36" s="325"/>
      <c r="BA36" s="325"/>
      <c r="BB36" s="325"/>
      <c r="BC36" s="325">
        <f>[1]H27国勢調査結果!U$15</f>
        <v>1873</v>
      </c>
      <c r="BD36" s="325"/>
      <c r="BE36" s="325"/>
      <c r="BF36" s="325"/>
      <c r="BG36" s="325"/>
      <c r="BH36" s="325"/>
    </row>
    <row r="37" spans="1:60" ht="11.4" customHeight="1">
      <c r="A37" s="326">
        <v>19</v>
      </c>
      <c r="B37" s="326"/>
      <c r="C37" s="326"/>
      <c r="D37" s="326"/>
      <c r="E37" s="326"/>
      <c r="F37" s="327"/>
      <c r="G37" s="325">
        <v>4221</v>
      </c>
      <c r="H37" s="325"/>
      <c r="I37" s="325"/>
      <c r="J37" s="325"/>
      <c r="K37" s="325"/>
      <c r="L37" s="325"/>
      <c r="M37" s="325">
        <v>2156</v>
      </c>
      <c r="N37" s="325"/>
      <c r="O37" s="325"/>
      <c r="P37" s="325"/>
      <c r="Q37" s="325"/>
      <c r="R37" s="325"/>
      <c r="S37" s="325">
        <v>2065</v>
      </c>
      <c r="T37" s="325"/>
      <c r="U37" s="325"/>
      <c r="V37" s="325"/>
      <c r="W37" s="325"/>
      <c r="X37" s="325"/>
      <c r="Y37" s="325">
        <v>3796</v>
      </c>
      <c r="Z37" s="325"/>
      <c r="AA37" s="325"/>
      <c r="AB37" s="325"/>
      <c r="AC37" s="325"/>
      <c r="AD37" s="325"/>
      <c r="AE37" s="325">
        <v>2008</v>
      </c>
      <c r="AF37" s="325"/>
      <c r="AG37" s="325"/>
      <c r="AH37" s="325"/>
      <c r="AI37" s="325"/>
      <c r="AJ37" s="325"/>
      <c r="AK37" s="325">
        <v>1788</v>
      </c>
      <c r="AL37" s="325"/>
      <c r="AM37" s="325"/>
      <c r="AN37" s="325"/>
      <c r="AO37" s="325"/>
      <c r="AP37" s="325"/>
      <c r="AQ37" s="325">
        <f>SUM(AW37:BH37)</f>
        <v>3985</v>
      </c>
      <c r="AR37" s="325"/>
      <c r="AS37" s="325"/>
      <c r="AT37" s="325"/>
      <c r="AU37" s="325"/>
      <c r="AV37" s="325"/>
      <c r="AW37" s="325">
        <f>[1]H27国勢調査結果!V$14</f>
        <v>2095</v>
      </c>
      <c r="AX37" s="325"/>
      <c r="AY37" s="325"/>
      <c r="AZ37" s="325"/>
      <c r="BA37" s="325"/>
      <c r="BB37" s="325"/>
      <c r="BC37" s="325">
        <f>[1]H27国勢調査結果!V$15</f>
        <v>1890</v>
      </c>
      <c r="BD37" s="325"/>
      <c r="BE37" s="325"/>
      <c r="BF37" s="325"/>
      <c r="BG37" s="325"/>
      <c r="BH37" s="325"/>
    </row>
    <row r="38" spans="1:60" ht="11.4" customHeight="1">
      <c r="A38" s="246"/>
      <c r="F38" s="13"/>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12"/>
      <c r="AH38" s="12"/>
      <c r="AI38" s="12"/>
      <c r="AJ38" s="12"/>
      <c r="AK38" s="12"/>
      <c r="AL38" s="12"/>
      <c r="AM38" s="12"/>
      <c r="AN38" s="12"/>
      <c r="AO38" s="12"/>
      <c r="AP38" s="12"/>
      <c r="AQ38" s="12"/>
      <c r="AR38" s="12"/>
      <c r="AS38" s="12"/>
      <c r="AT38" s="12"/>
      <c r="AU38" s="12"/>
      <c r="AV38" s="12"/>
      <c r="AW38" s="12"/>
      <c r="AX38" s="12"/>
      <c r="AY38" s="12"/>
      <c r="AZ38" s="12"/>
      <c r="BA38" s="12"/>
      <c r="BB38" s="12"/>
      <c r="BC38" s="12"/>
      <c r="BD38" s="12"/>
      <c r="BE38" s="12"/>
      <c r="BF38" s="12"/>
      <c r="BG38" s="12"/>
      <c r="BH38" s="12"/>
    </row>
    <row r="39" spans="1:60" ht="11.4" customHeight="1">
      <c r="A39" s="320" t="s">
        <v>24</v>
      </c>
      <c r="B39" s="320"/>
      <c r="C39" s="320"/>
      <c r="D39" s="320"/>
      <c r="E39" s="320"/>
      <c r="F39" s="321"/>
      <c r="G39" s="322">
        <v>21804</v>
      </c>
      <c r="H39" s="322"/>
      <c r="I39" s="322"/>
      <c r="J39" s="322"/>
      <c r="K39" s="322"/>
      <c r="L39" s="322"/>
      <c r="M39" s="322">
        <v>11168</v>
      </c>
      <c r="N39" s="322"/>
      <c r="O39" s="322"/>
      <c r="P39" s="322"/>
      <c r="Q39" s="322"/>
      <c r="R39" s="322"/>
      <c r="S39" s="322">
        <v>10636</v>
      </c>
      <c r="T39" s="322"/>
      <c r="U39" s="322"/>
      <c r="V39" s="322"/>
      <c r="W39" s="322"/>
      <c r="X39" s="322"/>
      <c r="Y39" s="322">
        <v>19243</v>
      </c>
      <c r="Z39" s="322"/>
      <c r="AA39" s="322"/>
      <c r="AB39" s="322"/>
      <c r="AC39" s="322"/>
      <c r="AD39" s="322"/>
      <c r="AE39" s="322">
        <v>9506</v>
      </c>
      <c r="AF39" s="322"/>
      <c r="AG39" s="322"/>
      <c r="AH39" s="322"/>
      <c r="AI39" s="322"/>
      <c r="AJ39" s="322"/>
      <c r="AK39" s="322">
        <v>9737</v>
      </c>
      <c r="AL39" s="322"/>
      <c r="AM39" s="322"/>
      <c r="AN39" s="322"/>
      <c r="AO39" s="322"/>
      <c r="AP39" s="322"/>
      <c r="AQ39" s="322">
        <f>SUM(AQ40:AV44)</f>
        <v>18396</v>
      </c>
      <c r="AR39" s="322"/>
      <c r="AS39" s="322"/>
      <c r="AT39" s="322"/>
      <c r="AU39" s="322"/>
      <c r="AV39" s="322"/>
      <c r="AW39" s="322">
        <f>SUM(AW40:BB44)</f>
        <v>9283</v>
      </c>
      <c r="AX39" s="322"/>
      <c r="AY39" s="322"/>
      <c r="AZ39" s="322"/>
      <c r="BA39" s="322"/>
      <c r="BB39" s="322"/>
      <c r="BC39" s="322">
        <f>SUM(BC40:BH44)</f>
        <v>9113</v>
      </c>
      <c r="BD39" s="322"/>
      <c r="BE39" s="322"/>
      <c r="BF39" s="322"/>
      <c r="BG39" s="322"/>
      <c r="BH39" s="322"/>
    </row>
    <row r="40" spans="1:60" ht="11.4" customHeight="1">
      <c r="A40" s="326">
        <v>20</v>
      </c>
      <c r="B40" s="326"/>
      <c r="C40" s="326"/>
      <c r="D40" s="326"/>
      <c r="E40" s="326"/>
      <c r="F40" s="327"/>
      <c r="G40" s="325">
        <v>4229</v>
      </c>
      <c r="H40" s="325"/>
      <c r="I40" s="325"/>
      <c r="J40" s="325"/>
      <c r="K40" s="325"/>
      <c r="L40" s="325"/>
      <c r="M40" s="325">
        <v>2170</v>
      </c>
      <c r="N40" s="325"/>
      <c r="O40" s="325"/>
      <c r="P40" s="325"/>
      <c r="Q40" s="325"/>
      <c r="R40" s="325"/>
      <c r="S40" s="325">
        <v>2059</v>
      </c>
      <c r="T40" s="325"/>
      <c r="U40" s="325"/>
      <c r="V40" s="325"/>
      <c r="W40" s="325"/>
      <c r="X40" s="325"/>
      <c r="Y40" s="325">
        <v>3859</v>
      </c>
      <c r="Z40" s="325"/>
      <c r="AA40" s="325"/>
      <c r="AB40" s="325"/>
      <c r="AC40" s="325"/>
      <c r="AD40" s="325"/>
      <c r="AE40" s="325">
        <v>2000</v>
      </c>
      <c r="AF40" s="325"/>
      <c r="AG40" s="325"/>
      <c r="AH40" s="325"/>
      <c r="AI40" s="325"/>
      <c r="AJ40" s="325"/>
      <c r="AK40" s="325">
        <v>1859</v>
      </c>
      <c r="AL40" s="325"/>
      <c r="AM40" s="325"/>
      <c r="AN40" s="325"/>
      <c r="AO40" s="325"/>
      <c r="AP40" s="325"/>
      <c r="AQ40" s="325">
        <f>SUM(AW40:BH40)</f>
        <v>3834</v>
      </c>
      <c r="AR40" s="325"/>
      <c r="AS40" s="325"/>
      <c r="AT40" s="325"/>
      <c r="AU40" s="325"/>
      <c r="AV40" s="325"/>
      <c r="AW40" s="325">
        <f>[1]H27国勢調査結果!W$14</f>
        <v>1940</v>
      </c>
      <c r="AX40" s="325"/>
      <c r="AY40" s="325"/>
      <c r="AZ40" s="325"/>
      <c r="BA40" s="325"/>
      <c r="BB40" s="325"/>
      <c r="BC40" s="325">
        <f>[1]H27国勢調査結果!W$15</f>
        <v>1894</v>
      </c>
      <c r="BD40" s="325"/>
      <c r="BE40" s="325"/>
      <c r="BF40" s="325"/>
      <c r="BG40" s="325"/>
      <c r="BH40" s="325"/>
    </row>
    <row r="41" spans="1:60" ht="11.4" customHeight="1">
      <c r="A41" s="326">
        <v>21</v>
      </c>
      <c r="B41" s="326"/>
      <c r="C41" s="326"/>
      <c r="D41" s="326"/>
      <c r="E41" s="326"/>
      <c r="F41" s="327"/>
      <c r="G41" s="325">
        <v>4369</v>
      </c>
      <c r="H41" s="325"/>
      <c r="I41" s="325"/>
      <c r="J41" s="325"/>
      <c r="K41" s="325"/>
      <c r="L41" s="325"/>
      <c r="M41" s="325">
        <v>2272</v>
      </c>
      <c r="N41" s="325"/>
      <c r="O41" s="325"/>
      <c r="P41" s="325"/>
      <c r="Q41" s="325"/>
      <c r="R41" s="325"/>
      <c r="S41" s="325">
        <v>2097</v>
      </c>
      <c r="T41" s="325"/>
      <c r="U41" s="325"/>
      <c r="V41" s="325"/>
      <c r="W41" s="325"/>
      <c r="X41" s="325"/>
      <c r="Y41" s="325">
        <v>3803</v>
      </c>
      <c r="Z41" s="325"/>
      <c r="AA41" s="325"/>
      <c r="AB41" s="325"/>
      <c r="AC41" s="325"/>
      <c r="AD41" s="325"/>
      <c r="AE41" s="325">
        <v>1885</v>
      </c>
      <c r="AF41" s="325"/>
      <c r="AG41" s="325"/>
      <c r="AH41" s="325"/>
      <c r="AI41" s="325"/>
      <c r="AJ41" s="325"/>
      <c r="AK41" s="325">
        <v>1918</v>
      </c>
      <c r="AL41" s="325"/>
      <c r="AM41" s="325"/>
      <c r="AN41" s="325"/>
      <c r="AO41" s="325"/>
      <c r="AP41" s="325"/>
      <c r="AQ41" s="325">
        <f>SUM(AW41:BH41)</f>
        <v>3795</v>
      </c>
      <c r="AR41" s="325"/>
      <c r="AS41" s="325"/>
      <c r="AT41" s="325"/>
      <c r="AU41" s="325"/>
      <c r="AV41" s="325"/>
      <c r="AW41" s="325">
        <f>[1]H27国勢調査結果!X$14</f>
        <v>1945</v>
      </c>
      <c r="AX41" s="325"/>
      <c r="AY41" s="325"/>
      <c r="AZ41" s="325"/>
      <c r="BA41" s="325"/>
      <c r="BB41" s="325"/>
      <c r="BC41" s="325">
        <f>[1]H27国勢調査結果!X$15</f>
        <v>1850</v>
      </c>
      <c r="BD41" s="325"/>
      <c r="BE41" s="325"/>
      <c r="BF41" s="325"/>
      <c r="BG41" s="325"/>
      <c r="BH41" s="325"/>
    </row>
    <row r="42" spans="1:60" ht="11.4" customHeight="1">
      <c r="A42" s="326">
        <v>22</v>
      </c>
      <c r="B42" s="326"/>
      <c r="C42" s="326"/>
      <c r="D42" s="326"/>
      <c r="E42" s="326"/>
      <c r="F42" s="327"/>
      <c r="G42" s="325">
        <v>4384</v>
      </c>
      <c r="H42" s="325"/>
      <c r="I42" s="325"/>
      <c r="J42" s="325"/>
      <c r="K42" s="325"/>
      <c r="L42" s="325"/>
      <c r="M42" s="325">
        <v>2253</v>
      </c>
      <c r="N42" s="325"/>
      <c r="O42" s="325"/>
      <c r="P42" s="325"/>
      <c r="Q42" s="325"/>
      <c r="R42" s="325"/>
      <c r="S42" s="325">
        <v>2131</v>
      </c>
      <c r="T42" s="325"/>
      <c r="U42" s="325"/>
      <c r="V42" s="325"/>
      <c r="W42" s="325"/>
      <c r="X42" s="325"/>
      <c r="Y42" s="325">
        <v>3881</v>
      </c>
      <c r="Z42" s="325"/>
      <c r="AA42" s="325"/>
      <c r="AB42" s="325"/>
      <c r="AC42" s="325"/>
      <c r="AD42" s="325"/>
      <c r="AE42" s="325">
        <v>1891</v>
      </c>
      <c r="AF42" s="325"/>
      <c r="AG42" s="325"/>
      <c r="AH42" s="325"/>
      <c r="AI42" s="325"/>
      <c r="AJ42" s="325"/>
      <c r="AK42" s="325">
        <v>1990</v>
      </c>
      <c r="AL42" s="325"/>
      <c r="AM42" s="325"/>
      <c r="AN42" s="325"/>
      <c r="AO42" s="325"/>
      <c r="AP42" s="325"/>
      <c r="AQ42" s="325">
        <f>SUM(AW42:BH42)</f>
        <v>3571</v>
      </c>
      <c r="AR42" s="325"/>
      <c r="AS42" s="325"/>
      <c r="AT42" s="325"/>
      <c r="AU42" s="325"/>
      <c r="AV42" s="325"/>
      <c r="AW42" s="325">
        <f>[1]H27国勢調査結果!Y$14</f>
        <v>1826</v>
      </c>
      <c r="AX42" s="325"/>
      <c r="AY42" s="325"/>
      <c r="AZ42" s="325"/>
      <c r="BA42" s="325"/>
      <c r="BB42" s="325"/>
      <c r="BC42" s="325">
        <f>[1]H27国勢調査結果!Y$15</f>
        <v>1745</v>
      </c>
      <c r="BD42" s="325"/>
      <c r="BE42" s="325"/>
      <c r="BF42" s="325"/>
      <c r="BG42" s="325"/>
      <c r="BH42" s="325"/>
    </row>
    <row r="43" spans="1:60" ht="11.4" customHeight="1">
      <c r="A43" s="326">
        <v>23</v>
      </c>
      <c r="B43" s="326"/>
      <c r="C43" s="326"/>
      <c r="D43" s="326"/>
      <c r="E43" s="326"/>
      <c r="F43" s="327"/>
      <c r="G43" s="325">
        <v>4446</v>
      </c>
      <c r="H43" s="325"/>
      <c r="I43" s="325"/>
      <c r="J43" s="325"/>
      <c r="K43" s="325"/>
      <c r="L43" s="325"/>
      <c r="M43" s="325">
        <v>2287</v>
      </c>
      <c r="N43" s="325"/>
      <c r="O43" s="325"/>
      <c r="P43" s="325"/>
      <c r="Q43" s="325"/>
      <c r="R43" s="325"/>
      <c r="S43" s="325">
        <v>2159</v>
      </c>
      <c r="T43" s="325"/>
      <c r="U43" s="325"/>
      <c r="V43" s="325"/>
      <c r="W43" s="325"/>
      <c r="X43" s="325"/>
      <c r="Y43" s="325">
        <v>3813</v>
      </c>
      <c r="Z43" s="325"/>
      <c r="AA43" s="325"/>
      <c r="AB43" s="325"/>
      <c r="AC43" s="325"/>
      <c r="AD43" s="325"/>
      <c r="AE43" s="325">
        <v>1881</v>
      </c>
      <c r="AF43" s="325"/>
      <c r="AG43" s="325"/>
      <c r="AH43" s="325"/>
      <c r="AI43" s="325"/>
      <c r="AJ43" s="325"/>
      <c r="AK43" s="325">
        <v>1932</v>
      </c>
      <c r="AL43" s="325"/>
      <c r="AM43" s="325"/>
      <c r="AN43" s="325"/>
      <c r="AO43" s="325"/>
      <c r="AP43" s="325"/>
      <c r="AQ43" s="325">
        <f>SUM(AW43:BH43)</f>
        <v>3699</v>
      </c>
      <c r="AR43" s="325"/>
      <c r="AS43" s="325"/>
      <c r="AT43" s="325"/>
      <c r="AU43" s="325"/>
      <c r="AV43" s="325"/>
      <c r="AW43" s="325">
        <f>[1]H27国勢調査結果!Z$14</f>
        <v>1830</v>
      </c>
      <c r="AX43" s="325"/>
      <c r="AY43" s="325"/>
      <c r="AZ43" s="325"/>
      <c r="BA43" s="325"/>
      <c r="BB43" s="325"/>
      <c r="BC43" s="325">
        <f>[1]H27国勢調査結果!Z$15</f>
        <v>1869</v>
      </c>
      <c r="BD43" s="325"/>
      <c r="BE43" s="325"/>
      <c r="BF43" s="325"/>
      <c r="BG43" s="325"/>
      <c r="BH43" s="325"/>
    </row>
    <row r="44" spans="1:60" ht="11.4" customHeight="1">
      <c r="A44" s="326">
        <v>24</v>
      </c>
      <c r="B44" s="326"/>
      <c r="C44" s="326"/>
      <c r="D44" s="326"/>
      <c r="E44" s="326"/>
      <c r="F44" s="327"/>
      <c r="G44" s="325">
        <v>4376</v>
      </c>
      <c r="H44" s="325"/>
      <c r="I44" s="325"/>
      <c r="J44" s="325"/>
      <c r="K44" s="325"/>
      <c r="L44" s="325"/>
      <c r="M44" s="325">
        <v>2186</v>
      </c>
      <c r="N44" s="325"/>
      <c r="O44" s="325"/>
      <c r="P44" s="325"/>
      <c r="Q44" s="325"/>
      <c r="R44" s="325"/>
      <c r="S44" s="325">
        <v>2190</v>
      </c>
      <c r="T44" s="325"/>
      <c r="U44" s="325"/>
      <c r="V44" s="325"/>
      <c r="W44" s="325"/>
      <c r="X44" s="325"/>
      <c r="Y44" s="325">
        <v>3887</v>
      </c>
      <c r="Z44" s="325"/>
      <c r="AA44" s="325"/>
      <c r="AB44" s="325"/>
      <c r="AC44" s="325"/>
      <c r="AD44" s="325"/>
      <c r="AE44" s="325">
        <v>1849</v>
      </c>
      <c r="AF44" s="325"/>
      <c r="AG44" s="325"/>
      <c r="AH44" s="325"/>
      <c r="AI44" s="325"/>
      <c r="AJ44" s="325"/>
      <c r="AK44" s="325">
        <v>2038</v>
      </c>
      <c r="AL44" s="325"/>
      <c r="AM44" s="325"/>
      <c r="AN44" s="325"/>
      <c r="AO44" s="325"/>
      <c r="AP44" s="325"/>
      <c r="AQ44" s="325">
        <f>SUM(AW44:BH44)</f>
        <v>3497</v>
      </c>
      <c r="AR44" s="325"/>
      <c r="AS44" s="325"/>
      <c r="AT44" s="325"/>
      <c r="AU44" s="325"/>
      <c r="AV44" s="325"/>
      <c r="AW44" s="325">
        <f>[1]H27国勢調査結果!AA$14</f>
        <v>1742</v>
      </c>
      <c r="AX44" s="325"/>
      <c r="AY44" s="325"/>
      <c r="AZ44" s="325"/>
      <c r="BA44" s="325"/>
      <c r="BB44" s="325"/>
      <c r="BC44" s="325">
        <f>[1]H27国勢調査結果!AA$15</f>
        <v>1755</v>
      </c>
      <c r="BD44" s="325"/>
      <c r="BE44" s="325"/>
      <c r="BF44" s="325"/>
      <c r="BG44" s="325"/>
      <c r="BH44" s="325"/>
    </row>
    <row r="45" spans="1:60" ht="11.4" customHeight="1">
      <c r="A45" s="246"/>
      <c r="F45" s="13"/>
      <c r="G45" s="12"/>
      <c r="H45" s="12"/>
      <c r="I45" s="12"/>
      <c r="J45" s="12"/>
      <c r="K45" s="12"/>
      <c r="L45" s="12"/>
      <c r="M45" s="12"/>
      <c r="N45" s="12"/>
      <c r="O45" s="12"/>
      <c r="P45" s="12"/>
      <c r="Q45" s="12"/>
      <c r="R45" s="12"/>
      <c r="S45" s="12"/>
      <c r="T45" s="12"/>
      <c r="U45" s="12"/>
      <c r="V45" s="12"/>
      <c r="W45" s="12"/>
      <c r="X45" s="12"/>
      <c r="Y45" s="12"/>
      <c r="Z45" s="12"/>
      <c r="AA45" s="12"/>
      <c r="AB45" s="12"/>
      <c r="AC45" s="12"/>
      <c r="AD45" s="12"/>
      <c r="AE45" s="12"/>
      <c r="AF45" s="12"/>
      <c r="AG45" s="12"/>
      <c r="AH45" s="12"/>
      <c r="AI45" s="12"/>
      <c r="AJ45" s="12"/>
      <c r="AK45" s="12"/>
      <c r="AL45" s="12"/>
      <c r="AM45" s="12"/>
      <c r="AN45" s="12"/>
      <c r="AO45" s="12"/>
      <c r="AP45" s="12"/>
      <c r="AQ45" s="12"/>
      <c r="AR45" s="12"/>
      <c r="AS45" s="12"/>
      <c r="AT45" s="12"/>
      <c r="AU45" s="12"/>
      <c r="AV45" s="12"/>
      <c r="AW45" s="12"/>
      <c r="AX45" s="12"/>
      <c r="AY45" s="12"/>
      <c r="AZ45" s="12"/>
      <c r="BA45" s="12"/>
      <c r="BB45" s="12"/>
      <c r="BC45" s="12"/>
      <c r="BD45" s="12"/>
      <c r="BE45" s="12"/>
      <c r="BF45" s="12"/>
      <c r="BG45" s="12"/>
      <c r="BH45" s="12"/>
    </row>
    <row r="46" spans="1:60" ht="11.4" customHeight="1">
      <c r="A46" s="320" t="s">
        <v>26</v>
      </c>
      <c r="B46" s="320"/>
      <c r="C46" s="320"/>
      <c r="D46" s="320"/>
      <c r="E46" s="320"/>
      <c r="F46" s="321"/>
      <c r="G46" s="322">
        <v>24519</v>
      </c>
      <c r="H46" s="322"/>
      <c r="I46" s="322"/>
      <c r="J46" s="322"/>
      <c r="K46" s="322"/>
      <c r="L46" s="322"/>
      <c r="M46" s="322">
        <v>11934</v>
      </c>
      <c r="N46" s="322"/>
      <c r="O46" s="322"/>
      <c r="P46" s="322"/>
      <c r="Q46" s="322"/>
      <c r="R46" s="322"/>
      <c r="S46" s="322">
        <v>12585</v>
      </c>
      <c r="T46" s="322"/>
      <c r="U46" s="322"/>
      <c r="V46" s="322"/>
      <c r="W46" s="322"/>
      <c r="X46" s="322"/>
      <c r="Y46" s="322">
        <v>21011</v>
      </c>
      <c r="Z46" s="322"/>
      <c r="AA46" s="322"/>
      <c r="AB46" s="322"/>
      <c r="AC46" s="322"/>
      <c r="AD46" s="322"/>
      <c r="AE46" s="322">
        <v>10062</v>
      </c>
      <c r="AF46" s="322"/>
      <c r="AG46" s="322"/>
      <c r="AH46" s="322"/>
      <c r="AI46" s="322"/>
      <c r="AJ46" s="322"/>
      <c r="AK46" s="322">
        <v>10949</v>
      </c>
      <c r="AL46" s="322"/>
      <c r="AM46" s="322"/>
      <c r="AN46" s="322"/>
      <c r="AO46" s="322"/>
      <c r="AP46" s="322"/>
      <c r="AQ46" s="322">
        <f>SUM(AQ47:AV51)</f>
        <v>19075</v>
      </c>
      <c r="AR46" s="322"/>
      <c r="AS46" s="322"/>
      <c r="AT46" s="322"/>
      <c r="AU46" s="322"/>
      <c r="AV46" s="322"/>
      <c r="AW46" s="322">
        <f>SUM(AW47:BB51)</f>
        <v>9045</v>
      </c>
      <c r="AX46" s="322"/>
      <c r="AY46" s="322"/>
      <c r="AZ46" s="322"/>
      <c r="BA46" s="322"/>
      <c r="BB46" s="322"/>
      <c r="BC46" s="322">
        <f>SUM(BC47:BH51)</f>
        <v>10030</v>
      </c>
      <c r="BD46" s="322"/>
      <c r="BE46" s="322"/>
      <c r="BF46" s="322"/>
      <c r="BG46" s="322"/>
      <c r="BH46" s="322"/>
    </row>
    <row r="47" spans="1:60" ht="11.4" customHeight="1">
      <c r="A47" s="326">
        <v>25</v>
      </c>
      <c r="B47" s="326"/>
      <c r="C47" s="326"/>
      <c r="D47" s="326"/>
      <c r="E47" s="326"/>
      <c r="F47" s="327"/>
      <c r="G47" s="325">
        <v>4535</v>
      </c>
      <c r="H47" s="325"/>
      <c r="I47" s="325"/>
      <c r="J47" s="325"/>
      <c r="K47" s="325"/>
      <c r="L47" s="325"/>
      <c r="M47" s="325">
        <v>2263</v>
      </c>
      <c r="N47" s="325"/>
      <c r="O47" s="325"/>
      <c r="P47" s="325"/>
      <c r="Q47" s="325"/>
      <c r="R47" s="325"/>
      <c r="S47" s="325">
        <v>2272</v>
      </c>
      <c r="T47" s="325"/>
      <c r="U47" s="325"/>
      <c r="V47" s="325"/>
      <c r="W47" s="325"/>
      <c r="X47" s="325"/>
      <c r="Y47" s="325">
        <v>3981</v>
      </c>
      <c r="Z47" s="325"/>
      <c r="AA47" s="325"/>
      <c r="AB47" s="325"/>
      <c r="AC47" s="325"/>
      <c r="AD47" s="325"/>
      <c r="AE47" s="325">
        <v>1928</v>
      </c>
      <c r="AF47" s="325"/>
      <c r="AG47" s="325"/>
      <c r="AH47" s="325"/>
      <c r="AI47" s="325"/>
      <c r="AJ47" s="325"/>
      <c r="AK47" s="325">
        <v>2053</v>
      </c>
      <c r="AL47" s="325"/>
      <c r="AM47" s="325"/>
      <c r="AN47" s="325"/>
      <c r="AO47" s="325"/>
      <c r="AP47" s="325"/>
      <c r="AQ47" s="325">
        <f>SUM(AW47:BH47)</f>
        <v>3560</v>
      </c>
      <c r="AR47" s="325"/>
      <c r="AS47" s="325"/>
      <c r="AT47" s="325"/>
      <c r="AU47" s="325"/>
      <c r="AV47" s="325"/>
      <c r="AW47" s="325">
        <f>[1]H27国勢調査結果!AB$14</f>
        <v>1702</v>
      </c>
      <c r="AX47" s="325"/>
      <c r="AY47" s="325"/>
      <c r="AZ47" s="325"/>
      <c r="BA47" s="325"/>
      <c r="BB47" s="325"/>
      <c r="BC47" s="325">
        <f>[1]H27国勢調査結果!AB$15</f>
        <v>1858</v>
      </c>
      <c r="BD47" s="325"/>
      <c r="BE47" s="325"/>
      <c r="BF47" s="325"/>
      <c r="BG47" s="325"/>
      <c r="BH47" s="325"/>
    </row>
    <row r="48" spans="1:60" ht="11.4" customHeight="1">
      <c r="A48" s="326">
        <v>26</v>
      </c>
      <c r="B48" s="326"/>
      <c r="C48" s="326"/>
      <c r="D48" s="326"/>
      <c r="E48" s="326"/>
      <c r="F48" s="327"/>
      <c r="G48" s="325">
        <v>4605</v>
      </c>
      <c r="H48" s="325"/>
      <c r="I48" s="325"/>
      <c r="J48" s="325"/>
      <c r="K48" s="325"/>
      <c r="L48" s="325"/>
      <c r="M48" s="325">
        <v>2239</v>
      </c>
      <c r="N48" s="325"/>
      <c r="O48" s="325"/>
      <c r="P48" s="325"/>
      <c r="Q48" s="325"/>
      <c r="R48" s="325"/>
      <c r="S48" s="325">
        <v>2366</v>
      </c>
      <c r="T48" s="325"/>
      <c r="U48" s="325"/>
      <c r="V48" s="325"/>
      <c r="W48" s="325"/>
      <c r="X48" s="325"/>
      <c r="Y48" s="325">
        <v>4180</v>
      </c>
      <c r="Z48" s="325"/>
      <c r="AA48" s="325"/>
      <c r="AB48" s="325"/>
      <c r="AC48" s="325"/>
      <c r="AD48" s="325"/>
      <c r="AE48" s="325">
        <v>2046</v>
      </c>
      <c r="AF48" s="325"/>
      <c r="AG48" s="325"/>
      <c r="AH48" s="325"/>
      <c r="AI48" s="325"/>
      <c r="AJ48" s="325"/>
      <c r="AK48" s="325">
        <v>2134</v>
      </c>
      <c r="AL48" s="325"/>
      <c r="AM48" s="325"/>
      <c r="AN48" s="325"/>
      <c r="AO48" s="325"/>
      <c r="AP48" s="325"/>
      <c r="AQ48" s="325">
        <f>SUM(AW48:BH48)</f>
        <v>3671</v>
      </c>
      <c r="AR48" s="325"/>
      <c r="AS48" s="325"/>
      <c r="AT48" s="325"/>
      <c r="AU48" s="325"/>
      <c r="AV48" s="325"/>
      <c r="AW48" s="325">
        <f>[1]H27国勢調査結果!AC$14</f>
        <v>1696</v>
      </c>
      <c r="AX48" s="325"/>
      <c r="AY48" s="325"/>
      <c r="AZ48" s="325"/>
      <c r="BA48" s="325"/>
      <c r="BB48" s="325"/>
      <c r="BC48" s="325">
        <f>[1]H27国勢調査結果!AC$15</f>
        <v>1975</v>
      </c>
      <c r="BD48" s="325"/>
      <c r="BE48" s="325"/>
      <c r="BF48" s="325"/>
      <c r="BG48" s="325"/>
      <c r="BH48" s="325"/>
    </row>
    <row r="49" spans="1:60" ht="11.4" customHeight="1">
      <c r="A49" s="326">
        <v>27</v>
      </c>
      <c r="B49" s="326"/>
      <c r="C49" s="326"/>
      <c r="D49" s="326"/>
      <c r="E49" s="326"/>
      <c r="F49" s="327"/>
      <c r="G49" s="325">
        <v>4934</v>
      </c>
      <c r="H49" s="325"/>
      <c r="I49" s="325"/>
      <c r="J49" s="325"/>
      <c r="K49" s="325"/>
      <c r="L49" s="325"/>
      <c r="M49" s="325">
        <v>2397</v>
      </c>
      <c r="N49" s="325"/>
      <c r="O49" s="325"/>
      <c r="P49" s="325"/>
      <c r="Q49" s="325"/>
      <c r="R49" s="325"/>
      <c r="S49" s="325">
        <v>2537</v>
      </c>
      <c r="T49" s="325"/>
      <c r="U49" s="325"/>
      <c r="V49" s="325"/>
      <c r="W49" s="325"/>
      <c r="X49" s="325"/>
      <c r="Y49" s="325">
        <v>4228</v>
      </c>
      <c r="Z49" s="325"/>
      <c r="AA49" s="325"/>
      <c r="AB49" s="325"/>
      <c r="AC49" s="325"/>
      <c r="AD49" s="325"/>
      <c r="AE49" s="325">
        <v>1985</v>
      </c>
      <c r="AF49" s="325"/>
      <c r="AG49" s="325"/>
      <c r="AH49" s="325"/>
      <c r="AI49" s="325"/>
      <c r="AJ49" s="325"/>
      <c r="AK49" s="325">
        <v>2243</v>
      </c>
      <c r="AL49" s="325"/>
      <c r="AM49" s="325"/>
      <c r="AN49" s="325"/>
      <c r="AO49" s="325"/>
      <c r="AP49" s="325"/>
      <c r="AQ49" s="325">
        <f>SUM(AW49:BH49)</f>
        <v>3854</v>
      </c>
      <c r="AR49" s="325"/>
      <c r="AS49" s="325"/>
      <c r="AT49" s="325"/>
      <c r="AU49" s="325"/>
      <c r="AV49" s="325"/>
      <c r="AW49" s="325">
        <f>[1]H27国勢調査結果!AD$14</f>
        <v>1833</v>
      </c>
      <c r="AX49" s="325"/>
      <c r="AY49" s="325"/>
      <c r="AZ49" s="325"/>
      <c r="BA49" s="325"/>
      <c r="BB49" s="325"/>
      <c r="BC49" s="325">
        <f>[1]H27国勢調査結果!AD$15</f>
        <v>2021</v>
      </c>
      <c r="BD49" s="325"/>
      <c r="BE49" s="325"/>
      <c r="BF49" s="325"/>
      <c r="BG49" s="325"/>
      <c r="BH49" s="325"/>
    </row>
    <row r="50" spans="1:60" ht="11.4" customHeight="1">
      <c r="A50" s="326">
        <v>28</v>
      </c>
      <c r="B50" s="326"/>
      <c r="C50" s="326"/>
      <c r="D50" s="326"/>
      <c r="E50" s="326"/>
      <c r="F50" s="327"/>
      <c r="G50" s="325">
        <v>5016</v>
      </c>
      <c r="H50" s="325"/>
      <c r="I50" s="325"/>
      <c r="J50" s="325"/>
      <c r="K50" s="325"/>
      <c r="L50" s="325"/>
      <c r="M50" s="325">
        <v>2436</v>
      </c>
      <c r="N50" s="325"/>
      <c r="O50" s="325"/>
      <c r="P50" s="325"/>
      <c r="Q50" s="325"/>
      <c r="R50" s="325"/>
      <c r="S50" s="325">
        <v>2580</v>
      </c>
      <c r="T50" s="325"/>
      <c r="U50" s="325"/>
      <c r="V50" s="325"/>
      <c r="W50" s="325"/>
      <c r="X50" s="325"/>
      <c r="Y50" s="325">
        <v>4165</v>
      </c>
      <c r="Z50" s="325"/>
      <c r="AA50" s="325"/>
      <c r="AB50" s="325"/>
      <c r="AC50" s="325"/>
      <c r="AD50" s="325"/>
      <c r="AE50" s="325">
        <v>2017</v>
      </c>
      <c r="AF50" s="325"/>
      <c r="AG50" s="325"/>
      <c r="AH50" s="325"/>
      <c r="AI50" s="325"/>
      <c r="AJ50" s="325"/>
      <c r="AK50" s="325">
        <v>2148</v>
      </c>
      <c r="AL50" s="325"/>
      <c r="AM50" s="325"/>
      <c r="AN50" s="325"/>
      <c r="AO50" s="325"/>
      <c r="AP50" s="325"/>
      <c r="AQ50" s="325">
        <f>SUM(AW50:BH50)</f>
        <v>3901</v>
      </c>
      <c r="AR50" s="325"/>
      <c r="AS50" s="325"/>
      <c r="AT50" s="325"/>
      <c r="AU50" s="325"/>
      <c r="AV50" s="325"/>
      <c r="AW50" s="325">
        <f>[1]H27国勢調査結果!AE$14</f>
        <v>1883</v>
      </c>
      <c r="AX50" s="325"/>
      <c r="AY50" s="325"/>
      <c r="AZ50" s="325"/>
      <c r="BA50" s="325"/>
      <c r="BB50" s="325"/>
      <c r="BC50" s="325">
        <f>[1]H27国勢調査結果!AE$15</f>
        <v>2018</v>
      </c>
      <c r="BD50" s="325"/>
      <c r="BE50" s="325"/>
      <c r="BF50" s="325"/>
      <c r="BG50" s="325"/>
      <c r="BH50" s="325"/>
    </row>
    <row r="51" spans="1:60" ht="11.4" customHeight="1">
      <c r="A51" s="326">
        <v>29</v>
      </c>
      <c r="B51" s="326"/>
      <c r="C51" s="326"/>
      <c r="D51" s="326"/>
      <c r="E51" s="326"/>
      <c r="F51" s="327"/>
      <c r="G51" s="325">
        <v>5429</v>
      </c>
      <c r="H51" s="325"/>
      <c r="I51" s="325"/>
      <c r="J51" s="325"/>
      <c r="K51" s="325"/>
      <c r="L51" s="325"/>
      <c r="M51" s="325">
        <v>2599</v>
      </c>
      <c r="N51" s="325"/>
      <c r="O51" s="325"/>
      <c r="P51" s="325"/>
      <c r="Q51" s="325"/>
      <c r="R51" s="325"/>
      <c r="S51" s="325">
        <v>2830</v>
      </c>
      <c r="T51" s="325"/>
      <c r="U51" s="325"/>
      <c r="V51" s="325"/>
      <c r="W51" s="325"/>
      <c r="X51" s="325"/>
      <c r="Y51" s="325">
        <v>4457</v>
      </c>
      <c r="Z51" s="325"/>
      <c r="AA51" s="325"/>
      <c r="AB51" s="325"/>
      <c r="AC51" s="325"/>
      <c r="AD51" s="325"/>
      <c r="AE51" s="325">
        <v>2086</v>
      </c>
      <c r="AF51" s="325"/>
      <c r="AG51" s="325"/>
      <c r="AH51" s="325"/>
      <c r="AI51" s="325"/>
      <c r="AJ51" s="325"/>
      <c r="AK51" s="325">
        <v>2371</v>
      </c>
      <c r="AL51" s="325"/>
      <c r="AM51" s="325"/>
      <c r="AN51" s="325"/>
      <c r="AO51" s="325"/>
      <c r="AP51" s="325"/>
      <c r="AQ51" s="325">
        <f>SUM(AW51:BH51)</f>
        <v>4089</v>
      </c>
      <c r="AR51" s="325"/>
      <c r="AS51" s="325"/>
      <c r="AT51" s="325"/>
      <c r="AU51" s="325"/>
      <c r="AV51" s="325"/>
      <c r="AW51" s="325">
        <f>[1]H27国勢調査結果!AF$14</f>
        <v>1931</v>
      </c>
      <c r="AX51" s="325"/>
      <c r="AY51" s="325"/>
      <c r="AZ51" s="325"/>
      <c r="BA51" s="325"/>
      <c r="BB51" s="325"/>
      <c r="BC51" s="325">
        <f>[1]H27国勢調査結果!AF$15</f>
        <v>2158</v>
      </c>
      <c r="BD51" s="325"/>
      <c r="BE51" s="325"/>
      <c r="BF51" s="325"/>
      <c r="BG51" s="325"/>
      <c r="BH51" s="325"/>
    </row>
    <row r="52" spans="1:60" ht="11.4" customHeight="1">
      <c r="A52" s="246"/>
      <c r="F52" s="13"/>
      <c r="G52" s="12"/>
      <c r="H52" s="12"/>
      <c r="I52" s="12"/>
      <c r="J52" s="12"/>
      <c r="K52" s="12"/>
      <c r="L52" s="12"/>
      <c r="M52" s="12"/>
      <c r="N52" s="12"/>
      <c r="O52" s="12"/>
      <c r="P52" s="12"/>
      <c r="Q52" s="12"/>
      <c r="R52" s="12"/>
      <c r="S52" s="12"/>
      <c r="T52" s="12"/>
      <c r="U52" s="12"/>
      <c r="V52" s="12"/>
      <c r="W52" s="12"/>
      <c r="X52" s="12"/>
      <c r="Y52" s="12"/>
      <c r="Z52" s="12"/>
      <c r="AA52" s="12"/>
      <c r="AB52" s="12"/>
      <c r="AC52" s="12"/>
      <c r="AD52" s="12"/>
      <c r="AE52" s="12"/>
      <c r="AF52" s="12"/>
      <c r="AG52" s="12"/>
      <c r="AH52" s="12"/>
      <c r="AI52" s="12"/>
      <c r="AJ52" s="12"/>
      <c r="AK52" s="12"/>
      <c r="AL52" s="12"/>
      <c r="AM52" s="12"/>
      <c r="AN52" s="12"/>
      <c r="AO52" s="12"/>
      <c r="AP52" s="12"/>
      <c r="AQ52" s="12"/>
      <c r="AR52" s="12"/>
      <c r="AS52" s="12"/>
      <c r="AT52" s="12"/>
      <c r="AU52" s="12"/>
      <c r="AV52" s="12"/>
      <c r="AW52" s="12"/>
      <c r="AX52" s="12"/>
      <c r="AY52" s="12"/>
      <c r="AZ52" s="12"/>
      <c r="BA52" s="12"/>
      <c r="BB52" s="12"/>
      <c r="BC52" s="12"/>
      <c r="BD52" s="12"/>
      <c r="BE52" s="12"/>
      <c r="BF52" s="12"/>
      <c r="BG52" s="12"/>
      <c r="BH52" s="12"/>
    </row>
    <row r="53" spans="1:60" ht="11.4" customHeight="1">
      <c r="A53" s="320" t="s">
        <v>28</v>
      </c>
      <c r="B53" s="320"/>
      <c r="C53" s="320"/>
      <c r="D53" s="320"/>
      <c r="E53" s="320"/>
      <c r="F53" s="321"/>
      <c r="G53" s="322">
        <v>32256</v>
      </c>
      <c r="H53" s="322"/>
      <c r="I53" s="322"/>
      <c r="J53" s="322"/>
      <c r="K53" s="322"/>
      <c r="L53" s="322"/>
      <c r="M53" s="322">
        <v>15718</v>
      </c>
      <c r="N53" s="322"/>
      <c r="O53" s="322"/>
      <c r="P53" s="322"/>
      <c r="Q53" s="322"/>
      <c r="R53" s="322"/>
      <c r="S53" s="322">
        <v>16538</v>
      </c>
      <c r="T53" s="322"/>
      <c r="U53" s="322"/>
      <c r="V53" s="322"/>
      <c r="W53" s="322"/>
      <c r="X53" s="322"/>
      <c r="Y53" s="322">
        <v>25848</v>
      </c>
      <c r="Z53" s="322"/>
      <c r="AA53" s="322"/>
      <c r="AB53" s="322"/>
      <c r="AC53" s="322"/>
      <c r="AD53" s="322"/>
      <c r="AE53" s="322">
        <v>12354</v>
      </c>
      <c r="AF53" s="322"/>
      <c r="AG53" s="322"/>
      <c r="AH53" s="322"/>
      <c r="AI53" s="322"/>
      <c r="AJ53" s="322"/>
      <c r="AK53" s="322">
        <v>13494</v>
      </c>
      <c r="AL53" s="322"/>
      <c r="AM53" s="322"/>
      <c r="AN53" s="322"/>
      <c r="AO53" s="322"/>
      <c r="AP53" s="322"/>
      <c r="AQ53" s="322">
        <f>SUM(AQ54:AV58)</f>
        <v>22840</v>
      </c>
      <c r="AR53" s="322"/>
      <c r="AS53" s="322"/>
      <c r="AT53" s="322"/>
      <c r="AU53" s="322"/>
      <c r="AV53" s="322"/>
      <c r="AW53" s="322">
        <f>SUM(AW54:BB58)</f>
        <v>10963</v>
      </c>
      <c r="AX53" s="322"/>
      <c r="AY53" s="322"/>
      <c r="AZ53" s="322"/>
      <c r="BA53" s="322"/>
      <c r="BB53" s="322"/>
      <c r="BC53" s="322">
        <f>SUM(BC54:BH58)</f>
        <v>11877</v>
      </c>
      <c r="BD53" s="322"/>
      <c r="BE53" s="322"/>
      <c r="BF53" s="322"/>
      <c r="BG53" s="322"/>
      <c r="BH53" s="322"/>
    </row>
    <row r="54" spans="1:60" ht="11.4" customHeight="1">
      <c r="A54" s="326">
        <v>30</v>
      </c>
      <c r="B54" s="326"/>
      <c r="C54" s="326"/>
      <c r="D54" s="326"/>
      <c r="E54" s="326"/>
      <c r="F54" s="327"/>
      <c r="G54" s="325">
        <v>5904</v>
      </c>
      <c r="H54" s="325"/>
      <c r="I54" s="325"/>
      <c r="J54" s="325"/>
      <c r="K54" s="325"/>
      <c r="L54" s="325"/>
      <c r="M54" s="325">
        <v>2892</v>
      </c>
      <c r="N54" s="325"/>
      <c r="O54" s="325"/>
      <c r="P54" s="325"/>
      <c r="Q54" s="325"/>
      <c r="R54" s="325"/>
      <c r="S54" s="325">
        <v>3012</v>
      </c>
      <c r="T54" s="325"/>
      <c r="U54" s="325"/>
      <c r="V54" s="325"/>
      <c r="W54" s="325"/>
      <c r="X54" s="325"/>
      <c r="Y54" s="325">
        <v>4761</v>
      </c>
      <c r="Z54" s="325"/>
      <c r="AA54" s="325"/>
      <c r="AB54" s="325"/>
      <c r="AC54" s="325"/>
      <c r="AD54" s="325"/>
      <c r="AE54" s="325">
        <v>2285</v>
      </c>
      <c r="AF54" s="325"/>
      <c r="AG54" s="325"/>
      <c r="AH54" s="325"/>
      <c r="AI54" s="325"/>
      <c r="AJ54" s="325"/>
      <c r="AK54" s="325">
        <v>2476</v>
      </c>
      <c r="AL54" s="325"/>
      <c r="AM54" s="325"/>
      <c r="AN54" s="325"/>
      <c r="AO54" s="325"/>
      <c r="AP54" s="325"/>
      <c r="AQ54" s="325">
        <f>SUM(AW54:BH54)</f>
        <v>4267</v>
      </c>
      <c r="AR54" s="325"/>
      <c r="AS54" s="325"/>
      <c r="AT54" s="325"/>
      <c r="AU54" s="325"/>
      <c r="AV54" s="325"/>
      <c r="AW54" s="325">
        <f>[1]H27国勢調査結果!AG$14</f>
        <v>2039</v>
      </c>
      <c r="AX54" s="325"/>
      <c r="AY54" s="325"/>
      <c r="AZ54" s="325"/>
      <c r="BA54" s="325"/>
      <c r="BB54" s="325"/>
      <c r="BC54" s="325">
        <f>[1]H27国勢調査結果!AG$15</f>
        <v>2228</v>
      </c>
      <c r="BD54" s="325"/>
      <c r="BE54" s="325"/>
      <c r="BF54" s="325"/>
      <c r="BG54" s="325"/>
      <c r="BH54" s="325"/>
    </row>
    <row r="55" spans="1:60" ht="11.4" customHeight="1">
      <c r="A55" s="326">
        <v>31</v>
      </c>
      <c r="B55" s="326"/>
      <c r="C55" s="326"/>
      <c r="D55" s="326"/>
      <c r="E55" s="326"/>
      <c r="F55" s="327"/>
      <c r="G55" s="325">
        <v>6414</v>
      </c>
      <c r="H55" s="325"/>
      <c r="I55" s="325"/>
      <c r="J55" s="325"/>
      <c r="K55" s="325"/>
      <c r="L55" s="325"/>
      <c r="M55" s="325">
        <v>3066</v>
      </c>
      <c r="N55" s="325"/>
      <c r="O55" s="325"/>
      <c r="P55" s="325"/>
      <c r="Q55" s="325"/>
      <c r="R55" s="325"/>
      <c r="S55" s="325">
        <v>3348</v>
      </c>
      <c r="T55" s="325"/>
      <c r="U55" s="325"/>
      <c r="V55" s="325"/>
      <c r="W55" s="325"/>
      <c r="X55" s="325"/>
      <c r="Y55" s="325">
        <v>4865</v>
      </c>
      <c r="Z55" s="325"/>
      <c r="AA55" s="325"/>
      <c r="AB55" s="325"/>
      <c r="AC55" s="325"/>
      <c r="AD55" s="325"/>
      <c r="AE55" s="325">
        <v>2362</v>
      </c>
      <c r="AF55" s="325"/>
      <c r="AG55" s="325"/>
      <c r="AH55" s="325"/>
      <c r="AI55" s="325"/>
      <c r="AJ55" s="325"/>
      <c r="AK55" s="325">
        <v>2503</v>
      </c>
      <c r="AL55" s="325"/>
      <c r="AM55" s="325"/>
      <c r="AN55" s="325"/>
      <c r="AO55" s="325"/>
      <c r="AP55" s="325"/>
      <c r="AQ55" s="325">
        <f>SUM(AW55:BH55)</f>
        <v>4487</v>
      </c>
      <c r="AR55" s="325"/>
      <c r="AS55" s="325"/>
      <c r="AT55" s="325"/>
      <c r="AU55" s="325"/>
      <c r="AV55" s="325"/>
      <c r="AW55" s="325">
        <f>[1]H27国勢調査結果!AH$14</f>
        <v>2150</v>
      </c>
      <c r="AX55" s="325"/>
      <c r="AY55" s="325"/>
      <c r="AZ55" s="325"/>
      <c r="BA55" s="325"/>
      <c r="BB55" s="325"/>
      <c r="BC55" s="325">
        <f>[1]H27国勢調査結果!AH$15</f>
        <v>2337</v>
      </c>
      <c r="BD55" s="325"/>
      <c r="BE55" s="325"/>
      <c r="BF55" s="325"/>
      <c r="BG55" s="325"/>
      <c r="BH55" s="325"/>
    </row>
    <row r="56" spans="1:60" ht="11.4" customHeight="1">
      <c r="A56" s="326">
        <v>32</v>
      </c>
      <c r="B56" s="326"/>
      <c r="C56" s="326"/>
      <c r="D56" s="326"/>
      <c r="E56" s="326"/>
      <c r="F56" s="327"/>
      <c r="G56" s="325">
        <v>6697</v>
      </c>
      <c r="H56" s="325"/>
      <c r="I56" s="325"/>
      <c r="J56" s="325"/>
      <c r="K56" s="325"/>
      <c r="L56" s="325"/>
      <c r="M56" s="325">
        <v>3286</v>
      </c>
      <c r="N56" s="325"/>
      <c r="O56" s="325"/>
      <c r="P56" s="325"/>
      <c r="Q56" s="325"/>
      <c r="R56" s="325"/>
      <c r="S56" s="325">
        <v>3411</v>
      </c>
      <c r="T56" s="325"/>
      <c r="U56" s="325"/>
      <c r="V56" s="325"/>
      <c r="W56" s="325"/>
      <c r="X56" s="325"/>
      <c r="Y56" s="325">
        <v>5237</v>
      </c>
      <c r="Z56" s="325"/>
      <c r="AA56" s="325"/>
      <c r="AB56" s="325"/>
      <c r="AC56" s="325"/>
      <c r="AD56" s="325"/>
      <c r="AE56" s="325">
        <v>2471</v>
      </c>
      <c r="AF56" s="325"/>
      <c r="AG56" s="325"/>
      <c r="AH56" s="325"/>
      <c r="AI56" s="325"/>
      <c r="AJ56" s="325"/>
      <c r="AK56" s="325">
        <v>2766</v>
      </c>
      <c r="AL56" s="325"/>
      <c r="AM56" s="325"/>
      <c r="AN56" s="325"/>
      <c r="AO56" s="325"/>
      <c r="AP56" s="325"/>
      <c r="AQ56" s="325">
        <f>SUM(AW56:BH56)</f>
        <v>4685</v>
      </c>
      <c r="AR56" s="325"/>
      <c r="AS56" s="325"/>
      <c r="AT56" s="325"/>
      <c r="AU56" s="325"/>
      <c r="AV56" s="325"/>
      <c r="AW56" s="325">
        <f>[1]H27国勢調査結果!AI$14</f>
        <v>2251</v>
      </c>
      <c r="AX56" s="325"/>
      <c r="AY56" s="325"/>
      <c r="AZ56" s="325"/>
      <c r="BA56" s="325"/>
      <c r="BB56" s="325"/>
      <c r="BC56" s="325">
        <f>[1]H27国勢調査結果!AI$15</f>
        <v>2434</v>
      </c>
      <c r="BD56" s="325"/>
      <c r="BE56" s="325"/>
      <c r="BF56" s="325"/>
      <c r="BG56" s="325"/>
      <c r="BH56" s="325"/>
    </row>
    <row r="57" spans="1:60" ht="11.4" customHeight="1">
      <c r="A57" s="326">
        <v>33</v>
      </c>
      <c r="B57" s="326"/>
      <c r="C57" s="326"/>
      <c r="D57" s="326"/>
      <c r="E57" s="326"/>
      <c r="F57" s="327"/>
      <c r="G57" s="325">
        <v>6687</v>
      </c>
      <c r="H57" s="325"/>
      <c r="I57" s="325"/>
      <c r="J57" s="325"/>
      <c r="K57" s="325"/>
      <c r="L57" s="325"/>
      <c r="M57" s="325">
        <v>3226</v>
      </c>
      <c r="N57" s="325"/>
      <c r="O57" s="325"/>
      <c r="P57" s="325"/>
      <c r="Q57" s="325"/>
      <c r="R57" s="325"/>
      <c r="S57" s="325">
        <v>3461</v>
      </c>
      <c r="T57" s="325"/>
      <c r="U57" s="325"/>
      <c r="V57" s="325"/>
      <c r="W57" s="325"/>
      <c r="X57" s="325"/>
      <c r="Y57" s="325">
        <v>5273</v>
      </c>
      <c r="Z57" s="325"/>
      <c r="AA57" s="325"/>
      <c r="AB57" s="325"/>
      <c r="AC57" s="325"/>
      <c r="AD57" s="325"/>
      <c r="AE57" s="325">
        <v>2519</v>
      </c>
      <c r="AF57" s="325"/>
      <c r="AG57" s="325"/>
      <c r="AH57" s="325"/>
      <c r="AI57" s="325"/>
      <c r="AJ57" s="325"/>
      <c r="AK57" s="325">
        <v>2754</v>
      </c>
      <c r="AL57" s="325"/>
      <c r="AM57" s="325"/>
      <c r="AN57" s="325"/>
      <c r="AO57" s="325"/>
      <c r="AP57" s="325"/>
      <c r="AQ57" s="325">
        <f>SUM(AW57:BH57)</f>
        <v>4573</v>
      </c>
      <c r="AR57" s="325"/>
      <c r="AS57" s="325"/>
      <c r="AT57" s="325"/>
      <c r="AU57" s="325"/>
      <c r="AV57" s="325"/>
      <c r="AW57" s="325">
        <f>[1]H27国勢調査結果!AJ$14</f>
        <v>2194</v>
      </c>
      <c r="AX57" s="325"/>
      <c r="AY57" s="325"/>
      <c r="AZ57" s="325"/>
      <c r="BA57" s="325"/>
      <c r="BB57" s="325"/>
      <c r="BC57" s="325">
        <f>[1]H27国勢調査結果!AJ$15</f>
        <v>2379</v>
      </c>
      <c r="BD57" s="325"/>
      <c r="BE57" s="325"/>
      <c r="BF57" s="325"/>
      <c r="BG57" s="325"/>
      <c r="BH57" s="325"/>
    </row>
    <row r="58" spans="1:60" ht="11.4" customHeight="1">
      <c r="A58" s="326">
        <v>34</v>
      </c>
      <c r="B58" s="326"/>
      <c r="C58" s="326"/>
      <c r="D58" s="326"/>
      <c r="E58" s="326"/>
      <c r="F58" s="327"/>
      <c r="G58" s="325">
        <v>6554</v>
      </c>
      <c r="H58" s="325"/>
      <c r="I58" s="325"/>
      <c r="J58" s="325"/>
      <c r="K58" s="325"/>
      <c r="L58" s="325"/>
      <c r="M58" s="325">
        <v>3248</v>
      </c>
      <c r="N58" s="325"/>
      <c r="O58" s="325"/>
      <c r="P58" s="325"/>
      <c r="Q58" s="325"/>
      <c r="R58" s="325"/>
      <c r="S58" s="325">
        <v>3306</v>
      </c>
      <c r="T58" s="325"/>
      <c r="U58" s="325"/>
      <c r="V58" s="325"/>
      <c r="W58" s="325"/>
      <c r="X58" s="325"/>
      <c r="Y58" s="325">
        <v>5712</v>
      </c>
      <c r="Z58" s="325"/>
      <c r="AA58" s="325"/>
      <c r="AB58" s="325"/>
      <c r="AC58" s="325"/>
      <c r="AD58" s="325"/>
      <c r="AE58" s="325">
        <v>2717</v>
      </c>
      <c r="AF58" s="325"/>
      <c r="AG58" s="325"/>
      <c r="AH58" s="325"/>
      <c r="AI58" s="325"/>
      <c r="AJ58" s="325"/>
      <c r="AK58" s="325">
        <v>2995</v>
      </c>
      <c r="AL58" s="325"/>
      <c r="AM58" s="325"/>
      <c r="AN58" s="325"/>
      <c r="AO58" s="325"/>
      <c r="AP58" s="325"/>
      <c r="AQ58" s="325">
        <f>SUM(AW58:BH58)</f>
        <v>4828</v>
      </c>
      <c r="AR58" s="325"/>
      <c r="AS58" s="325"/>
      <c r="AT58" s="325"/>
      <c r="AU58" s="325"/>
      <c r="AV58" s="325"/>
      <c r="AW58" s="325">
        <f>[1]H27国勢調査結果!AK$14</f>
        <v>2329</v>
      </c>
      <c r="AX58" s="325"/>
      <c r="AY58" s="325"/>
      <c r="AZ58" s="325"/>
      <c r="BA58" s="325"/>
      <c r="BB58" s="325"/>
      <c r="BC58" s="325">
        <f>[1]H27国勢調査結果!AK$15</f>
        <v>2499</v>
      </c>
      <c r="BD58" s="325"/>
      <c r="BE58" s="325"/>
      <c r="BF58" s="325"/>
      <c r="BG58" s="325"/>
      <c r="BH58" s="325"/>
    </row>
    <row r="59" spans="1:60" ht="11.4" customHeight="1">
      <c r="A59" s="246"/>
      <c r="F59" s="13"/>
      <c r="G59" s="12"/>
      <c r="H59" s="12"/>
      <c r="I59" s="12"/>
      <c r="J59" s="12"/>
      <c r="K59" s="12"/>
      <c r="L59" s="12"/>
      <c r="M59" s="12"/>
      <c r="N59" s="12"/>
      <c r="O59" s="12"/>
      <c r="P59" s="12"/>
      <c r="Q59" s="12"/>
      <c r="R59" s="12"/>
      <c r="S59" s="12"/>
      <c r="T59" s="12"/>
      <c r="U59" s="12"/>
      <c r="V59" s="12"/>
      <c r="W59" s="12"/>
      <c r="X59" s="12"/>
      <c r="Y59" s="12"/>
      <c r="Z59" s="12"/>
      <c r="AA59" s="12"/>
      <c r="AB59" s="12"/>
      <c r="AC59" s="12"/>
      <c r="AD59" s="12"/>
      <c r="AE59" s="12"/>
      <c r="AF59" s="12"/>
      <c r="AG59" s="12"/>
      <c r="AH59" s="12"/>
      <c r="AI59" s="12"/>
      <c r="AJ59" s="12"/>
      <c r="AK59" s="12"/>
      <c r="AL59" s="12"/>
      <c r="AM59" s="12"/>
      <c r="AN59" s="12"/>
      <c r="AO59" s="12"/>
      <c r="AP59" s="12"/>
      <c r="AQ59" s="12"/>
      <c r="AR59" s="12"/>
      <c r="AS59" s="12"/>
      <c r="AT59" s="12"/>
      <c r="AU59" s="12"/>
      <c r="AV59" s="12"/>
      <c r="AW59" s="12"/>
      <c r="AX59" s="12"/>
      <c r="AY59" s="12"/>
      <c r="AZ59" s="12"/>
      <c r="BA59" s="12"/>
      <c r="BB59" s="12"/>
      <c r="BC59" s="12"/>
      <c r="BD59" s="12"/>
      <c r="BE59" s="12"/>
      <c r="BF59" s="12"/>
      <c r="BG59" s="12"/>
      <c r="BH59" s="12"/>
    </row>
    <row r="60" spans="1:60" ht="11.4" customHeight="1">
      <c r="A60" s="320" t="s">
        <v>30</v>
      </c>
      <c r="B60" s="320"/>
      <c r="C60" s="320"/>
      <c r="D60" s="320"/>
      <c r="E60" s="320"/>
      <c r="F60" s="321"/>
      <c r="G60" s="322">
        <v>30408</v>
      </c>
      <c r="H60" s="322"/>
      <c r="I60" s="322"/>
      <c r="J60" s="322"/>
      <c r="K60" s="322"/>
      <c r="L60" s="322"/>
      <c r="M60" s="322">
        <v>14932</v>
      </c>
      <c r="N60" s="322"/>
      <c r="O60" s="322"/>
      <c r="P60" s="322"/>
      <c r="Q60" s="322"/>
      <c r="R60" s="322"/>
      <c r="S60" s="322">
        <v>15476</v>
      </c>
      <c r="T60" s="322"/>
      <c r="U60" s="322"/>
      <c r="V60" s="322"/>
      <c r="W60" s="322"/>
      <c r="X60" s="322"/>
      <c r="Y60" s="322">
        <v>32712</v>
      </c>
      <c r="Z60" s="322"/>
      <c r="AA60" s="322"/>
      <c r="AB60" s="322"/>
      <c r="AC60" s="322"/>
      <c r="AD60" s="322"/>
      <c r="AE60" s="322">
        <v>15780</v>
      </c>
      <c r="AF60" s="322"/>
      <c r="AG60" s="322"/>
      <c r="AH60" s="322"/>
      <c r="AI60" s="322"/>
      <c r="AJ60" s="322"/>
      <c r="AK60" s="322">
        <v>16932</v>
      </c>
      <c r="AL60" s="322"/>
      <c r="AM60" s="322"/>
      <c r="AN60" s="322"/>
      <c r="AO60" s="322"/>
      <c r="AP60" s="322"/>
      <c r="AQ60" s="322">
        <f>SUM(AQ61:AV65)</f>
        <v>27146</v>
      </c>
      <c r="AR60" s="322"/>
      <c r="AS60" s="322"/>
      <c r="AT60" s="322"/>
      <c r="AU60" s="322"/>
      <c r="AV60" s="322"/>
      <c r="AW60" s="322">
        <f>SUM(AW61:BB65)</f>
        <v>12998</v>
      </c>
      <c r="AX60" s="322"/>
      <c r="AY60" s="322"/>
      <c r="AZ60" s="322"/>
      <c r="BA60" s="322"/>
      <c r="BB60" s="322"/>
      <c r="BC60" s="322">
        <f>SUM(BC61:BH65)</f>
        <v>14148</v>
      </c>
      <c r="BD60" s="322"/>
      <c r="BE60" s="322"/>
      <c r="BF60" s="322"/>
      <c r="BG60" s="322"/>
      <c r="BH60" s="322"/>
    </row>
    <row r="61" spans="1:60" ht="11.4" customHeight="1">
      <c r="A61" s="326">
        <v>35</v>
      </c>
      <c r="B61" s="326"/>
      <c r="C61" s="326"/>
      <c r="D61" s="326"/>
      <c r="E61" s="326"/>
      <c r="F61" s="327"/>
      <c r="G61" s="325">
        <v>6574</v>
      </c>
      <c r="H61" s="325"/>
      <c r="I61" s="325"/>
      <c r="J61" s="325"/>
      <c r="K61" s="325"/>
      <c r="L61" s="325"/>
      <c r="M61" s="325">
        <v>3190</v>
      </c>
      <c r="N61" s="325"/>
      <c r="O61" s="325"/>
      <c r="P61" s="325"/>
      <c r="Q61" s="325"/>
      <c r="R61" s="325"/>
      <c r="S61" s="325">
        <v>3384</v>
      </c>
      <c r="T61" s="325"/>
      <c r="U61" s="325"/>
      <c r="V61" s="325"/>
      <c r="W61" s="325"/>
      <c r="X61" s="325"/>
      <c r="Y61" s="325">
        <v>6059</v>
      </c>
      <c r="Z61" s="325"/>
      <c r="AA61" s="325"/>
      <c r="AB61" s="325"/>
      <c r="AC61" s="325"/>
      <c r="AD61" s="325"/>
      <c r="AE61" s="325">
        <v>2953</v>
      </c>
      <c r="AF61" s="325"/>
      <c r="AG61" s="325"/>
      <c r="AH61" s="325"/>
      <c r="AI61" s="325"/>
      <c r="AJ61" s="325"/>
      <c r="AK61" s="325">
        <v>3106</v>
      </c>
      <c r="AL61" s="325"/>
      <c r="AM61" s="325"/>
      <c r="AN61" s="325"/>
      <c r="AO61" s="325"/>
      <c r="AP61" s="325"/>
      <c r="AQ61" s="325">
        <f>SUM(AW61:BH61)</f>
        <v>5025</v>
      </c>
      <c r="AR61" s="325"/>
      <c r="AS61" s="325"/>
      <c r="AT61" s="325"/>
      <c r="AU61" s="325"/>
      <c r="AV61" s="325"/>
      <c r="AW61" s="325">
        <f>[1]H27国勢調査結果!AL$14</f>
        <v>2437</v>
      </c>
      <c r="AX61" s="325"/>
      <c r="AY61" s="325"/>
      <c r="AZ61" s="325"/>
      <c r="BA61" s="325"/>
      <c r="BB61" s="325"/>
      <c r="BC61" s="325">
        <f>[1]H27国勢調査結果!AL$15</f>
        <v>2588</v>
      </c>
      <c r="BD61" s="325"/>
      <c r="BE61" s="325"/>
      <c r="BF61" s="325"/>
      <c r="BG61" s="325"/>
      <c r="BH61" s="325"/>
    </row>
    <row r="62" spans="1:60" ht="11.4" customHeight="1">
      <c r="A62" s="326">
        <v>36</v>
      </c>
      <c r="B62" s="326"/>
      <c r="C62" s="326"/>
      <c r="D62" s="326"/>
      <c r="E62" s="326"/>
      <c r="F62" s="327"/>
      <c r="G62" s="325">
        <v>6305</v>
      </c>
      <c r="H62" s="325"/>
      <c r="I62" s="325"/>
      <c r="J62" s="325"/>
      <c r="K62" s="325"/>
      <c r="L62" s="325"/>
      <c r="M62" s="325">
        <v>3117</v>
      </c>
      <c r="N62" s="325"/>
      <c r="O62" s="325"/>
      <c r="P62" s="325"/>
      <c r="Q62" s="325"/>
      <c r="R62" s="325"/>
      <c r="S62" s="325">
        <v>3188</v>
      </c>
      <c r="T62" s="325"/>
      <c r="U62" s="325"/>
      <c r="V62" s="325"/>
      <c r="W62" s="325"/>
      <c r="X62" s="325"/>
      <c r="Y62" s="325">
        <v>6529</v>
      </c>
      <c r="Z62" s="325"/>
      <c r="AA62" s="325"/>
      <c r="AB62" s="325"/>
      <c r="AC62" s="325"/>
      <c r="AD62" s="325"/>
      <c r="AE62" s="325">
        <v>3063</v>
      </c>
      <c r="AF62" s="325"/>
      <c r="AG62" s="325"/>
      <c r="AH62" s="325"/>
      <c r="AI62" s="325"/>
      <c r="AJ62" s="325"/>
      <c r="AK62" s="325">
        <v>3466</v>
      </c>
      <c r="AL62" s="325"/>
      <c r="AM62" s="325"/>
      <c r="AN62" s="325"/>
      <c r="AO62" s="325"/>
      <c r="AP62" s="325"/>
      <c r="AQ62" s="325">
        <f>SUM(AW62:BH62)</f>
        <v>5138</v>
      </c>
      <c r="AR62" s="325"/>
      <c r="AS62" s="325"/>
      <c r="AT62" s="325"/>
      <c r="AU62" s="325"/>
      <c r="AV62" s="325"/>
      <c r="AW62" s="325">
        <f>[1]H27国勢調査結果!AM$14</f>
        <v>2474</v>
      </c>
      <c r="AX62" s="325"/>
      <c r="AY62" s="325"/>
      <c r="AZ62" s="325"/>
      <c r="BA62" s="325"/>
      <c r="BB62" s="325"/>
      <c r="BC62" s="325">
        <f>[1]H27国勢調査結果!AM$15</f>
        <v>2664</v>
      </c>
      <c r="BD62" s="325"/>
      <c r="BE62" s="325"/>
      <c r="BF62" s="325"/>
      <c r="BG62" s="325"/>
      <c r="BH62" s="325"/>
    </row>
    <row r="63" spans="1:60" ht="11.4" customHeight="1">
      <c r="A63" s="326">
        <v>37</v>
      </c>
      <c r="B63" s="326"/>
      <c r="C63" s="326"/>
      <c r="D63" s="326"/>
      <c r="E63" s="326"/>
      <c r="F63" s="327"/>
      <c r="G63" s="325">
        <v>6417</v>
      </c>
      <c r="H63" s="325"/>
      <c r="I63" s="325"/>
      <c r="J63" s="325"/>
      <c r="K63" s="325"/>
      <c r="L63" s="325"/>
      <c r="M63" s="325">
        <v>3174</v>
      </c>
      <c r="N63" s="325"/>
      <c r="O63" s="325"/>
      <c r="P63" s="325"/>
      <c r="Q63" s="325"/>
      <c r="R63" s="325"/>
      <c r="S63" s="325">
        <v>3243</v>
      </c>
      <c r="T63" s="325"/>
      <c r="U63" s="325"/>
      <c r="V63" s="325"/>
      <c r="W63" s="325"/>
      <c r="X63" s="325"/>
      <c r="Y63" s="325">
        <v>6679</v>
      </c>
      <c r="Z63" s="325"/>
      <c r="AA63" s="325"/>
      <c r="AB63" s="325"/>
      <c r="AC63" s="325"/>
      <c r="AD63" s="325"/>
      <c r="AE63" s="325">
        <v>3308</v>
      </c>
      <c r="AF63" s="325"/>
      <c r="AG63" s="325"/>
      <c r="AH63" s="325"/>
      <c r="AI63" s="325"/>
      <c r="AJ63" s="325"/>
      <c r="AK63" s="325">
        <v>3371</v>
      </c>
      <c r="AL63" s="325"/>
      <c r="AM63" s="325"/>
      <c r="AN63" s="325"/>
      <c r="AO63" s="325"/>
      <c r="AP63" s="325"/>
      <c r="AQ63" s="325">
        <f>SUM(AW63:BH63)</f>
        <v>5561</v>
      </c>
      <c r="AR63" s="325"/>
      <c r="AS63" s="325"/>
      <c r="AT63" s="325"/>
      <c r="AU63" s="325"/>
      <c r="AV63" s="325"/>
      <c r="AW63" s="325">
        <f>[1]H27国勢調査結果!AN$14</f>
        <v>2675</v>
      </c>
      <c r="AX63" s="325"/>
      <c r="AY63" s="325"/>
      <c r="AZ63" s="325"/>
      <c r="BA63" s="325"/>
      <c r="BB63" s="325"/>
      <c r="BC63" s="325">
        <f>[1]H27国勢調査結果!AN$15</f>
        <v>2886</v>
      </c>
      <c r="BD63" s="325"/>
      <c r="BE63" s="325"/>
      <c r="BF63" s="325"/>
      <c r="BG63" s="325"/>
      <c r="BH63" s="325"/>
    </row>
    <row r="64" spans="1:60" ht="11.4" customHeight="1">
      <c r="A64" s="326">
        <v>38</v>
      </c>
      <c r="B64" s="326"/>
      <c r="C64" s="326"/>
      <c r="D64" s="326"/>
      <c r="E64" s="326"/>
      <c r="F64" s="327"/>
      <c r="G64" s="325">
        <v>6166</v>
      </c>
      <c r="H64" s="325"/>
      <c r="I64" s="325"/>
      <c r="J64" s="325"/>
      <c r="K64" s="325"/>
      <c r="L64" s="325"/>
      <c r="M64" s="325">
        <v>3028</v>
      </c>
      <c r="N64" s="325"/>
      <c r="O64" s="325"/>
      <c r="P64" s="325"/>
      <c r="Q64" s="325"/>
      <c r="R64" s="325"/>
      <c r="S64" s="325">
        <v>3138</v>
      </c>
      <c r="T64" s="325"/>
      <c r="U64" s="325"/>
      <c r="V64" s="325"/>
      <c r="W64" s="325"/>
      <c r="X64" s="325"/>
      <c r="Y64" s="325">
        <v>6902</v>
      </c>
      <c r="Z64" s="325"/>
      <c r="AA64" s="325"/>
      <c r="AB64" s="325"/>
      <c r="AC64" s="325"/>
      <c r="AD64" s="325"/>
      <c r="AE64" s="325">
        <v>3262</v>
      </c>
      <c r="AF64" s="325"/>
      <c r="AG64" s="325"/>
      <c r="AH64" s="325"/>
      <c r="AI64" s="325"/>
      <c r="AJ64" s="325"/>
      <c r="AK64" s="325">
        <v>3640</v>
      </c>
      <c r="AL64" s="325"/>
      <c r="AM64" s="325"/>
      <c r="AN64" s="325"/>
      <c r="AO64" s="325"/>
      <c r="AP64" s="325"/>
      <c r="AQ64" s="325">
        <f>SUM(AW64:BH64)</f>
        <v>5509</v>
      </c>
      <c r="AR64" s="325"/>
      <c r="AS64" s="325"/>
      <c r="AT64" s="325"/>
      <c r="AU64" s="325"/>
      <c r="AV64" s="325"/>
      <c r="AW64" s="325">
        <f>[1]H27国勢調査結果!AO$14</f>
        <v>2615</v>
      </c>
      <c r="AX64" s="325"/>
      <c r="AY64" s="325"/>
      <c r="AZ64" s="325"/>
      <c r="BA64" s="325"/>
      <c r="BB64" s="325"/>
      <c r="BC64" s="325">
        <f>[1]H27国勢調査結果!AO$15</f>
        <v>2894</v>
      </c>
      <c r="BD64" s="325"/>
      <c r="BE64" s="325"/>
      <c r="BF64" s="325"/>
      <c r="BG64" s="325"/>
      <c r="BH64" s="325"/>
    </row>
    <row r="65" spans="1:60" ht="11.4" customHeight="1">
      <c r="A65" s="326">
        <v>39</v>
      </c>
      <c r="B65" s="326"/>
      <c r="C65" s="326"/>
      <c r="D65" s="326"/>
      <c r="E65" s="326"/>
      <c r="F65" s="327"/>
      <c r="G65" s="325">
        <v>4946</v>
      </c>
      <c r="H65" s="325"/>
      <c r="I65" s="325"/>
      <c r="J65" s="325"/>
      <c r="K65" s="325"/>
      <c r="L65" s="325"/>
      <c r="M65" s="325">
        <v>2423</v>
      </c>
      <c r="N65" s="325"/>
      <c r="O65" s="325"/>
      <c r="P65" s="325"/>
      <c r="Q65" s="325"/>
      <c r="R65" s="325"/>
      <c r="S65" s="325">
        <v>2523</v>
      </c>
      <c r="T65" s="325"/>
      <c r="U65" s="325"/>
      <c r="V65" s="325"/>
      <c r="W65" s="325"/>
      <c r="X65" s="325"/>
      <c r="Y65" s="325">
        <v>6543</v>
      </c>
      <c r="Z65" s="325"/>
      <c r="AA65" s="325"/>
      <c r="AB65" s="325"/>
      <c r="AC65" s="325"/>
      <c r="AD65" s="325"/>
      <c r="AE65" s="325">
        <v>3194</v>
      </c>
      <c r="AF65" s="325"/>
      <c r="AG65" s="325"/>
      <c r="AH65" s="325"/>
      <c r="AI65" s="325"/>
      <c r="AJ65" s="325"/>
      <c r="AK65" s="325">
        <v>3349</v>
      </c>
      <c r="AL65" s="325"/>
      <c r="AM65" s="325"/>
      <c r="AN65" s="325"/>
      <c r="AO65" s="325"/>
      <c r="AP65" s="325"/>
      <c r="AQ65" s="325">
        <f>SUM(AW65:BH65)</f>
        <v>5913</v>
      </c>
      <c r="AR65" s="325"/>
      <c r="AS65" s="325"/>
      <c r="AT65" s="325"/>
      <c r="AU65" s="325"/>
      <c r="AV65" s="325"/>
      <c r="AW65" s="325">
        <f>[1]H27国勢調査結果!AP$14</f>
        <v>2797</v>
      </c>
      <c r="AX65" s="325"/>
      <c r="AY65" s="325"/>
      <c r="AZ65" s="325"/>
      <c r="BA65" s="325"/>
      <c r="BB65" s="325"/>
      <c r="BC65" s="325">
        <f>[1]H27国勢調査結果!AP$15</f>
        <v>3116</v>
      </c>
      <c r="BD65" s="325"/>
      <c r="BE65" s="325"/>
      <c r="BF65" s="325"/>
      <c r="BG65" s="325"/>
      <c r="BH65" s="325"/>
    </row>
    <row r="66" spans="1:60" ht="11.4" customHeight="1">
      <c r="A66" s="246"/>
      <c r="F66" s="13"/>
      <c r="G66" s="12"/>
      <c r="H66" s="12"/>
      <c r="I66" s="12"/>
      <c r="J66" s="12"/>
      <c r="K66" s="12"/>
      <c r="L66" s="12"/>
      <c r="M66" s="12"/>
      <c r="N66" s="12"/>
      <c r="O66" s="12"/>
      <c r="P66" s="12"/>
      <c r="Q66" s="12"/>
      <c r="R66" s="12"/>
      <c r="S66" s="12"/>
      <c r="T66" s="12"/>
      <c r="U66" s="12"/>
      <c r="V66" s="12"/>
      <c r="W66" s="12"/>
      <c r="X66" s="12"/>
      <c r="Y66" s="12"/>
      <c r="Z66" s="12"/>
      <c r="AA66" s="12"/>
      <c r="AB66" s="12"/>
      <c r="AC66" s="12"/>
      <c r="AD66" s="12"/>
      <c r="AE66" s="12"/>
      <c r="AF66" s="12"/>
      <c r="AG66" s="12"/>
      <c r="AH66" s="12"/>
      <c r="AI66" s="12"/>
      <c r="AJ66" s="12"/>
      <c r="AK66" s="12"/>
      <c r="AL66" s="12"/>
      <c r="AM66" s="12"/>
      <c r="AN66" s="12"/>
      <c r="AO66" s="12"/>
      <c r="AP66" s="12"/>
      <c r="AQ66" s="12"/>
      <c r="AR66" s="12"/>
      <c r="AS66" s="12"/>
      <c r="AT66" s="12"/>
      <c r="AU66" s="12"/>
      <c r="AV66" s="12"/>
      <c r="AW66" s="12"/>
      <c r="AX66" s="12"/>
      <c r="AY66" s="12"/>
      <c r="AZ66" s="12"/>
      <c r="BA66" s="12"/>
      <c r="BB66" s="12"/>
      <c r="BC66" s="12"/>
      <c r="BD66" s="12"/>
      <c r="BE66" s="12"/>
      <c r="BF66" s="12"/>
      <c r="BG66" s="12"/>
      <c r="BH66" s="12"/>
    </row>
    <row r="67" spans="1:60" ht="11.4" customHeight="1">
      <c r="A67" s="320" t="s">
        <v>32</v>
      </c>
      <c r="B67" s="320"/>
      <c r="C67" s="320"/>
      <c r="D67" s="320"/>
      <c r="E67" s="320"/>
      <c r="F67" s="321"/>
      <c r="G67" s="322">
        <v>26956</v>
      </c>
      <c r="H67" s="322"/>
      <c r="I67" s="322"/>
      <c r="J67" s="322"/>
      <c r="K67" s="322"/>
      <c r="L67" s="322"/>
      <c r="M67" s="322">
        <v>13220</v>
      </c>
      <c r="N67" s="322"/>
      <c r="O67" s="322"/>
      <c r="P67" s="322"/>
      <c r="Q67" s="322"/>
      <c r="R67" s="322"/>
      <c r="S67" s="322">
        <v>13736</v>
      </c>
      <c r="T67" s="322"/>
      <c r="U67" s="322"/>
      <c r="V67" s="322"/>
      <c r="W67" s="322"/>
      <c r="X67" s="322"/>
      <c r="Y67" s="322">
        <f>SUM(Y68:AD72)</f>
        <v>30684</v>
      </c>
      <c r="Z67" s="322"/>
      <c r="AA67" s="322"/>
      <c r="AB67" s="322"/>
      <c r="AC67" s="322"/>
      <c r="AD67" s="322"/>
      <c r="AE67" s="322">
        <f>SUM(AE68:AJ72)</f>
        <v>15050</v>
      </c>
      <c r="AF67" s="322"/>
      <c r="AG67" s="322"/>
      <c r="AH67" s="322"/>
      <c r="AI67" s="322"/>
      <c r="AJ67" s="322"/>
      <c r="AK67" s="322">
        <f>SUM(AK68:AP72)</f>
        <v>15634</v>
      </c>
      <c r="AL67" s="322"/>
      <c r="AM67" s="322"/>
      <c r="AN67" s="322"/>
      <c r="AO67" s="322"/>
      <c r="AP67" s="322"/>
      <c r="AQ67" s="322">
        <f>SUM(AQ68:AV72)</f>
        <v>33144</v>
      </c>
      <c r="AR67" s="322"/>
      <c r="AS67" s="322"/>
      <c r="AT67" s="322"/>
      <c r="AU67" s="322"/>
      <c r="AV67" s="322"/>
      <c r="AW67" s="322">
        <f>SUM(AW68:BB72)</f>
        <v>16028</v>
      </c>
      <c r="AX67" s="322"/>
      <c r="AY67" s="322"/>
      <c r="AZ67" s="322"/>
      <c r="BA67" s="322"/>
      <c r="BB67" s="322"/>
      <c r="BC67" s="322">
        <f>SUM(BC68:BH72)</f>
        <v>17116</v>
      </c>
      <c r="BD67" s="322"/>
      <c r="BE67" s="322"/>
      <c r="BF67" s="322"/>
      <c r="BG67" s="322"/>
      <c r="BH67" s="322"/>
    </row>
    <row r="68" spans="1:60" ht="11.4" customHeight="1">
      <c r="A68" s="326">
        <v>40</v>
      </c>
      <c r="B68" s="326"/>
      <c r="C68" s="326"/>
      <c r="D68" s="326"/>
      <c r="E68" s="326"/>
      <c r="F68" s="327"/>
      <c r="G68" s="325">
        <v>6020</v>
      </c>
      <c r="H68" s="325"/>
      <c r="I68" s="325"/>
      <c r="J68" s="325"/>
      <c r="K68" s="325"/>
      <c r="L68" s="325"/>
      <c r="M68" s="325">
        <v>2883</v>
      </c>
      <c r="N68" s="325"/>
      <c r="O68" s="325"/>
      <c r="P68" s="325"/>
      <c r="Q68" s="325"/>
      <c r="R68" s="325"/>
      <c r="S68" s="325">
        <v>3137</v>
      </c>
      <c r="T68" s="325"/>
      <c r="U68" s="325"/>
      <c r="V68" s="325"/>
      <c r="W68" s="325"/>
      <c r="X68" s="325"/>
      <c r="Y68" s="325">
        <f>SUM(AE68:AP68)</f>
        <v>6640</v>
      </c>
      <c r="Z68" s="325"/>
      <c r="AA68" s="325"/>
      <c r="AB68" s="325"/>
      <c r="AC68" s="325"/>
      <c r="AD68" s="325"/>
      <c r="AE68" s="325">
        <v>3222</v>
      </c>
      <c r="AF68" s="325"/>
      <c r="AG68" s="325"/>
      <c r="AH68" s="325"/>
      <c r="AI68" s="325"/>
      <c r="AJ68" s="325"/>
      <c r="AK68" s="325">
        <v>3418</v>
      </c>
      <c r="AL68" s="325"/>
      <c r="AM68" s="325"/>
      <c r="AN68" s="325"/>
      <c r="AO68" s="325"/>
      <c r="AP68" s="325"/>
      <c r="AQ68" s="325">
        <f>SUM(AW68:BH68)</f>
        <v>6137</v>
      </c>
      <c r="AR68" s="325"/>
      <c r="AS68" s="325"/>
      <c r="AT68" s="325"/>
      <c r="AU68" s="325"/>
      <c r="AV68" s="325"/>
      <c r="AW68" s="325">
        <f>[1]H27国勢調査結果!AQ$14</f>
        <v>2978</v>
      </c>
      <c r="AX68" s="325"/>
      <c r="AY68" s="325"/>
      <c r="AZ68" s="325"/>
      <c r="BA68" s="325"/>
      <c r="BB68" s="325"/>
      <c r="BC68" s="325">
        <f>[1]H27国勢調査結果!AQ$15</f>
        <v>3159</v>
      </c>
      <c r="BD68" s="325"/>
      <c r="BE68" s="325"/>
      <c r="BF68" s="325"/>
      <c r="BG68" s="325"/>
      <c r="BH68" s="325"/>
    </row>
    <row r="69" spans="1:60" ht="11.4" customHeight="1">
      <c r="A69" s="326">
        <v>41</v>
      </c>
      <c r="B69" s="326"/>
      <c r="C69" s="326"/>
      <c r="D69" s="326"/>
      <c r="E69" s="326"/>
      <c r="F69" s="327"/>
      <c r="G69" s="325">
        <v>5618</v>
      </c>
      <c r="H69" s="325"/>
      <c r="I69" s="325"/>
      <c r="J69" s="325"/>
      <c r="K69" s="325"/>
      <c r="L69" s="325"/>
      <c r="M69" s="325">
        <v>2752</v>
      </c>
      <c r="N69" s="325"/>
      <c r="O69" s="325"/>
      <c r="P69" s="325"/>
      <c r="Q69" s="325"/>
      <c r="R69" s="325"/>
      <c r="S69" s="325">
        <v>2866</v>
      </c>
      <c r="T69" s="325"/>
      <c r="U69" s="325"/>
      <c r="V69" s="325"/>
      <c r="W69" s="325"/>
      <c r="X69" s="325"/>
      <c r="Y69" s="325">
        <f>SUM(AE69:AP69)</f>
        <v>6464</v>
      </c>
      <c r="Z69" s="325"/>
      <c r="AA69" s="325"/>
      <c r="AB69" s="325"/>
      <c r="AC69" s="325"/>
      <c r="AD69" s="325"/>
      <c r="AE69" s="325">
        <v>3178</v>
      </c>
      <c r="AF69" s="325"/>
      <c r="AG69" s="325"/>
      <c r="AH69" s="325"/>
      <c r="AI69" s="325"/>
      <c r="AJ69" s="325"/>
      <c r="AK69" s="325">
        <v>3286</v>
      </c>
      <c r="AL69" s="325"/>
      <c r="AM69" s="325"/>
      <c r="AN69" s="325"/>
      <c r="AO69" s="325"/>
      <c r="AP69" s="325"/>
      <c r="AQ69" s="325">
        <f>SUM(AW69:BH69)</f>
        <v>6632</v>
      </c>
      <c r="AR69" s="325"/>
      <c r="AS69" s="325"/>
      <c r="AT69" s="325"/>
      <c r="AU69" s="325"/>
      <c r="AV69" s="325"/>
      <c r="AW69" s="325">
        <f>[1]H27国勢調査結果!AR$14</f>
        <v>3145</v>
      </c>
      <c r="AX69" s="325"/>
      <c r="AY69" s="325"/>
      <c r="AZ69" s="325"/>
      <c r="BA69" s="325"/>
      <c r="BB69" s="325"/>
      <c r="BC69" s="325">
        <f>[1]H27国勢調査結果!AR$15</f>
        <v>3487</v>
      </c>
      <c r="BD69" s="325"/>
      <c r="BE69" s="325"/>
      <c r="BF69" s="325"/>
      <c r="BG69" s="325"/>
      <c r="BH69" s="325"/>
    </row>
    <row r="70" spans="1:60" ht="11.4" customHeight="1">
      <c r="A70" s="326">
        <v>42</v>
      </c>
      <c r="B70" s="326"/>
      <c r="C70" s="326"/>
      <c r="D70" s="326"/>
      <c r="E70" s="326"/>
      <c r="F70" s="327"/>
      <c r="G70" s="325">
        <v>5358</v>
      </c>
      <c r="H70" s="325"/>
      <c r="I70" s="325"/>
      <c r="J70" s="325"/>
      <c r="K70" s="325"/>
      <c r="L70" s="325"/>
      <c r="M70" s="325">
        <v>2614</v>
      </c>
      <c r="N70" s="325"/>
      <c r="O70" s="325"/>
      <c r="P70" s="325"/>
      <c r="Q70" s="325"/>
      <c r="R70" s="325"/>
      <c r="S70" s="325">
        <v>2744</v>
      </c>
      <c r="T70" s="325"/>
      <c r="U70" s="325"/>
      <c r="V70" s="325"/>
      <c r="W70" s="325"/>
      <c r="X70" s="325"/>
      <c r="Y70" s="325">
        <f>SUM(AE70:AP70)</f>
        <v>6483</v>
      </c>
      <c r="Z70" s="325"/>
      <c r="AA70" s="325"/>
      <c r="AB70" s="325"/>
      <c r="AC70" s="325"/>
      <c r="AD70" s="325"/>
      <c r="AE70" s="325">
        <v>3162</v>
      </c>
      <c r="AF70" s="325"/>
      <c r="AG70" s="325"/>
      <c r="AH70" s="325"/>
      <c r="AI70" s="325"/>
      <c r="AJ70" s="325"/>
      <c r="AK70" s="325">
        <v>3321</v>
      </c>
      <c r="AL70" s="325"/>
      <c r="AM70" s="325"/>
      <c r="AN70" s="325"/>
      <c r="AO70" s="325"/>
      <c r="AP70" s="325"/>
      <c r="AQ70" s="325">
        <f>SUM(AW70:BH70)</f>
        <v>6878</v>
      </c>
      <c r="AR70" s="325"/>
      <c r="AS70" s="325"/>
      <c r="AT70" s="325"/>
      <c r="AU70" s="325"/>
      <c r="AV70" s="325"/>
      <c r="AW70" s="325">
        <f>[1]H27国勢調査結果!AS$14</f>
        <v>3378</v>
      </c>
      <c r="AX70" s="325"/>
      <c r="AY70" s="325"/>
      <c r="AZ70" s="325"/>
      <c r="BA70" s="325"/>
      <c r="BB70" s="325"/>
      <c r="BC70" s="325">
        <f>[1]H27国勢調査結果!AS$15</f>
        <v>3500</v>
      </c>
      <c r="BD70" s="325"/>
      <c r="BE70" s="325"/>
      <c r="BF70" s="325"/>
      <c r="BG70" s="325"/>
      <c r="BH70" s="325"/>
    </row>
    <row r="71" spans="1:60" ht="11.4" customHeight="1">
      <c r="A71" s="326">
        <v>43</v>
      </c>
      <c r="B71" s="326"/>
      <c r="C71" s="326"/>
      <c r="D71" s="326"/>
      <c r="E71" s="326"/>
      <c r="F71" s="327"/>
      <c r="G71" s="325">
        <v>5117</v>
      </c>
      <c r="H71" s="325"/>
      <c r="I71" s="325"/>
      <c r="J71" s="325"/>
      <c r="K71" s="325"/>
      <c r="L71" s="325"/>
      <c r="M71" s="325">
        <v>2541</v>
      </c>
      <c r="N71" s="325"/>
      <c r="O71" s="325"/>
      <c r="P71" s="325"/>
      <c r="Q71" s="325"/>
      <c r="R71" s="325"/>
      <c r="S71" s="325">
        <v>2576</v>
      </c>
      <c r="T71" s="325"/>
      <c r="U71" s="325"/>
      <c r="V71" s="325"/>
      <c r="W71" s="325"/>
      <c r="X71" s="325"/>
      <c r="Y71" s="325">
        <f>SUM(AE71:AP71)</f>
        <v>6187</v>
      </c>
      <c r="Z71" s="325"/>
      <c r="AA71" s="325"/>
      <c r="AB71" s="325"/>
      <c r="AC71" s="325"/>
      <c r="AD71" s="325"/>
      <c r="AE71" s="325">
        <v>3053</v>
      </c>
      <c r="AF71" s="325"/>
      <c r="AG71" s="325"/>
      <c r="AH71" s="325"/>
      <c r="AI71" s="325"/>
      <c r="AJ71" s="325"/>
      <c r="AK71" s="325">
        <v>3134</v>
      </c>
      <c r="AL71" s="325"/>
      <c r="AM71" s="325"/>
      <c r="AN71" s="325"/>
      <c r="AO71" s="325"/>
      <c r="AP71" s="325"/>
      <c r="AQ71" s="325">
        <f>SUM(AW71:BH71)</f>
        <v>6820</v>
      </c>
      <c r="AR71" s="325"/>
      <c r="AS71" s="325"/>
      <c r="AT71" s="325"/>
      <c r="AU71" s="325"/>
      <c r="AV71" s="325"/>
      <c r="AW71" s="325">
        <f>[1]H27国勢調査結果!AT$14</f>
        <v>3257</v>
      </c>
      <c r="AX71" s="325"/>
      <c r="AY71" s="325"/>
      <c r="AZ71" s="325"/>
      <c r="BA71" s="325"/>
      <c r="BB71" s="325"/>
      <c r="BC71" s="325">
        <f>[1]H27国勢調査結果!AT$15</f>
        <v>3563</v>
      </c>
      <c r="BD71" s="325"/>
      <c r="BE71" s="325"/>
      <c r="BF71" s="325"/>
      <c r="BG71" s="325"/>
      <c r="BH71" s="325"/>
    </row>
    <row r="72" spans="1:60" ht="11.4" customHeight="1">
      <c r="A72" s="329">
        <v>44</v>
      </c>
      <c r="B72" s="329"/>
      <c r="C72" s="329"/>
      <c r="D72" s="329"/>
      <c r="E72" s="329"/>
      <c r="F72" s="330"/>
      <c r="G72" s="328">
        <v>4843</v>
      </c>
      <c r="H72" s="328"/>
      <c r="I72" s="328"/>
      <c r="J72" s="328"/>
      <c r="K72" s="328"/>
      <c r="L72" s="328"/>
      <c r="M72" s="328">
        <v>2430</v>
      </c>
      <c r="N72" s="328"/>
      <c r="O72" s="328"/>
      <c r="P72" s="328"/>
      <c r="Q72" s="328"/>
      <c r="R72" s="328"/>
      <c r="S72" s="328">
        <v>2413</v>
      </c>
      <c r="T72" s="328"/>
      <c r="U72" s="328"/>
      <c r="V72" s="328"/>
      <c r="W72" s="328"/>
      <c r="X72" s="328"/>
      <c r="Y72" s="328">
        <f>SUM(AE72:AP72)</f>
        <v>4910</v>
      </c>
      <c r="Z72" s="328"/>
      <c r="AA72" s="328"/>
      <c r="AB72" s="328"/>
      <c r="AC72" s="328"/>
      <c r="AD72" s="328"/>
      <c r="AE72" s="328">
        <v>2435</v>
      </c>
      <c r="AF72" s="328"/>
      <c r="AG72" s="328"/>
      <c r="AH72" s="328"/>
      <c r="AI72" s="328"/>
      <c r="AJ72" s="328"/>
      <c r="AK72" s="328">
        <v>2475</v>
      </c>
      <c r="AL72" s="328"/>
      <c r="AM72" s="328"/>
      <c r="AN72" s="328"/>
      <c r="AO72" s="328"/>
      <c r="AP72" s="328"/>
      <c r="AQ72" s="328">
        <f>SUM(AW72:BH72)</f>
        <v>6677</v>
      </c>
      <c r="AR72" s="328"/>
      <c r="AS72" s="328"/>
      <c r="AT72" s="328"/>
      <c r="AU72" s="328"/>
      <c r="AV72" s="328"/>
      <c r="AW72" s="328">
        <f>[1]H27国勢調査結果!AU$14</f>
        <v>3270</v>
      </c>
      <c r="AX72" s="328"/>
      <c r="AY72" s="328"/>
      <c r="AZ72" s="328"/>
      <c r="BA72" s="328"/>
      <c r="BB72" s="328"/>
      <c r="BC72" s="328">
        <f>[1]H27国勢調査結果!AU$15</f>
        <v>3407</v>
      </c>
      <c r="BD72" s="328"/>
      <c r="BE72" s="328"/>
      <c r="BF72" s="328"/>
      <c r="BG72" s="328"/>
      <c r="BH72" s="328"/>
    </row>
    <row r="73" spans="1:60" s="5" customFormat="1" ht="9.6">
      <c r="A73" s="16" t="s">
        <v>39</v>
      </c>
      <c r="B73" s="16"/>
      <c r="C73" s="16"/>
      <c r="D73" s="5" t="s">
        <v>40</v>
      </c>
    </row>
  </sheetData>
  <mergeCells count="566">
    <mergeCell ref="BC70:BH70"/>
    <mergeCell ref="A71:F71"/>
    <mergeCell ref="G71:L71"/>
    <mergeCell ref="M71:R71"/>
    <mergeCell ref="S71:X71"/>
    <mergeCell ref="Y71:AD71"/>
    <mergeCell ref="AE71:AJ71"/>
    <mergeCell ref="AK72:AP72"/>
    <mergeCell ref="AQ72:AV72"/>
    <mergeCell ref="AW72:BB72"/>
    <mergeCell ref="BC72:BH72"/>
    <mergeCell ref="AK71:AP71"/>
    <mergeCell ref="AQ71:AV71"/>
    <mergeCell ref="AW71:BB71"/>
    <mergeCell ref="BC71:BH71"/>
    <mergeCell ref="A72:F72"/>
    <mergeCell ref="G72:L72"/>
    <mergeCell ref="M72:R72"/>
    <mergeCell ref="S72:X72"/>
    <mergeCell ref="Y72:AD72"/>
    <mergeCell ref="AE72:AJ72"/>
    <mergeCell ref="A70:F70"/>
    <mergeCell ref="G70:L70"/>
    <mergeCell ref="M70:R70"/>
    <mergeCell ref="S70:X70"/>
    <mergeCell ref="Y70:AD70"/>
    <mergeCell ref="AE70:AJ70"/>
    <mergeCell ref="AK70:AP70"/>
    <mergeCell ref="AQ70:AV70"/>
    <mergeCell ref="AW70:BB70"/>
    <mergeCell ref="BC68:BH68"/>
    <mergeCell ref="A69:F69"/>
    <mergeCell ref="G69:L69"/>
    <mergeCell ref="M69:R69"/>
    <mergeCell ref="S69:X69"/>
    <mergeCell ref="Y69:AD69"/>
    <mergeCell ref="AE69:AJ69"/>
    <mergeCell ref="AK69:AP69"/>
    <mergeCell ref="AQ69:AV69"/>
    <mergeCell ref="AW69:BB69"/>
    <mergeCell ref="BC69:BH69"/>
    <mergeCell ref="A68:F68"/>
    <mergeCell ref="G68:L68"/>
    <mergeCell ref="M68:R68"/>
    <mergeCell ref="S68:X68"/>
    <mergeCell ref="Y68:AD68"/>
    <mergeCell ref="AE68:AJ68"/>
    <mergeCell ref="AK68:AP68"/>
    <mergeCell ref="AQ68:AV68"/>
    <mergeCell ref="AW68:BB68"/>
    <mergeCell ref="BC65:BH65"/>
    <mergeCell ref="A67:F67"/>
    <mergeCell ref="G67:L67"/>
    <mergeCell ref="M67:R67"/>
    <mergeCell ref="S67:X67"/>
    <mergeCell ref="Y67:AD67"/>
    <mergeCell ref="AE67:AJ67"/>
    <mergeCell ref="AK67:AP67"/>
    <mergeCell ref="AQ67:AV67"/>
    <mergeCell ref="AW67:BB67"/>
    <mergeCell ref="BC67:BH67"/>
    <mergeCell ref="A65:F65"/>
    <mergeCell ref="G65:L65"/>
    <mergeCell ref="M65:R65"/>
    <mergeCell ref="S65:X65"/>
    <mergeCell ref="Y65:AD65"/>
    <mergeCell ref="AE65:AJ65"/>
    <mergeCell ref="AK65:AP65"/>
    <mergeCell ref="AQ65:AV65"/>
    <mergeCell ref="AW65:BB65"/>
    <mergeCell ref="BC63:BH63"/>
    <mergeCell ref="A64:F64"/>
    <mergeCell ref="G64:L64"/>
    <mergeCell ref="M64:R64"/>
    <mergeCell ref="S64:X64"/>
    <mergeCell ref="Y64:AD64"/>
    <mergeCell ref="AE64:AJ64"/>
    <mergeCell ref="AK64:AP64"/>
    <mergeCell ref="AQ64:AV64"/>
    <mergeCell ref="AW64:BB64"/>
    <mergeCell ref="BC64:BH64"/>
    <mergeCell ref="A63:F63"/>
    <mergeCell ref="G63:L63"/>
    <mergeCell ref="M63:R63"/>
    <mergeCell ref="S63:X63"/>
    <mergeCell ref="Y63:AD63"/>
    <mergeCell ref="AE63:AJ63"/>
    <mergeCell ref="AK63:AP63"/>
    <mergeCell ref="AQ63:AV63"/>
    <mergeCell ref="AW63:BB63"/>
    <mergeCell ref="BC61:BH61"/>
    <mergeCell ref="A62:F62"/>
    <mergeCell ref="G62:L62"/>
    <mergeCell ref="M62:R62"/>
    <mergeCell ref="S62:X62"/>
    <mergeCell ref="Y62:AD62"/>
    <mergeCell ref="AE62:AJ62"/>
    <mergeCell ref="AK62:AP62"/>
    <mergeCell ref="AQ62:AV62"/>
    <mergeCell ref="AW62:BB62"/>
    <mergeCell ref="BC62:BH62"/>
    <mergeCell ref="A61:F61"/>
    <mergeCell ref="G61:L61"/>
    <mergeCell ref="M61:R61"/>
    <mergeCell ref="S61:X61"/>
    <mergeCell ref="Y61:AD61"/>
    <mergeCell ref="AE61:AJ61"/>
    <mergeCell ref="AK61:AP61"/>
    <mergeCell ref="AQ61:AV61"/>
    <mergeCell ref="AW61:BB61"/>
    <mergeCell ref="BC58:BH58"/>
    <mergeCell ref="A60:F60"/>
    <mergeCell ref="G60:L60"/>
    <mergeCell ref="M60:R60"/>
    <mergeCell ref="S60:X60"/>
    <mergeCell ref="Y60:AD60"/>
    <mergeCell ref="AE60:AJ60"/>
    <mergeCell ref="AK60:AP60"/>
    <mergeCell ref="AQ60:AV60"/>
    <mergeCell ref="AW60:BB60"/>
    <mergeCell ref="BC60:BH60"/>
    <mergeCell ref="A58:F58"/>
    <mergeCell ref="G58:L58"/>
    <mergeCell ref="M58:R58"/>
    <mergeCell ref="S58:X58"/>
    <mergeCell ref="Y58:AD58"/>
    <mergeCell ref="AE58:AJ58"/>
    <mergeCell ref="AK58:AP58"/>
    <mergeCell ref="AQ58:AV58"/>
    <mergeCell ref="AW58:BB58"/>
    <mergeCell ref="BC56:BH56"/>
    <mergeCell ref="A57:F57"/>
    <mergeCell ref="G57:L57"/>
    <mergeCell ref="M57:R57"/>
    <mergeCell ref="S57:X57"/>
    <mergeCell ref="Y57:AD57"/>
    <mergeCell ref="AE57:AJ57"/>
    <mergeCell ref="AK57:AP57"/>
    <mergeCell ref="AQ57:AV57"/>
    <mergeCell ref="AW57:BB57"/>
    <mergeCell ref="BC57:BH57"/>
    <mergeCell ref="A56:F56"/>
    <mergeCell ref="G56:L56"/>
    <mergeCell ref="M56:R56"/>
    <mergeCell ref="S56:X56"/>
    <mergeCell ref="Y56:AD56"/>
    <mergeCell ref="AE56:AJ56"/>
    <mergeCell ref="AK56:AP56"/>
    <mergeCell ref="AQ56:AV56"/>
    <mergeCell ref="AW56:BB56"/>
    <mergeCell ref="BC54:BH54"/>
    <mergeCell ref="A55:F55"/>
    <mergeCell ref="G55:L55"/>
    <mergeCell ref="M55:R55"/>
    <mergeCell ref="S55:X55"/>
    <mergeCell ref="Y55:AD55"/>
    <mergeCell ref="AE55:AJ55"/>
    <mergeCell ref="AK55:AP55"/>
    <mergeCell ref="AQ55:AV55"/>
    <mergeCell ref="AW55:BB55"/>
    <mergeCell ref="BC55:BH55"/>
    <mergeCell ref="A54:F54"/>
    <mergeCell ref="G54:L54"/>
    <mergeCell ref="M54:R54"/>
    <mergeCell ref="S54:X54"/>
    <mergeCell ref="Y54:AD54"/>
    <mergeCell ref="AE54:AJ54"/>
    <mergeCell ref="AK54:AP54"/>
    <mergeCell ref="AQ54:AV54"/>
    <mergeCell ref="AW54:BB54"/>
    <mergeCell ref="BC51:BH51"/>
    <mergeCell ref="A53:F53"/>
    <mergeCell ref="G53:L53"/>
    <mergeCell ref="M53:R53"/>
    <mergeCell ref="S53:X53"/>
    <mergeCell ref="Y53:AD53"/>
    <mergeCell ref="AE53:AJ53"/>
    <mergeCell ref="AK53:AP53"/>
    <mergeCell ref="AQ53:AV53"/>
    <mergeCell ref="AW53:BB53"/>
    <mergeCell ref="BC53:BH53"/>
    <mergeCell ref="A51:F51"/>
    <mergeCell ref="G51:L51"/>
    <mergeCell ref="M51:R51"/>
    <mergeCell ref="S51:X51"/>
    <mergeCell ref="Y51:AD51"/>
    <mergeCell ref="AE51:AJ51"/>
    <mergeCell ref="AK51:AP51"/>
    <mergeCell ref="AQ51:AV51"/>
    <mergeCell ref="AW51:BB51"/>
    <mergeCell ref="BC49:BH49"/>
    <mergeCell ref="A50:F50"/>
    <mergeCell ref="G50:L50"/>
    <mergeCell ref="M50:R50"/>
    <mergeCell ref="S50:X50"/>
    <mergeCell ref="Y50:AD50"/>
    <mergeCell ref="AE50:AJ50"/>
    <mergeCell ref="AK50:AP50"/>
    <mergeCell ref="AQ50:AV50"/>
    <mergeCell ref="AW50:BB50"/>
    <mergeCell ref="BC50:BH50"/>
    <mergeCell ref="A49:F49"/>
    <mergeCell ref="G49:L49"/>
    <mergeCell ref="M49:R49"/>
    <mergeCell ref="S49:X49"/>
    <mergeCell ref="Y49:AD49"/>
    <mergeCell ref="AE49:AJ49"/>
    <mergeCell ref="AK49:AP49"/>
    <mergeCell ref="AQ49:AV49"/>
    <mergeCell ref="AW49:BB49"/>
    <mergeCell ref="BC47:BH47"/>
    <mergeCell ref="A48:F48"/>
    <mergeCell ref="G48:L48"/>
    <mergeCell ref="M48:R48"/>
    <mergeCell ref="S48:X48"/>
    <mergeCell ref="Y48:AD48"/>
    <mergeCell ref="AE48:AJ48"/>
    <mergeCell ref="AK48:AP48"/>
    <mergeCell ref="AQ48:AV48"/>
    <mergeCell ref="AW48:BB48"/>
    <mergeCell ref="BC48:BH48"/>
    <mergeCell ref="A47:F47"/>
    <mergeCell ref="G47:L47"/>
    <mergeCell ref="M47:R47"/>
    <mergeCell ref="S47:X47"/>
    <mergeCell ref="Y47:AD47"/>
    <mergeCell ref="AE47:AJ47"/>
    <mergeCell ref="AK47:AP47"/>
    <mergeCell ref="AQ47:AV47"/>
    <mergeCell ref="AW47:BB47"/>
    <mergeCell ref="BC44:BH44"/>
    <mergeCell ref="A46:F46"/>
    <mergeCell ref="G46:L46"/>
    <mergeCell ref="M46:R46"/>
    <mergeCell ref="S46:X46"/>
    <mergeCell ref="Y46:AD46"/>
    <mergeCell ref="AE46:AJ46"/>
    <mergeCell ref="AK46:AP46"/>
    <mergeCell ref="AQ46:AV46"/>
    <mergeCell ref="AW46:BB46"/>
    <mergeCell ref="BC46:BH46"/>
    <mergeCell ref="A44:F44"/>
    <mergeCell ref="G44:L44"/>
    <mergeCell ref="M44:R44"/>
    <mergeCell ref="S44:X44"/>
    <mergeCell ref="Y44:AD44"/>
    <mergeCell ref="AE44:AJ44"/>
    <mergeCell ref="AK44:AP44"/>
    <mergeCell ref="AQ44:AV44"/>
    <mergeCell ref="AW44:BB44"/>
    <mergeCell ref="BC42:BH42"/>
    <mergeCell ref="A43:F43"/>
    <mergeCell ref="G43:L43"/>
    <mergeCell ref="M43:R43"/>
    <mergeCell ref="S43:X43"/>
    <mergeCell ref="Y43:AD43"/>
    <mergeCell ref="AE43:AJ43"/>
    <mergeCell ref="AK43:AP43"/>
    <mergeCell ref="AQ43:AV43"/>
    <mergeCell ref="AW43:BB43"/>
    <mergeCell ref="BC43:BH43"/>
    <mergeCell ref="A42:F42"/>
    <mergeCell ref="G42:L42"/>
    <mergeCell ref="M42:R42"/>
    <mergeCell ref="S42:X42"/>
    <mergeCell ref="Y42:AD42"/>
    <mergeCell ref="AE42:AJ42"/>
    <mergeCell ref="AK42:AP42"/>
    <mergeCell ref="AQ42:AV42"/>
    <mergeCell ref="AW42:BB42"/>
    <mergeCell ref="BC40:BH40"/>
    <mergeCell ref="A41:F41"/>
    <mergeCell ref="G41:L41"/>
    <mergeCell ref="M41:R41"/>
    <mergeCell ref="S41:X41"/>
    <mergeCell ref="Y41:AD41"/>
    <mergeCell ref="AE41:AJ41"/>
    <mergeCell ref="AK41:AP41"/>
    <mergeCell ref="AQ41:AV41"/>
    <mergeCell ref="AW41:BB41"/>
    <mergeCell ref="BC41:BH41"/>
    <mergeCell ref="A40:F40"/>
    <mergeCell ref="G40:L40"/>
    <mergeCell ref="M40:R40"/>
    <mergeCell ref="S40:X40"/>
    <mergeCell ref="Y40:AD40"/>
    <mergeCell ref="AE40:AJ40"/>
    <mergeCell ref="AK40:AP40"/>
    <mergeCell ref="AQ40:AV40"/>
    <mergeCell ref="AW40:BB40"/>
    <mergeCell ref="BC37:BH37"/>
    <mergeCell ref="A39:F39"/>
    <mergeCell ref="G39:L39"/>
    <mergeCell ref="M39:R39"/>
    <mergeCell ref="S39:X39"/>
    <mergeCell ref="Y39:AD39"/>
    <mergeCell ref="AE39:AJ39"/>
    <mergeCell ref="AK39:AP39"/>
    <mergeCell ref="AQ39:AV39"/>
    <mergeCell ref="AW39:BB39"/>
    <mergeCell ref="BC39:BH39"/>
    <mergeCell ref="A37:F37"/>
    <mergeCell ref="G37:L37"/>
    <mergeCell ref="M37:R37"/>
    <mergeCell ref="S37:X37"/>
    <mergeCell ref="Y37:AD37"/>
    <mergeCell ref="AE37:AJ37"/>
    <mergeCell ref="AK37:AP37"/>
    <mergeCell ref="AQ37:AV37"/>
    <mergeCell ref="AW37:BB37"/>
    <mergeCell ref="BC35:BH35"/>
    <mergeCell ref="A36:F36"/>
    <mergeCell ref="G36:L36"/>
    <mergeCell ref="M36:R36"/>
    <mergeCell ref="S36:X36"/>
    <mergeCell ref="Y36:AD36"/>
    <mergeCell ref="AE36:AJ36"/>
    <mergeCell ref="AK36:AP36"/>
    <mergeCell ref="AQ36:AV36"/>
    <mergeCell ref="AW36:BB36"/>
    <mergeCell ref="BC36:BH36"/>
    <mergeCell ref="A35:F35"/>
    <mergeCell ref="G35:L35"/>
    <mergeCell ref="M35:R35"/>
    <mergeCell ref="S35:X35"/>
    <mergeCell ref="Y35:AD35"/>
    <mergeCell ref="AE35:AJ35"/>
    <mergeCell ref="AK35:AP35"/>
    <mergeCell ref="AQ35:AV35"/>
    <mergeCell ref="AW35:BB35"/>
    <mergeCell ref="BC33:BH33"/>
    <mergeCell ref="A34:F34"/>
    <mergeCell ref="G34:L34"/>
    <mergeCell ref="M34:R34"/>
    <mergeCell ref="S34:X34"/>
    <mergeCell ref="Y34:AD34"/>
    <mergeCell ref="AE34:AJ34"/>
    <mergeCell ref="AK34:AP34"/>
    <mergeCell ref="AQ34:AV34"/>
    <mergeCell ref="AW34:BB34"/>
    <mergeCell ref="BC34:BH34"/>
    <mergeCell ref="A33:F33"/>
    <mergeCell ref="G33:L33"/>
    <mergeCell ref="M33:R33"/>
    <mergeCell ref="S33:X33"/>
    <mergeCell ref="Y33:AD33"/>
    <mergeCell ref="AE33:AJ33"/>
    <mergeCell ref="AK33:AP33"/>
    <mergeCell ref="AQ33:AV33"/>
    <mergeCell ref="AW33:BB33"/>
    <mergeCell ref="BC30:BH30"/>
    <mergeCell ref="A32:F32"/>
    <mergeCell ref="G32:L32"/>
    <mergeCell ref="M32:R32"/>
    <mergeCell ref="S32:X32"/>
    <mergeCell ref="Y32:AD32"/>
    <mergeCell ref="AE32:AJ32"/>
    <mergeCell ref="AK32:AP32"/>
    <mergeCell ref="AQ32:AV32"/>
    <mergeCell ref="AW32:BB32"/>
    <mergeCell ref="BC32:BH32"/>
    <mergeCell ref="A30:F30"/>
    <mergeCell ref="G30:L30"/>
    <mergeCell ref="M30:R30"/>
    <mergeCell ref="S30:X30"/>
    <mergeCell ref="Y30:AD30"/>
    <mergeCell ref="AE30:AJ30"/>
    <mergeCell ref="AK30:AP30"/>
    <mergeCell ref="AQ30:AV30"/>
    <mergeCell ref="AW30:BB30"/>
    <mergeCell ref="BC28:BH28"/>
    <mergeCell ref="A29:F29"/>
    <mergeCell ref="G29:L29"/>
    <mergeCell ref="M29:R29"/>
    <mergeCell ref="S29:X29"/>
    <mergeCell ref="Y29:AD29"/>
    <mergeCell ref="AE29:AJ29"/>
    <mergeCell ref="AK29:AP29"/>
    <mergeCell ref="AQ29:AV29"/>
    <mergeCell ref="AW29:BB29"/>
    <mergeCell ref="BC29:BH29"/>
    <mergeCell ref="A28:F28"/>
    <mergeCell ref="G28:L28"/>
    <mergeCell ref="M28:R28"/>
    <mergeCell ref="S28:X28"/>
    <mergeCell ref="Y28:AD28"/>
    <mergeCell ref="AE28:AJ28"/>
    <mergeCell ref="AK28:AP28"/>
    <mergeCell ref="AQ28:AV28"/>
    <mergeCell ref="AW28:BB28"/>
    <mergeCell ref="BC26:BH26"/>
    <mergeCell ref="A27:F27"/>
    <mergeCell ref="G27:L27"/>
    <mergeCell ref="M27:R27"/>
    <mergeCell ref="S27:X27"/>
    <mergeCell ref="Y27:AD27"/>
    <mergeCell ref="AE27:AJ27"/>
    <mergeCell ref="AK27:AP27"/>
    <mergeCell ref="AQ27:AV27"/>
    <mergeCell ref="AW27:BB27"/>
    <mergeCell ref="BC27:BH27"/>
    <mergeCell ref="A26:F26"/>
    <mergeCell ref="G26:L26"/>
    <mergeCell ref="M26:R26"/>
    <mergeCell ref="S26:X26"/>
    <mergeCell ref="Y26:AD26"/>
    <mergeCell ref="AE26:AJ26"/>
    <mergeCell ref="AK26:AP26"/>
    <mergeCell ref="AQ26:AV26"/>
    <mergeCell ref="AW26:BB26"/>
    <mergeCell ref="BC23:BH23"/>
    <mergeCell ref="A25:F25"/>
    <mergeCell ref="G25:L25"/>
    <mergeCell ref="M25:R25"/>
    <mergeCell ref="S25:X25"/>
    <mergeCell ref="Y25:AD25"/>
    <mergeCell ref="AE25:AJ25"/>
    <mergeCell ref="AK25:AP25"/>
    <mergeCell ref="AQ25:AV25"/>
    <mergeCell ref="AW25:BB25"/>
    <mergeCell ref="BC25:BH25"/>
    <mergeCell ref="A23:F23"/>
    <mergeCell ref="G23:L23"/>
    <mergeCell ref="M23:R23"/>
    <mergeCell ref="S23:X23"/>
    <mergeCell ref="Y23:AD23"/>
    <mergeCell ref="AE23:AJ23"/>
    <mergeCell ref="AK23:AP23"/>
    <mergeCell ref="AQ23:AV23"/>
    <mergeCell ref="AW23:BB23"/>
    <mergeCell ref="BC21:BH21"/>
    <mergeCell ref="A22:F22"/>
    <mergeCell ref="G22:L22"/>
    <mergeCell ref="M22:R22"/>
    <mergeCell ref="S22:X22"/>
    <mergeCell ref="Y22:AD22"/>
    <mergeCell ref="AE22:AJ22"/>
    <mergeCell ref="AK22:AP22"/>
    <mergeCell ref="AQ22:AV22"/>
    <mergeCell ref="AW22:BB22"/>
    <mergeCell ref="BC22:BH22"/>
    <mergeCell ref="A21:F21"/>
    <mergeCell ref="G21:L21"/>
    <mergeCell ref="M21:R21"/>
    <mergeCell ref="S21:X21"/>
    <mergeCell ref="Y21:AD21"/>
    <mergeCell ref="AE21:AJ21"/>
    <mergeCell ref="AK21:AP21"/>
    <mergeCell ref="AQ21:AV21"/>
    <mergeCell ref="AW21:BB21"/>
    <mergeCell ref="BC19:BH19"/>
    <mergeCell ref="A20:F20"/>
    <mergeCell ref="G20:L20"/>
    <mergeCell ref="M20:R20"/>
    <mergeCell ref="S20:X20"/>
    <mergeCell ref="Y20:AD20"/>
    <mergeCell ref="AE20:AJ20"/>
    <mergeCell ref="AK20:AP20"/>
    <mergeCell ref="AQ20:AV20"/>
    <mergeCell ref="AW20:BB20"/>
    <mergeCell ref="BC20:BH20"/>
    <mergeCell ref="A19:F19"/>
    <mergeCell ref="G19:L19"/>
    <mergeCell ref="M19:R19"/>
    <mergeCell ref="S19:X19"/>
    <mergeCell ref="Y19:AD19"/>
    <mergeCell ref="AE19:AJ19"/>
    <mergeCell ref="AK19:AP19"/>
    <mergeCell ref="AQ19:AV19"/>
    <mergeCell ref="AW19:BB19"/>
    <mergeCell ref="BC16:BH16"/>
    <mergeCell ref="A18:F18"/>
    <mergeCell ref="G18:L18"/>
    <mergeCell ref="M18:R18"/>
    <mergeCell ref="S18:X18"/>
    <mergeCell ref="Y18:AD18"/>
    <mergeCell ref="AE18:AJ18"/>
    <mergeCell ref="AK18:AP18"/>
    <mergeCell ref="AQ18:AV18"/>
    <mergeCell ref="AW18:BB18"/>
    <mergeCell ref="BC18:BH18"/>
    <mergeCell ref="A16:F16"/>
    <mergeCell ref="G16:L16"/>
    <mergeCell ref="M16:R16"/>
    <mergeCell ref="S16:X16"/>
    <mergeCell ref="Y16:AD16"/>
    <mergeCell ref="AE16:AJ16"/>
    <mergeCell ref="AK16:AP16"/>
    <mergeCell ref="AQ16:AV16"/>
    <mergeCell ref="AW16:BB16"/>
    <mergeCell ref="BC14:BH14"/>
    <mergeCell ref="A15:F15"/>
    <mergeCell ref="G15:L15"/>
    <mergeCell ref="M15:R15"/>
    <mergeCell ref="S15:X15"/>
    <mergeCell ref="Y15:AD15"/>
    <mergeCell ref="AE15:AJ15"/>
    <mergeCell ref="AK15:AP15"/>
    <mergeCell ref="AQ15:AV15"/>
    <mergeCell ref="AW15:BB15"/>
    <mergeCell ref="BC15:BH15"/>
    <mergeCell ref="A14:F14"/>
    <mergeCell ref="G14:L14"/>
    <mergeCell ref="M14:R14"/>
    <mergeCell ref="S14:X14"/>
    <mergeCell ref="Y14:AD14"/>
    <mergeCell ref="AE14:AJ14"/>
    <mergeCell ref="AK14:AP14"/>
    <mergeCell ref="AQ14:AV14"/>
    <mergeCell ref="AW14:BB14"/>
    <mergeCell ref="BC12:BH12"/>
    <mergeCell ref="A13:F13"/>
    <mergeCell ref="G13:L13"/>
    <mergeCell ref="M13:R13"/>
    <mergeCell ref="S13:X13"/>
    <mergeCell ref="Y13:AD13"/>
    <mergeCell ref="AE13:AJ13"/>
    <mergeCell ref="AK13:AP13"/>
    <mergeCell ref="AQ13:AV13"/>
    <mergeCell ref="AW13:BB13"/>
    <mergeCell ref="BC13:BH13"/>
    <mergeCell ref="A12:F12"/>
    <mergeCell ref="G12:L12"/>
    <mergeCell ref="M12:R12"/>
    <mergeCell ref="S12:X12"/>
    <mergeCell ref="Y12:AD12"/>
    <mergeCell ref="AE12:AJ12"/>
    <mergeCell ref="AK12:AP12"/>
    <mergeCell ref="AQ12:AV12"/>
    <mergeCell ref="AW12:BB12"/>
    <mergeCell ref="AK9:AP9"/>
    <mergeCell ref="AQ9:AV9"/>
    <mergeCell ref="AW9:BB9"/>
    <mergeCell ref="BC9:BH9"/>
    <mergeCell ref="A11:F11"/>
    <mergeCell ref="G11:L11"/>
    <mergeCell ref="M11:R11"/>
    <mergeCell ref="S11:X11"/>
    <mergeCell ref="Y11:AD11"/>
    <mergeCell ref="AE11:AJ11"/>
    <mergeCell ref="A9:F9"/>
    <mergeCell ref="G9:L9"/>
    <mergeCell ref="M9:R9"/>
    <mergeCell ref="S9:X9"/>
    <mergeCell ref="Y9:AD9"/>
    <mergeCell ref="AE9:AJ9"/>
    <mergeCell ref="AK11:AP11"/>
    <mergeCell ref="AQ11:AV11"/>
    <mergeCell ref="AW11:BB11"/>
    <mergeCell ref="BC11:BH11"/>
    <mergeCell ref="Y8:AD8"/>
    <mergeCell ref="AE8:AJ8"/>
    <mergeCell ref="AK8:AP8"/>
    <mergeCell ref="AQ8:AV8"/>
    <mergeCell ref="AW8:BB8"/>
    <mergeCell ref="BC8:BH8"/>
    <mergeCell ref="A1:C1"/>
    <mergeCell ref="A3:BH3"/>
    <mergeCell ref="A5:BH5"/>
    <mergeCell ref="A7:F8"/>
    <mergeCell ref="G7:X7"/>
    <mergeCell ref="Y7:AP7"/>
    <mergeCell ref="AQ7:BH7"/>
    <mergeCell ref="G8:L8"/>
    <mergeCell ref="M8:R8"/>
    <mergeCell ref="S8:X8"/>
  </mergeCells>
  <phoneticPr fontId="9"/>
  <printOptions horizontalCentered="1"/>
  <pageMargins left="0.19685039370078741" right="0.70866141732283472" top="0.59055118110236227" bottom="0.59055118110236227" header="0.51181102362204722" footer="0.51181102362204722"/>
  <pageSetup paperSize="9" scale="95" pageOrder="overThenDown"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73"/>
  <sheetViews>
    <sheetView view="pageBreakPreview" zoomScaleNormal="100" zoomScaleSheetLayoutView="100" workbookViewId="0">
      <selection activeCell="Y36" sqref="Y36:AD36"/>
    </sheetView>
  </sheetViews>
  <sheetFormatPr defaultColWidth="1.6640625" defaultRowHeight="12"/>
  <cols>
    <col min="1" max="16384" width="1.6640625" style="1"/>
  </cols>
  <sheetData>
    <row r="1" spans="1:60">
      <c r="C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94" t="s">
        <v>0</v>
      </c>
      <c r="BF1" s="331">
        <v>13</v>
      </c>
      <c r="BG1" s="331"/>
      <c r="BH1" s="331"/>
    </row>
    <row r="2" spans="1:60" s="5" customFormat="1" ht="9.6">
      <c r="C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242"/>
      <c r="BF2" s="8"/>
      <c r="BG2" s="8"/>
      <c r="BH2" s="8"/>
    </row>
    <row r="3" spans="1:60" ht="19.2">
      <c r="A3" s="332" t="s">
        <v>2</v>
      </c>
      <c r="B3" s="332"/>
      <c r="C3" s="332"/>
      <c r="D3" s="332"/>
      <c r="E3" s="332"/>
      <c r="F3" s="332"/>
      <c r="G3" s="332"/>
      <c r="H3" s="332"/>
      <c r="I3" s="332"/>
      <c r="J3" s="332"/>
      <c r="K3" s="332"/>
      <c r="L3" s="332"/>
      <c r="M3" s="332"/>
      <c r="N3" s="332"/>
      <c r="O3" s="332"/>
      <c r="P3" s="332"/>
      <c r="Q3" s="332"/>
      <c r="R3" s="332"/>
      <c r="S3" s="332"/>
      <c r="T3" s="332"/>
      <c r="U3" s="332"/>
      <c r="V3" s="332"/>
      <c r="W3" s="332"/>
      <c r="X3" s="332"/>
      <c r="Y3" s="332"/>
      <c r="Z3" s="332"/>
      <c r="AA3" s="332"/>
      <c r="AB3" s="332"/>
      <c r="AC3" s="332"/>
      <c r="AD3" s="332"/>
      <c r="AE3" s="332"/>
      <c r="AF3" s="332"/>
      <c r="AG3" s="332"/>
      <c r="AH3" s="332"/>
      <c r="AI3" s="332"/>
      <c r="AJ3" s="332"/>
      <c r="AK3" s="332"/>
      <c r="AL3" s="332"/>
      <c r="AM3" s="332"/>
      <c r="AN3" s="332"/>
      <c r="AO3" s="332"/>
      <c r="AP3" s="332"/>
      <c r="AQ3" s="332"/>
      <c r="AR3" s="332"/>
      <c r="AS3" s="332"/>
      <c r="AT3" s="332"/>
      <c r="AU3" s="332"/>
      <c r="AV3" s="332"/>
      <c r="AW3" s="332"/>
      <c r="AX3" s="332"/>
      <c r="AY3" s="332"/>
      <c r="AZ3" s="332"/>
      <c r="BA3" s="332"/>
      <c r="BB3" s="332"/>
      <c r="BC3" s="332"/>
      <c r="BD3" s="332"/>
      <c r="BE3" s="332"/>
      <c r="BF3" s="332"/>
      <c r="BG3" s="332"/>
      <c r="BH3" s="332"/>
    </row>
    <row r="4" spans="1:60" s="5" customFormat="1" ht="9.6">
      <c r="A4" s="248"/>
      <c r="B4" s="248"/>
      <c r="C4" s="248"/>
      <c r="D4" s="248"/>
      <c r="E4" s="248"/>
      <c r="F4" s="248"/>
      <c r="G4" s="248"/>
      <c r="H4" s="248"/>
      <c r="I4" s="248"/>
      <c r="J4" s="248"/>
      <c r="K4" s="248"/>
      <c r="L4" s="248"/>
      <c r="M4" s="248"/>
      <c r="N4" s="248"/>
      <c r="O4" s="248"/>
      <c r="P4" s="248"/>
      <c r="Q4" s="248"/>
      <c r="R4" s="248"/>
      <c r="S4" s="248"/>
      <c r="T4" s="248"/>
      <c r="U4" s="248"/>
      <c r="V4" s="248"/>
      <c r="W4" s="248"/>
      <c r="X4" s="248"/>
      <c r="Y4" s="248"/>
      <c r="Z4" s="248"/>
      <c r="AA4" s="248"/>
      <c r="AB4" s="248"/>
      <c r="AC4" s="248"/>
      <c r="AD4" s="248"/>
      <c r="AE4" s="248"/>
      <c r="AF4" s="248"/>
      <c r="AG4" s="248"/>
      <c r="AH4" s="248"/>
      <c r="AI4" s="248"/>
      <c r="AJ4" s="248"/>
      <c r="AK4" s="248"/>
      <c r="AL4" s="248"/>
      <c r="AM4" s="248"/>
      <c r="AN4" s="248"/>
      <c r="AO4" s="248"/>
      <c r="AP4" s="248"/>
      <c r="AQ4" s="248"/>
      <c r="AR4" s="248"/>
      <c r="AS4" s="248"/>
      <c r="AT4" s="248"/>
      <c r="AU4" s="248"/>
      <c r="AV4" s="248"/>
      <c r="AW4" s="248"/>
      <c r="AX4" s="248"/>
      <c r="AY4" s="248"/>
      <c r="AZ4" s="248"/>
      <c r="BA4" s="248"/>
      <c r="BB4" s="248"/>
      <c r="BC4" s="248"/>
      <c r="BD4" s="248"/>
      <c r="BE4" s="248"/>
      <c r="BF4" s="248"/>
      <c r="BG4" s="248"/>
      <c r="BH4" s="248"/>
    </row>
    <row r="5" spans="1:60" s="242" customFormat="1" ht="9.6">
      <c r="A5" s="333" t="s">
        <v>4</v>
      </c>
      <c r="B5" s="333"/>
      <c r="C5" s="333"/>
      <c r="D5" s="333"/>
      <c r="E5" s="333"/>
      <c r="F5" s="333"/>
      <c r="G5" s="333"/>
      <c r="H5" s="333"/>
      <c r="I5" s="333"/>
      <c r="J5" s="333"/>
      <c r="K5" s="333"/>
      <c r="L5" s="333"/>
      <c r="M5" s="333"/>
      <c r="N5" s="333"/>
      <c r="O5" s="333"/>
      <c r="P5" s="333"/>
      <c r="Q5" s="333"/>
      <c r="R5" s="333"/>
      <c r="S5" s="333"/>
      <c r="T5" s="333"/>
      <c r="U5" s="333"/>
      <c r="V5" s="333"/>
      <c r="W5" s="333"/>
      <c r="X5" s="333"/>
      <c r="Y5" s="333"/>
      <c r="Z5" s="333"/>
      <c r="AA5" s="333"/>
      <c r="AB5" s="333"/>
      <c r="AC5" s="333"/>
      <c r="AD5" s="333"/>
      <c r="AE5" s="333"/>
      <c r="AF5" s="333"/>
      <c r="AG5" s="333"/>
      <c r="AH5" s="333"/>
      <c r="AI5" s="333"/>
      <c r="AJ5" s="333"/>
      <c r="AK5" s="333"/>
      <c r="AL5" s="333"/>
      <c r="AM5" s="333"/>
      <c r="AN5" s="333"/>
      <c r="AO5" s="333"/>
      <c r="AP5" s="333"/>
      <c r="AQ5" s="333"/>
      <c r="AR5" s="333"/>
      <c r="AS5" s="333"/>
      <c r="AT5" s="333"/>
      <c r="AU5" s="333"/>
      <c r="AV5" s="333"/>
      <c r="AW5" s="333"/>
      <c r="AX5" s="333"/>
      <c r="AY5" s="333"/>
      <c r="AZ5" s="333"/>
      <c r="BA5" s="333"/>
      <c r="BB5" s="333"/>
      <c r="BC5" s="333"/>
      <c r="BD5" s="333"/>
      <c r="BE5" s="333"/>
      <c r="BF5" s="333"/>
      <c r="BG5" s="333"/>
      <c r="BH5" s="333"/>
    </row>
    <row r="6" spans="1:60" s="5" customFormat="1" ht="9.6">
      <c r="A6" s="248"/>
      <c r="B6" s="248"/>
      <c r="C6" s="248"/>
      <c r="D6" s="248"/>
      <c r="E6" s="248"/>
      <c r="F6" s="248"/>
      <c r="G6" s="248"/>
      <c r="H6" s="248"/>
      <c r="I6" s="248"/>
      <c r="J6" s="248"/>
      <c r="K6" s="248"/>
      <c r="L6" s="248"/>
      <c r="M6" s="248"/>
      <c r="N6" s="248"/>
      <c r="O6" s="248"/>
      <c r="P6" s="248"/>
      <c r="Q6" s="248"/>
      <c r="R6" s="248"/>
      <c r="S6" s="248"/>
      <c r="T6" s="248"/>
      <c r="U6" s="248"/>
      <c r="V6" s="248"/>
      <c r="W6" s="248"/>
      <c r="X6" s="248"/>
      <c r="Y6" s="248"/>
      <c r="Z6" s="248"/>
      <c r="AA6" s="248"/>
      <c r="AB6" s="248"/>
      <c r="AC6" s="248"/>
      <c r="AD6" s="248"/>
      <c r="AE6" s="248"/>
      <c r="AF6" s="248"/>
      <c r="AG6" s="248"/>
      <c r="AH6" s="248"/>
      <c r="AI6" s="248"/>
      <c r="AJ6" s="248"/>
      <c r="AK6" s="248"/>
      <c r="AL6" s="248"/>
      <c r="AM6" s="248"/>
      <c r="AN6" s="248"/>
      <c r="AO6" s="248"/>
      <c r="AP6" s="248"/>
      <c r="AQ6" s="248"/>
      <c r="AR6" s="248"/>
      <c r="AS6" s="248"/>
      <c r="AT6" s="248"/>
      <c r="AU6" s="248"/>
      <c r="AV6" s="248"/>
      <c r="AW6" s="248"/>
      <c r="AX6" s="248"/>
      <c r="AY6" s="248"/>
      <c r="AZ6" s="248"/>
      <c r="BA6" s="248"/>
      <c r="BB6" s="248"/>
      <c r="BC6" s="248"/>
      <c r="BD6" s="248"/>
      <c r="BE6" s="248"/>
      <c r="BF6" s="248"/>
      <c r="BG6" s="248"/>
      <c r="BH6" s="248"/>
    </row>
    <row r="7" spans="1:60" ht="15" customHeight="1">
      <c r="A7" s="312" t="s">
        <v>5</v>
      </c>
      <c r="B7" s="313"/>
      <c r="C7" s="313"/>
      <c r="D7" s="313"/>
      <c r="E7" s="313"/>
      <c r="F7" s="313"/>
      <c r="G7" s="315" t="s">
        <v>6</v>
      </c>
      <c r="H7" s="316"/>
      <c r="I7" s="316"/>
      <c r="J7" s="316"/>
      <c r="K7" s="316"/>
      <c r="L7" s="316"/>
      <c r="M7" s="316"/>
      <c r="N7" s="316"/>
      <c r="O7" s="316"/>
      <c r="P7" s="316"/>
      <c r="Q7" s="316"/>
      <c r="R7" s="316"/>
      <c r="S7" s="316"/>
      <c r="T7" s="316"/>
      <c r="U7" s="316"/>
      <c r="V7" s="316"/>
      <c r="W7" s="316"/>
      <c r="X7" s="317"/>
      <c r="Y7" s="318" t="s">
        <v>8</v>
      </c>
      <c r="Z7" s="318"/>
      <c r="AA7" s="318"/>
      <c r="AB7" s="318"/>
      <c r="AC7" s="318"/>
      <c r="AD7" s="318"/>
      <c r="AE7" s="318"/>
      <c r="AF7" s="318"/>
      <c r="AG7" s="318"/>
      <c r="AH7" s="318"/>
      <c r="AI7" s="318"/>
      <c r="AJ7" s="318"/>
      <c r="AK7" s="318"/>
      <c r="AL7" s="318"/>
      <c r="AM7" s="318"/>
      <c r="AN7" s="318"/>
      <c r="AO7" s="318"/>
      <c r="AP7" s="315"/>
      <c r="AQ7" s="318" t="s">
        <v>9</v>
      </c>
      <c r="AR7" s="318"/>
      <c r="AS7" s="318"/>
      <c r="AT7" s="318"/>
      <c r="AU7" s="318"/>
      <c r="AV7" s="318"/>
      <c r="AW7" s="318"/>
      <c r="AX7" s="318"/>
      <c r="AY7" s="318"/>
      <c r="AZ7" s="318"/>
      <c r="BA7" s="318"/>
      <c r="BB7" s="318"/>
      <c r="BC7" s="318"/>
      <c r="BD7" s="318"/>
      <c r="BE7" s="318"/>
      <c r="BF7" s="318"/>
      <c r="BG7" s="318"/>
      <c r="BH7" s="315"/>
    </row>
    <row r="8" spans="1:60" ht="15" customHeight="1">
      <c r="A8" s="314"/>
      <c r="B8" s="307"/>
      <c r="C8" s="307"/>
      <c r="D8" s="307"/>
      <c r="E8" s="307"/>
      <c r="F8" s="307"/>
      <c r="G8" s="306" t="s">
        <v>10</v>
      </c>
      <c r="H8" s="306"/>
      <c r="I8" s="306"/>
      <c r="J8" s="306"/>
      <c r="K8" s="306"/>
      <c r="L8" s="306"/>
      <c r="M8" s="307" t="s">
        <v>11</v>
      </c>
      <c r="N8" s="307"/>
      <c r="O8" s="307"/>
      <c r="P8" s="307"/>
      <c r="Q8" s="307"/>
      <c r="R8" s="307"/>
      <c r="S8" s="307" t="s">
        <v>12</v>
      </c>
      <c r="T8" s="307"/>
      <c r="U8" s="307"/>
      <c r="V8" s="307"/>
      <c r="W8" s="307"/>
      <c r="X8" s="307"/>
      <c r="Y8" s="306" t="s">
        <v>10</v>
      </c>
      <c r="Z8" s="306"/>
      <c r="AA8" s="306"/>
      <c r="AB8" s="306"/>
      <c r="AC8" s="306"/>
      <c r="AD8" s="306"/>
      <c r="AE8" s="307" t="s">
        <v>11</v>
      </c>
      <c r="AF8" s="307"/>
      <c r="AG8" s="307"/>
      <c r="AH8" s="307"/>
      <c r="AI8" s="307"/>
      <c r="AJ8" s="307"/>
      <c r="AK8" s="307" t="s">
        <v>12</v>
      </c>
      <c r="AL8" s="307"/>
      <c r="AM8" s="307"/>
      <c r="AN8" s="307"/>
      <c r="AO8" s="307"/>
      <c r="AP8" s="308"/>
      <c r="AQ8" s="306" t="s">
        <v>10</v>
      </c>
      <c r="AR8" s="306"/>
      <c r="AS8" s="306"/>
      <c r="AT8" s="306"/>
      <c r="AU8" s="306"/>
      <c r="AV8" s="306"/>
      <c r="AW8" s="307" t="s">
        <v>11</v>
      </c>
      <c r="AX8" s="307"/>
      <c r="AY8" s="307"/>
      <c r="AZ8" s="307"/>
      <c r="BA8" s="307"/>
      <c r="BB8" s="307"/>
      <c r="BC8" s="307" t="s">
        <v>12</v>
      </c>
      <c r="BD8" s="307"/>
      <c r="BE8" s="307"/>
      <c r="BF8" s="307"/>
      <c r="BG8" s="307"/>
      <c r="BH8" s="308"/>
    </row>
    <row r="9" spans="1:60" s="9" customFormat="1" ht="11.4" customHeight="1">
      <c r="A9" s="334" t="s">
        <v>15</v>
      </c>
      <c r="B9" s="335"/>
      <c r="C9" s="335"/>
      <c r="D9" s="335"/>
      <c r="E9" s="335"/>
      <c r="F9" s="336"/>
      <c r="G9" s="322">
        <v>22596</v>
      </c>
      <c r="H9" s="322"/>
      <c r="I9" s="322"/>
      <c r="J9" s="322"/>
      <c r="K9" s="322"/>
      <c r="L9" s="322"/>
      <c r="M9" s="322">
        <v>11131</v>
      </c>
      <c r="N9" s="322"/>
      <c r="O9" s="322"/>
      <c r="P9" s="322"/>
      <c r="Q9" s="322"/>
      <c r="R9" s="322"/>
      <c r="S9" s="322">
        <v>11465</v>
      </c>
      <c r="T9" s="322"/>
      <c r="U9" s="322"/>
      <c r="V9" s="322"/>
      <c r="W9" s="322"/>
      <c r="X9" s="322"/>
      <c r="Y9" s="322">
        <v>26477</v>
      </c>
      <c r="Z9" s="322"/>
      <c r="AA9" s="322"/>
      <c r="AB9" s="322"/>
      <c r="AC9" s="322"/>
      <c r="AD9" s="322"/>
      <c r="AE9" s="322">
        <v>12817</v>
      </c>
      <c r="AF9" s="322"/>
      <c r="AG9" s="322"/>
      <c r="AH9" s="322"/>
      <c r="AI9" s="322"/>
      <c r="AJ9" s="322"/>
      <c r="AK9" s="322">
        <v>13660</v>
      </c>
      <c r="AL9" s="322"/>
      <c r="AM9" s="322"/>
      <c r="AN9" s="322"/>
      <c r="AO9" s="322"/>
      <c r="AP9" s="322"/>
      <c r="AQ9" s="319">
        <f>SUM(AQ10:AV14)</f>
        <v>30402</v>
      </c>
      <c r="AR9" s="319"/>
      <c r="AS9" s="319"/>
      <c r="AT9" s="319"/>
      <c r="AU9" s="319"/>
      <c r="AV9" s="319"/>
      <c r="AW9" s="319">
        <f>SUM(AW10:BB14)</f>
        <v>14767</v>
      </c>
      <c r="AX9" s="319"/>
      <c r="AY9" s="319"/>
      <c r="AZ9" s="319"/>
      <c r="BA9" s="319"/>
      <c r="BB9" s="319"/>
      <c r="BC9" s="319">
        <f>SUM(BC10:BH14)</f>
        <v>15635</v>
      </c>
      <c r="BD9" s="319"/>
      <c r="BE9" s="319"/>
      <c r="BF9" s="319"/>
      <c r="BG9" s="319"/>
      <c r="BH9" s="319"/>
    </row>
    <row r="10" spans="1:60" ht="11.4" customHeight="1">
      <c r="A10" s="326">
        <v>45</v>
      </c>
      <c r="B10" s="326"/>
      <c r="C10" s="326"/>
      <c r="D10" s="326"/>
      <c r="E10" s="326"/>
      <c r="F10" s="327"/>
      <c r="G10" s="325">
        <v>4741</v>
      </c>
      <c r="H10" s="325"/>
      <c r="I10" s="325"/>
      <c r="J10" s="325"/>
      <c r="K10" s="325"/>
      <c r="L10" s="325"/>
      <c r="M10" s="325">
        <v>2423</v>
      </c>
      <c r="N10" s="325"/>
      <c r="O10" s="325"/>
      <c r="P10" s="325"/>
      <c r="Q10" s="325"/>
      <c r="R10" s="325"/>
      <c r="S10" s="325">
        <v>2318</v>
      </c>
      <c r="T10" s="325"/>
      <c r="U10" s="325"/>
      <c r="V10" s="325"/>
      <c r="W10" s="325"/>
      <c r="X10" s="325"/>
      <c r="Y10" s="325">
        <v>6035</v>
      </c>
      <c r="Z10" s="325"/>
      <c r="AA10" s="325"/>
      <c r="AB10" s="325"/>
      <c r="AC10" s="325"/>
      <c r="AD10" s="325"/>
      <c r="AE10" s="325">
        <v>2893</v>
      </c>
      <c r="AF10" s="325"/>
      <c r="AG10" s="325"/>
      <c r="AH10" s="325"/>
      <c r="AI10" s="325"/>
      <c r="AJ10" s="325"/>
      <c r="AK10" s="325">
        <v>3142</v>
      </c>
      <c r="AL10" s="325"/>
      <c r="AM10" s="325"/>
      <c r="AN10" s="325"/>
      <c r="AO10" s="325"/>
      <c r="AP10" s="325"/>
      <c r="AQ10" s="325">
        <f>SUM(AW10:BH10)</f>
        <v>6642</v>
      </c>
      <c r="AR10" s="325"/>
      <c r="AS10" s="325"/>
      <c r="AT10" s="325"/>
      <c r="AU10" s="325"/>
      <c r="AV10" s="325"/>
      <c r="AW10" s="325">
        <f>[1]H27国勢調査結果!AV$14</f>
        <v>3187</v>
      </c>
      <c r="AX10" s="325"/>
      <c r="AY10" s="325"/>
      <c r="AZ10" s="325"/>
      <c r="BA10" s="325"/>
      <c r="BB10" s="325"/>
      <c r="BC10" s="325">
        <f>[1]H27国勢調査結果!AV$15</f>
        <v>3455</v>
      </c>
      <c r="BD10" s="325"/>
      <c r="BE10" s="325"/>
      <c r="BF10" s="325"/>
      <c r="BG10" s="325"/>
      <c r="BH10" s="325"/>
    </row>
    <row r="11" spans="1:60" ht="11.4" customHeight="1">
      <c r="A11" s="337">
        <v>46</v>
      </c>
      <c r="B11" s="337"/>
      <c r="C11" s="337"/>
      <c r="D11" s="337"/>
      <c r="E11" s="337"/>
      <c r="F11" s="338"/>
      <c r="G11" s="325">
        <v>4583</v>
      </c>
      <c r="H11" s="325"/>
      <c r="I11" s="325"/>
      <c r="J11" s="325"/>
      <c r="K11" s="325"/>
      <c r="L11" s="325"/>
      <c r="M11" s="325">
        <v>2194</v>
      </c>
      <c r="N11" s="325"/>
      <c r="O11" s="325"/>
      <c r="P11" s="325"/>
      <c r="Q11" s="325"/>
      <c r="R11" s="325"/>
      <c r="S11" s="325">
        <v>2389</v>
      </c>
      <c r="T11" s="325"/>
      <c r="U11" s="325"/>
      <c r="V11" s="325"/>
      <c r="W11" s="325"/>
      <c r="X11" s="325"/>
      <c r="Y11" s="325">
        <v>5540</v>
      </c>
      <c r="Z11" s="325"/>
      <c r="AA11" s="325"/>
      <c r="AB11" s="325"/>
      <c r="AC11" s="325"/>
      <c r="AD11" s="325"/>
      <c r="AE11" s="325">
        <v>2675</v>
      </c>
      <c r="AF11" s="325"/>
      <c r="AG11" s="325"/>
      <c r="AH11" s="325"/>
      <c r="AI11" s="325"/>
      <c r="AJ11" s="325"/>
      <c r="AK11" s="325">
        <v>2865</v>
      </c>
      <c r="AL11" s="325"/>
      <c r="AM11" s="325"/>
      <c r="AN11" s="325"/>
      <c r="AO11" s="325"/>
      <c r="AP11" s="325"/>
      <c r="AQ11" s="325">
        <f>SUM(AW11:BH11)</f>
        <v>6460</v>
      </c>
      <c r="AR11" s="325"/>
      <c r="AS11" s="325"/>
      <c r="AT11" s="325"/>
      <c r="AU11" s="325"/>
      <c r="AV11" s="325"/>
      <c r="AW11" s="325">
        <f>[1]H27国勢調査結果!AW$14</f>
        <v>3150</v>
      </c>
      <c r="AX11" s="325"/>
      <c r="AY11" s="325"/>
      <c r="AZ11" s="325"/>
      <c r="BA11" s="325"/>
      <c r="BB11" s="325"/>
      <c r="BC11" s="325">
        <f>[1]H27国勢調査結果!AW$15</f>
        <v>3310</v>
      </c>
      <c r="BD11" s="325"/>
      <c r="BE11" s="325"/>
      <c r="BF11" s="325"/>
      <c r="BG11" s="325"/>
      <c r="BH11" s="325"/>
    </row>
    <row r="12" spans="1:60" ht="11.4" customHeight="1">
      <c r="A12" s="326">
        <v>47</v>
      </c>
      <c r="B12" s="326"/>
      <c r="C12" s="326"/>
      <c r="D12" s="326"/>
      <c r="E12" s="326"/>
      <c r="F12" s="327"/>
      <c r="G12" s="325">
        <v>4488</v>
      </c>
      <c r="H12" s="325"/>
      <c r="I12" s="325"/>
      <c r="J12" s="325"/>
      <c r="K12" s="325"/>
      <c r="L12" s="325"/>
      <c r="M12" s="325">
        <v>2181</v>
      </c>
      <c r="N12" s="325"/>
      <c r="O12" s="325"/>
      <c r="P12" s="325"/>
      <c r="Q12" s="325"/>
      <c r="R12" s="325"/>
      <c r="S12" s="325">
        <v>2307</v>
      </c>
      <c r="T12" s="325"/>
      <c r="U12" s="325"/>
      <c r="V12" s="325"/>
      <c r="W12" s="325"/>
      <c r="X12" s="325"/>
      <c r="Y12" s="325">
        <v>5220</v>
      </c>
      <c r="Z12" s="325"/>
      <c r="AA12" s="325"/>
      <c r="AB12" s="325"/>
      <c r="AC12" s="325"/>
      <c r="AD12" s="325"/>
      <c r="AE12" s="325">
        <v>2503</v>
      </c>
      <c r="AF12" s="325"/>
      <c r="AG12" s="325"/>
      <c r="AH12" s="325"/>
      <c r="AI12" s="325"/>
      <c r="AJ12" s="325"/>
      <c r="AK12" s="325">
        <v>2717</v>
      </c>
      <c r="AL12" s="325"/>
      <c r="AM12" s="325"/>
      <c r="AN12" s="325"/>
      <c r="AO12" s="325"/>
      <c r="AP12" s="325"/>
      <c r="AQ12" s="325">
        <f>SUM(AW12:BH12)</f>
        <v>6315</v>
      </c>
      <c r="AR12" s="325"/>
      <c r="AS12" s="325"/>
      <c r="AT12" s="325"/>
      <c r="AU12" s="325"/>
      <c r="AV12" s="325"/>
      <c r="AW12" s="325">
        <f>[1]H27国勢調査結果!AX$14</f>
        <v>3027</v>
      </c>
      <c r="AX12" s="325"/>
      <c r="AY12" s="325"/>
      <c r="AZ12" s="325"/>
      <c r="BA12" s="325"/>
      <c r="BB12" s="325"/>
      <c r="BC12" s="325">
        <f>[1]H27国勢調査結果!AX$15</f>
        <v>3288</v>
      </c>
      <c r="BD12" s="325"/>
      <c r="BE12" s="325"/>
      <c r="BF12" s="325"/>
      <c r="BG12" s="325"/>
      <c r="BH12" s="325"/>
    </row>
    <row r="13" spans="1:60" ht="11.4" customHeight="1">
      <c r="A13" s="326">
        <v>48</v>
      </c>
      <c r="B13" s="326"/>
      <c r="C13" s="326"/>
      <c r="D13" s="326"/>
      <c r="E13" s="326"/>
      <c r="F13" s="327"/>
      <c r="G13" s="325">
        <v>4318</v>
      </c>
      <c r="H13" s="325"/>
      <c r="I13" s="325"/>
      <c r="J13" s="325"/>
      <c r="K13" s="325"/>
      <c r="L13" s="325"/>
      <c r="M13" s="325">
        <v>2130</v>
      </c>
      <c r="N13" s="325"/>
      <c r="O13" s="325"/>
      <c r="P13" s="325"/>
      <c r="Q13" s="325"/>
      <c r="R13" s="325"/>
      <c r="S13" s="325">
        <v>2188</v>
      </c>
      <c r="T13" s="325"/>
      <c r="U13" s="325"/>
      <c r="V13" s="325"/>
      <c r="W13" s="325"/>
      <c r="X13" s="325"/>
      <c r="Y13" s="325">
        <v>4971</v>
      </c>
      <c r="Z13" s="325"/>
      <c r="AA13" s="325"/>
      <c r="AB13" s="325"/>
      <c r="AC13" s="325"/>
      <c r="AD13" s="325"/>
      <c r="AE13" s="325">
        <v>2392</v>
      </c>
      <c r="AF13" s="325"/>
      <c r="AG13" s="325"/>
      <c r="AH13" s="325"/>
      <c r="AI13" s="325"/>
      <c r="AJ13" s="325"/>
      <c r="AK13" s="325">
        <v>2579</v>
      </c>
      <c r="AL13" s="325"/>
      <c r="AM13" s="325"/>
      <c r="AN13" s="325"/>
      <c r="AO13" s="325"/>
      <c r="AP13" s="325"/>
      <c r="AQ13" s="325">
        <f>SUM(AW13:BH13)</f>
        <v>6123</v>
      </c>
      <c r="AR13" s="325"/>
      <c r="AS13" s="325"/>
      <c r="AT13" s="325"/>
      <c r="AU13" s="325"/>
      <c r="AV13" s="325"/>
      <c r="AW13" s="325">
        <f>[1]H27国勢調査結果!AY$14</f>
        <v>2980</v>
      </c>
      <c r="AX13" s="325"/>
      <c r="AY13" s="325"/>
      <c r="AZ13" s="325"/>
      <c r="BA13" s="325"/>
      <c r="BB13" s="325"/>
      <c r="BC13" s="325">
        <f>[1]H27国勢調査結果!AY$15</f>
        <v>3143</v>
      </c>
      <c r="BD13" s="325"/>
      <c r="BE13" s="325"/>
      <c r="BF13" s="325"/>
      <c r="BG13" s="325"/>
      <c r="BH13" s="325"/>
    </row>
    <row r="14" spans="1:60" ht="11.4" customHeight="1">
      <c r="A14" s="326">
        <v>49</v>
      </c>
      <c r="B14" s="326"/>
      <c r="C14" s="326"/>
      <c r="D14" s="326"/>
      <c r="E14" s="326"/>
      <c r="F14" s="327"/>
      <c r="G14" s="325">
        <v>4466</v>
      </c>
      <c r="H14" s="325"/>
      <c r="I14" s="325"/>
      <c r="J14" s="325"/>
      <c r="K14" s="325"/>
      <c r="L14" s="325"/>
      <c r="M14" s="325">
        <v>2203</v>
      </c>
      <c r="N14" s="325"/>
      <c r="O14" s="325"/>
      <c r="P14" s="325"/>
      <c r="Q14" s="325"/>
      <c r="R14" s="325"/>
      <c r="S14" s="325">
        <v>2263</v>
      </c>
      <c r="T14" s="325"/>
      <c r="U14" s="325"/>
      <c r="V14" s="325"/>
      <c r="W14" s="325"/>
      <c r="X14" s="325"/>
      <c r="Y14" s="325">
        <v>4711</v>
      </c>
      <c r="Z14" s="325"/>
      <c r="AA14" s="325"/>
      <c r="AB14" s="325"/>
      <c r="AC14" s="325"/>
      <c r="AD14" s="325"/>
      <c r="AE14" s="325">
        <v>2354</v>
      </c>
      <c r="AF14" s="325"/>
      <c r="AG14" s="325"/>
      <c r="AH14" s="325"/>
      <c r="AI14" s="325"/>
      <c r="AJ14" s="325"/>
      <c r="AK14" s="325">
        <v>2357</v>
      </c>
      <c r="AL14" s="325"/>
      <c r="AM14" s="325"/>
      <c r="AN14" s="325"/>
      <c r="AO14" s="325"/>
      <c r="AP14" s="325"/>
      <c r="AQ14" s="325">
        <f>SUM(AW14:BH14)</f>
        <v>4862</v>
      </c>
      <c r="AR14" s="325"/>
      <c r="AS14" s="325"/>
      <c r="AT14" s="325"/>
      <c r="AU14" s="325"/>
      <c r="AV14" s="325"/>
      <c r="AW14" s="325">
        <f>[1]H27国勢調査結果!AZ$14</f>
        <v>2423</v>
      </c>
      <c r="AX14" s="325"/>
      <c r="AY14" s="325"/>
      <c r="AZ14" s="325"/>
      <c r="BA14" s="325"/>
      <c r="BB14" s="325"/>
      <c r="BC14" s="325">
        <f>[1]H27国勢調査結果!AZ$15</f>
        <v>2439</v>
      </c>
      <c r="BD14" s="325"/>
      <c r="BE14" s="325"/>
      <c r="BF14" s="325"/>
      <c r="BG14" s="325"/>
      <c r="BH14" s="325"/>
    </row>
    <row r="15" spans="1:60" ht="11.4" customHeight="1">
      <c r="A15" s="326"/>
      <c r="B15" s="326"/>
      <c r="C15" s="326"/>
      <c r="D15" s="326"/>
      <c r="E15" s="326"/>
      <c r="F15" s="327"/>
      <c r="G15" s="325"/>
      <c r="H15" s="325"/>
      <c r="I15" s="325"/>
      <c r="J15" s="325"/>
      <c r="K15" s="325"/>
      <c r="L15" s="325"/>
      <c r="M15" s="325"/>
      <c r="N15" s="325"/>
      <c r="O15" s="325"/>
      <c r="P15" s="325"/>
      <c r="Q15" s="325"/>
      <c r="R15" s="325"/>
      <c r="S15" s="325"/>
      <c r="T15" s="325"/>
      <c r="U15" s="325"/>
      <c r="V15" s="325"/>
      <c r="W15" s="325"/>
      <c r="X15" s="325"/>
      <c r="Y15" s="325"/>
      <c r="Z15" s="325"/>
      <c r="AA15" s="325"/>
      <c r="AB15" s="325"/>
      <c r="AC15" s="325"/>
      <c r="AD15" s="325"/>
      <c r="AE15" s="325"/>
      <c r="AF15" s="325"/>
      <c r="AG15" s="325"/>
      <c r="AH15" s="325"/>
      <c r="AI15" s="325"/>
      <c r="AJ15" s="325"/>
      <c r="AK15" s="325"/>
      <c r="AL15" s="325"/>
      <c r="AM15" s="325"/>
      <c r="AN15" s="325"/>
      <c r="AO15" s="325"/>
      <c r="AP15" s="325"/>
      <c r="AQ15" s="325"/>
      <c r="AR15" s="325"/>
      <c r="AS15" s="325"/>
      <c r="AT15" s="325"/>
      <c r="AU15" s="325"/>
      <c r="AV15" s="325"/>
      <c r="AW15" s="325"/>
      <c r="AX15" s="325"/>
      <c r="AY15" s="325"/>
      <c r="AZ15" s="325"/>
      <c r="BA15" s="325"/>
      <c r="BB15" s="325"/>
      <c r="BC15" s="325"/>
      <c r="BD15" s="325"/>
      <c r="BE15" s="325"/>
      <c r="BF15" s="325"/>
      <c r="BG15" s="325"/>
      <c r="BH15" s="325"/>
    </row>
    <row r="16" spans="1:60" ht="11.4" customHeight="1">
      <c r="A16" s="339" t="s">
        <v>17</v>
      </c>
      <c r="B16" s="340"/>
      <c r="C16" s="340"/>
      <c r="D16" s="340"/>
      <c r="E16" s="340"/>
      <c r="F16" s="341"/>
      <c r="G16" s="322">
        <v>24389</v>
      </c>
      <c r="H16" s="322"/>
      <c r="I16" s="322"/>
      <c r="J16" s="322"/>
      <c r="K16" s="322"/>
      <c r="L16" s="322"/>
      <c r="M16" s="322">
        <v>11844</v>
      </c>
      <c r="N16" s="322"/>
      <c r="O16" s="322"/>
      <c r="P16" s="322"/>
      <c r="Q16" s="322"/>
      <c r="R16" s="322"/>
      <c r="S16" s="322">
        <v>12545</v>
      </c>
      <c r="T16" s="322"/>
      <c r="U16" s="322"/>
      <c r="V16" s="322"/>
      <c r="W16" s="322"/>
      <c r="X16" s="322"/>
      <c r="Y16" s="322">
        <v>21752</v>
      </c>
      <c r="Z16" s="322"/>
      <c r="AA16" s="322"/>
      <c r="AB16" s="322"/>
      <c r="AC16" s="322"/>
      <c r="AD16" s="322"/>
      <c r="AE16" s="322">
        <v>10508</v>
      </c>
      <c r="AF16" s="322"/>
      <c r="AG16" s="322"/>
      <c r="AH16" s="322"/>
      <c r="AI16" s="322"/>
      <c r="AJ16" s="322"/>
      <c r="AK16" s="322">
        <v>11244</v>
      </c>
      <c r="AL16" s="322"/>
      <c r="AM16" s="322"/>
      <c r="AN16" s="322"/>
      <c r="AO16" s="322"/>
      <c r="AP16" s="322"/>
      <c r="AQ16" s="322">
        <f>SUM(AQ17:AV21)</f>
        <v>25845</v>
      </c>
      <c r="AR16" s="322"/>
      <c r="AS16" s="322"/>
      <c r="AT16" s="322"/>
      <c r="AU16" s="322"/>
      <c r="AV16" s="322"/>
      <c r="AW16" s="322">
        <f>SUM(AW17:BB21)</f>
        <v>12456</v>
      </c>
      <c r="AX16" s="322"/>
      <c r="AY16" s="322"/>
      <c r="AZ16" s="322"/>
      <c r="BA16" s="322"/>
      <c r="BB16" s="322"/>
      <c r="BC16" s="322">
        <f>SUM(BC17:BH21)</f>
        <v>13389</v>
      </c>
      <c r="BD16" s="322"/>
      <c r="BE16" s="322"/>
      <c r="BF16" s="322"/>
      <c r="BG16" s="322"/>
      <c r="BH16" s="322"/>
    </row>
    <row r="17" spans="1:60" ht="11.4" customHeight="1">
      <c r="A17" s="326">
        <v>50</v>
      </c>
      <c r="B17" s="326"/>
      <c r="C17" s="326"/>
      <c r="D17" s="326"/>
      <c r="E17" s="326"/>
      <c r="F17" s="327"/>
      <c r="G17" s="325">
        <v>4460</v>
      </c>
      <c r="H17" s="325"/>
      <c r="I17" s="325"/>
      <c r="J17" s="325"/>
      <c r="K17" s="325"/>
      <c r="L17" s="325"/>
      <c r="M17" s="325">
        <v>2199</v>
      </c>
      <c r="N17" s="325"/>
      <c r="O17" s="325"/>
      <c r="P17" s="325"/>
      <c r="Q17" s="325"/>
      <c r="R17" s="325"/>
      <c r="S17" s="325">
        <v>2261</v>
      </c>
      <c r="T17" s="325"/>
      <c r="U17" s="325"/>
      <c r="V17" s="325"/>
      <c r="W17" s="325"/>
      <c r="X17" s="325"/>
      <c r="Y17" s="325">
        <v>4592</v>
      </c>
      <c r="Z17" s="325"/>
      <c r="AA17" s="325"/>
      <c r="AB17" s="325"/>
      <c r="AC17" s="325"/>
      <c r="AD17" s="325"/>
      <c r="AE17" s="325">
        <v>2300</v>
      </c>
      <c r="AF17" s="325"/>
      <c r="AG17" s="325"/>
      <c r="AH17" s="325"/>
      <c r="AI17" s="325"/>
      <c r="AJ17" s="325"/>
      <c r="AK17" s="325">
        <v>2292</v>
      </c>
      <c r="AL17" s="325"/>
      <c r="AM17" s="325"/>
      <c r="AN17" s="325"/>
      <c r="AO17" s="325"/>
      <c r="AP17" s="325"/>
      <c r="AQ17" s="325">
        <f>SUM(AW17:BH17)</f>
        <v>5918</v>
      </c>
      <c r="AR17" s="325"/>
      <c r="AS17" s="325"/>
      <c r="AT17" s="325"/>
      <c r="AU17" s="325"/>
      <c r="AV17" s="325"/>
      <c r="AW17" s="325">
        <f>[1]H27国勢調査結果!BA$14</f>
        <v>2790</v>
      </c>
      <c r="AX17" s="325"/>
      <c r="AY17" s="325"/>
      <c r="AZ17" s="325"/>
      <c r="BA17" s="325"/>
      <c r="BB17" s="325"/>
      <c r="BC17" s="325">
        <f>[1]H27国勢調査結果!BA$15</f>
        <v>3128</v>
      </c>
      <c r="BD17" s="325"/>
      <c r="BE17" s="325"/>
      <c r="BF17" s="325"/>
      <c r="BG17" s="325"/>
      <c r="BH17" s="325"/>
    </row>
    <row r="18" spans="1:60" ht="11.4" customHeight="1">
      <c r="A18" s="337">
        <v>51</v>
      </c>
      <c r="B18" s="337"/>
      <c r="C18" s="337"/>
      <c r="D18" s="337"/>
      <c r="E18" s="337"/>
      <c r="F18" s="338"/>
      <c r="G18" s="325">
        <v>4525</v>
      </c>
      <c r="H18" s="325"/>
      <c r="I18" s="325"/>
      <c r="J18" s="325"/>
      <c r="K18" s="325"/>
      <c r="L18" s="325"/>
      <c r="M18" s="325">
        <v>2188</v>
      </c>
      <c r="N18" s="325"/>
      <c r="O18" s="325"/>
      <c r="P18" s="325"/>
      <c r="Q18" s="325"/>
      <c r="R18" s="325"/>
      <c r="S18" s="325">
        <v>2337</v>
      </c>
      <c r="T18" s="325"/>
      <c r="U18" s="325"/>
      <c r="V18" s="325"/>
      <c r="W18" s="325"/>
      <c r="X18" s="325"/>
      <c r="Y18" s="325">
        <v>4479</v>
      </c>
      <c r="Z18" s="325"/>
      <c r="AA18" s="325"/>
      <c r="AB18" s="325"/>
      <c r="AC18" s="325"/>
      <c r="AD18" s="325"/>
      <c r="AE18" s="325">
        <v>2147</v>
      </c>
      <c r="AF18" s="325"/>
      <c r="AG18" s="325"/>
      <c r="AH18" s="325"/>
      <c r="AI18" s="325"/>
      <c r="AJ18" s="325"/>
      <c r="AK18" s="325">
        <v>2332</v>
      </c>
      <c r="AL18" s="325"/>
      <c r="AM18" s="325"/>
      <c r="AN18" s="325"/>
      <c r="AO18" s="325"/>
      <c r="AP18" s="325"/>
      <c r="AQ18" s="325">
        <f>SUM(AW18:BH18)</f>
        <v>5385</v>
      </c>
      <c r="AR18" s="325"/>
      <c r="AS18" s="325"/>
      <c r="AT18" s="325"/>
      <c r="AU18" s="325"/>
      <c r="AV18" s="325"/>
      <c r="AW18" s="325">
        <f>[1]H27国勢調査結果!BB$14</f>
        <v>2592</v>
      </c>
      <c r="AX18" s="325"/>
      <c r="AY18" s="325"/>
      <c r="AZ18" s="325"/>
      <c r="BA18" s="325"/>
      <c r="BB18" s="325"/>
      <c r="BC18" s="325">
        <f>[1]H27国勢調査結果!BB$15</f>
        <v>2793</v>
      </c>
      <c r="BD18" s="325"/>
      <c r="BE18" s="325"/>
      <c r="BF18" s="325"/>
      <c r="BG18" s="325"/>
      <c r="BH18" s="325"/>
    </row>
    <row r="19" spans="1:60" ht="11.4" customHeight="1">
      <c r="A19" s="326">
        <v>52</v>
      </c>
      <c r="B19" s="326"/>
      <c r="C19" s="326"/>
      <c r="D19" s="326"/>
      <c r="E19" s="326"/>
      <c r="F19" s="327"/>
      <c r="G19" s="325">
        <v>4755</v>
      </c>
      <c r="H19" s="325"/>
      <c r="I19" s="325"/>
      <c r="J19" s="325"/>
      <c r="K19" s="325"/>
      <c r="L19" s="325"/>
      <c r="M19" s="325">
        <v>2267</v>
      </c>
      <c r="N19" s="325"/>
      <c r="O19" s="325"/>
      <c r="P19" s="325"/>
      <c r="Q19" s="325"/>
      <c r="R19" s="325"/>
      <c r="S19" s="325">
        <v>2488</v>
      </c>
      <c r="T19" s="325"/>
      <c r="U19" s="325"/>
      <c r="V19" s="325"/>
      <c r="W19" s="325"/>
      <c r="X19" s="325"/>
      <c r="Y19" s="325">
        <v>4356</v>
      </c>
      <c r="Z19" s="325"/>
      <c r="AA19" s="325"/>
      <c r="AB19" s="325"/>
      <c r="AC19" s="325"/>
      <c r="AD19" s="325"/>
      <c r="AE19" s="325">
        <v>2069</v>
      </c>
      <c r="AF19" s="325"/>
      <c r="AG19" s="325"/>
      <c r="AH19" s="325"/>
      <c r="AI19" s="325"/>
      <c r="AJ19" s="325"/>
      <c r="AK19" s="325">
        <v>2287</v>
      </c>
      <c r="AL19" s="325"/>
      <c r="AM19" s="325"/>
      <c r="AN19" s="325"/>
      <c r="AO19" s="325"/>
      <c r="AP19" s="325"/>
      <c r="AQ19" s="325">
        <f>SUM(AW19:BH19)</f>
        <v>5062</v>
      </c>
      <c r="AR19" s="325"/>
      <c r="AS19" s="325"/>
      <c r="AT19" s="325"/>
      <c r="AU19" s="325"/>
      <c r="AV19" s="325"/>
      <c r="AW19" s="325">
        <f>[1]H27国勢調査結果!BC$14</f>
        <v>2403</v>
      </c>
      <c r="AX19" s="325"/>
      <c r="AY19" s="325"/>
      <c r="AZ19" s="325"/>
      <c r="BA19" s="325"/>
      <c r="BB19" s="325"/>
      <c r="BC19" s="325">
        <f>[1]H27国勢調査結果!BC$15</f>
        <v>2659</v>
      </c>
      <c r="BD19" s="325"/>
      <c r="BE19" s="325"/>
      <c r="BF19" s="325"/>
      <c r="BG19" s="325"/>
      <c r="BH19" s="325"/>
    </row>
    <row r="20" spans="1:60" ht="11.4" customHeight="1">
      <c r="A20" s="326">
        <v>53</v>
      </c>
      <c r="B20" s="326"/>
      <c r="C20" s="326"/>
      <c r="D20" s="326"/>
      <c r="E20" s="326"/>
      <c r="F20" s="327"/>
      <c r="G20" s="325">
        <v>5074</v>
      </c>
      <c r="H20" s="325"/>
      <c r="I20" s="325"/>
      <c r="J20" s="325"/>
      <c r="K20" s="325"/>
      <c r="L20" s="325"/>
      <c r="M20" s="325">
        <v>2459</v>
      </c>
      <c r="N20" s="325"/>
      <c r="O20" s="325"/>
      <c r="P20" s="325"/>
      <c r="Q20" s="325"/>
      <c r="R20" s="325"/>
      <c r="S20" s="325">
        <v>2615</v>
      </c>
      <c r="T20" s="325"/>
      <c r="U20" s="325"/>
      <c r="V20" s="325"/>
      <c r="W20" s="325"/>
      <c r="X20" s="325"/>
      <c r="Y20" s="325">
        <v>4022</v>
      </c>
      <c r="Z20" s="325"/>
      <c r="AA20" s="325"/>
      <c r="AB20" s="325"/>
      <c r="AC20" s="325"/>
      <c r="AD20" s="325"/>
      <c r="AE20" s="325">
        <v>1927</v>
      </c>
      <c r="AF20" s="325"/>
      <c r="AG20" s="325"/>
      <c r="AH20" s="325"/>
      <c r="AI20" s="325"/>
      <c r="AJ20" s="325"/>
      <c r="AK20" s="325">
        <v>2095</v>
      </c>
      <c r="AL20" s="325"/>
      <c r="AM20" s="325"/>
      <c r="AN20" s="325"/>
      <c r="AO20" s="325"/>
      <c r="AP20" s="325"/>
      <c r="AQ20" s="325">
        <f>SUM(AW20:BH20)</f>
        <v>4875</v>
      </c>
      <c r="AR20" s="325"/>
      <c r="AS20" s="325"/>
      <c r="AT20" s="325"/>
      <c r="AU20" s="325"/>
      <c r="AV20" s="325"/>
      <c r="AW20" s="325">
        <f>[1]H27国勢調査結果!BD$14</f>
        <v>2408</v>
      </c>
      <c r="AX20" s="325"/>
      <c r="AY20" s="325"/>
      <c r="AZ20" s="325"/>
      <c r="BA20" s="325"/>
      <c r="BB20" s="325"/>
      <c r="BC20" s="325">
        <f>[1]H27国勢調査結果!BD$15</f>
        <v>2467</v>
      </c>
      <c r="BD20" s="325"/>
      <c r="BE20" s="325"/>
      <c r="BF20" s="325"/>
      <c r="BG20" s="325"/>
      <c r="BH20" s="325"/>
    </row>
    <row r="21" spans="1:60" ht="11.4" customHeight="1">
      <c r="A21" s="326">
        <v>54</v>
      </c>
      <c r="B21" s="326"/>
      <c r="C21" s="326"/>
      <c r="D21" s="326"/>
      <c r="E21" s="326"/>
      <c r="F21" s="327"/>
      <c r="G21" s="325">
        <v>5575</v>
      </c>
      <c r="H21" s="325"/>
      <c r="I21" s="325"/>
      <c r="J21" s="325"/>
      <c r="K21" s="325"/>
      <c r="L21" s="325"/>
      <c r="M21" s="325">
        <v>2731</v>
      </c>
      <c r="N21" s="325"/>
      <c r="O21" s="325"/>
      <c r="P21" s="325"/>
      <c r="Q21" s="325"/>
      <c r="R21" s="325"/>
      <c r="S21" s="325">
        <v>2844</v>
      </c>
      <c r="T21" s="325"/>
      <c r="U21" s="325"/>
      <c r="V21" s="325"/>
      <c r="W21" s="325"/>
      <c r="X21" s="325"/>
      <c r="Y21" s="325">
        <v>4303</v>
      </c>
      <c r="Z21" s="325"/>
      <c r="AA21" s="325"/>
      <c r="AB21" s="325"/>
      <c r="AC21" s="325"/>
      <c r="AD21" s="325"/>
      <c r="AE21" s="325">
        <v>2065</v>
      </c>
      <c r="AF21" s="325"/>
      <c r="AG21" s="325"/>
      <c r="AH21" s="325"/>
      <c r="AI21" s="325"/>
      <c r="AJ21" s="325"/>
      <c r="AK21" s="325">
        <v>2238</v>
      </c>
      <c r="AL21" s="325"/>
      <c r="AM21" s="325"/>
      <c r="AN21" s="325"/>
      <c r="AO21" s="325"/>
      <c r="AP21" s="325"/>
      <c r="AQ21" s="325">
        <f>SUM(AW21:BH21)</f>
        <v>4605</v>
      </c>
      <c r="AR21" s="325"/>
      <c r="AS21" s="325"/>
      <c r="AT21" s="325"/>
      <c r="AU21" s="325"/>
      <c r="AV21" s="325"/>
      <c r="AW21" s="325">
        <f>[1]H27国勢調査結果!BE$14</f>
        <v>2263</v>
      </c>
      <c r="AX21" s="325"/>
      <c r="AY21" s="325"/>
      <c r="AZ21" s="325"/>
      <c r="BA21" s="325"/>
      <c r="BB21" s="325"/>
      <c r="BC21" s="325">
        <f>[1]H27国勢調査結果!BE$15</f>
        <v>2342</v>
      </c>
      <c r="BD21" s="325"/>
      <c r="BE21" s="325"/>
      <c r="BF21" s="325"/>
      <c r="BG21" s="325"/>
      <c r="BH21" s="325"/>
    </row>
    <row r="22" spans="1:60" ht="11.4" customHeight="1">
      <c r="A22" s="326"/>
      <c r="B22" s="326"/>
      <c r="C22" s="326"/>
      <c r="D22" s="326"/>
      <c r="E22" s="326"/>
      <c r="F22" s="327"/>
      <c r="G22" s="325"/>
      <c r="H22" s="325"/>
      <c r="I22" s="325"/>
      <c r="J22" s="325"/>
      <c r="K22" s="325"/>
      <c r="L22" s="325"/>
      <c r="M22" s="325"/>
      <c r="N22" s="325"/>
      <c r="O22" s="325"/>
      <c r="P22" s="325"/>
      <c r="Q22" s="325"/>
      <c r="R22" s="325"/>
      <c r="S22" s="325"/>
      <c r="T22" s="325"/>
      <c r="U22" s="325"/>
      <c r="V22" s="325"/>
      <c r="W22" s="325"/>
      <c r="X22" s="325"/>
      <c r="Y22" s="325"/>
      <c r="Z22" s="325"/>
      <c r="AA22" s="325"/>
      <c r="AB22" s="325"/>
      <c r="AC22" s="325"/>
      <c r="AD22" s="325"/>
      <c r="AE22" s="325"/>
      <c r="AF22" s="325"/>
      <c r="AG22" s="325"/>
      <c r="AH22" s="325"/>
      <c r="AI22" s="325"/>
      <c r="AJ22" s="325"/>
      <c r="AK22" s="325"/>
      <c r="AL22" s="325"/>
      <c r="AM22" s="325"/>
      <c r="AN22" s="325"/>
      <c r="AO22" s="325"/>
      <c r="AP22" s="325"/>
      <c r="AQ22" s="325"/>
      <c r="AR22" s="325"/>
      <c r="AS22" s="325"/>
      <c r="AT22" s="325"/>
      <c r="AU22" s="325"/>
      <c r="AV22" s="325"/>
      <c r="AW22" s="325"/>
      <c r="AX22" s="325"/>
      <c r="AY22" s="325"/>
      <c r="AZ22" s="325"/>
      <c r="BA22" s="325"/>
      <c r="BB22" s="325"/>
      <c r="BC22" s="325"/>
      <c r="BD22" s="325"/>
      <c r="BE22" s="325"/>
      <c r="BF22" s="325"/>
      <c r="BG22" s="325"/>
      <c r="BH22" s="325"/>
    </row>
    <row r="23" spans="1:60" ht="11.4" customHeight="1">
      <c r="A23" s="339" t="s">
        <v>19</v>
      </c>
      <c r="B23" s="340"/>
      <c r="C23" s="340"/>
      <c r="D23" s="340"/>
      <c r="E23" s="340"/>
      <c r="F23" s="341"/>
      <c r="G23" s="322">
        <v>31576</v>
      </c>
      <c r="H23" s="322"/>
      <c r="I23" s="322"/>
      <c r="J23" s="322"/>
      <c r="K23" s="322"/>
      <c r="L23" s="322"/>
      <c r="M23" s="322">
        <v>15312</v>
      </c>
      <c r="N23" s="322"/>
      <c r="O23" s="322"/>
      <c r="P23" s="322"/>
      <c r="Q23" s="322"/>
      <c r="R23" s="322"/>
      <c r="S23" s="322">
        <v>16264</v>
      </c>
      <c r="T23" s="322"/>
      <c r="U23" s="322"/>
      <c r="V23" s="322"/>
      <c r="W23" s="322"/>
      <c r="X23" s="322"/>
      <c r="Y23" s="322">
        <v>23398</v>
      </c>
      <c r="Z23" s="322"/>
      <c r="AA23" s="322"/>
      <c r="AB23" s="322"/>
      <c r="AC23" s="322"/>
      <c r="AD23" s="322"/>
      <c r="AE23" s="322">
        <v>11228</v>
      </c>
      <c r="AF23" s="322"/>
      <c r="AG23" s="322"/>
      <c r="AH23" s="322"/>
      <c r="AI23" s="322"/>
      <c r="AJ23" s="322"/>
      <c r="AK23" s="322">
        <v>12170</v>
      </c>
      <c r="AL23" s="322"/>
      <c r="AM23" s="322"/>
      <c r="AN23" s="322"/>
      <c r="AO23" s="322"/>
      <c r="AP23" s="322"/>
      <c r="AQ23" s="322">
        <f>SUM(AQ24:AV28)</f>
        <v>21164</v>
      </c>
      <c r="AR23" s="322"/>
      <c r="AS23" s="322"/>
      <c r="AT23" s="322"/>
      <c r="AU23" s="322"/>
      <c r="AV23" s="322"/>
      <c r="AW23" s="322">
        <f>SUM(AW24:BB28)</f>
        <v>10203</v>
      </c>
      <c r="AX23" s="322"/>
      <c r="AY23" s="322"/>
      <c r="AZ23" s="322"/>
      <c r="BA23" s="322"/>
      <c r="BB23" s="322"/>
      <c r="BC23" s="322">
        <f>SUM(BC24:BH28)</f>
        <v>10961</v>
      </c>
      <c r="BD23" s="322"/>
      <c r="BE23" s="322"/>
      <c r="BF23" s="322"/>
      <c r="BG23" s="322"/>
      <c r="BH23" s="322"/>
    </row>
    <row r="24" spans="1:60" ht="11.4" customHeight="1">
      <c r="A24" s="326">
        <v>55</v>
      </c>
      <c r="B24" s="326"/>
      <c r="C24" s="326"/>
      <c r="D24" s="326"/>
      <c r="E24" s="326"/>
      <c r="F24" s="327"/>
      <c r="G24" s="325">
        <v>5933</v>
      </c>
      <c r="H24" s="325"/>
      <c r="I24" s="325"/>
      <c r="J24" s="325"/>
      <c r="K24" s="325"/>
      <c r="L24" s="325"/>
      <c r="M24" s="325">
        <v>2949</v>
      </c>
      <c r="N24" s="325"/>
      <c r="O24" s="325"/>
      <c r="P24" s="325"/>
      <c r="Q24" s="325"/>
      <c r="R24" s="325"/>
      <c r="S24" s="325">
        <v>2984</v>
      </c>
      <c r="T24" s="325"/>
      <c r="U24" s="325"/>
      <c r="V24" s="325"/>
      <c r="W24" s="325"/>
      <c r="X24" s="325"/>
      <c r="Y24" s="325">
        <v>4250</v>
      </c>
      <c r="Z24" s="325"/>
      <c r="AA24" s="325"/>
      <c r="AB24" s="325"/>
      <c r="AC24" s="325"/>
      <c r="AD24" s="325"/>
      <c r="AE24" s="325">
        <v>2102</v>
      </c>
      <c r="AF24" s="325"/>
      <c r="AG24" s="325"/>
      <c r="AH24" s="325"/>
      <c r="AI24" s="325"/>
      <c r="AJ24" s="325"/>
      <c r="AK24" s="325">
        <v>2148</v>
      </c>
      <c r="AL24" s="325"/>
      <c r="AM24" s="325"/>
      <c r="AN24" s="325"/>
      <c r="AO24" s="325"/>
      <c r="AP24" s="325"/>
      <c r="AQ24" s="325">
        <f>SUM(AW24:BH24)</f>
        <v>4498</v>
      </c>
      <c r="AR24" s="325"/>
      <c r="AS24" s="325"/>
      <c r="AT24" s="325"/>
      <c r="AU24" s="325"/>
      <c r="AV24" s="325"/>
      <c r="AW24" s="325">
        <f>[1]H27国勢調査結果!BF$14</f>
        <v>2243</v>
      </c>
      <c r="AX24" s="325"/>
      <c r="AY24" s="325"/>
      <c r="AZ24" s="325"/>
      <c r="BA24" s="325"/>
      <c r="BB24" s="325"/>
      <c r="BC24" s="325">
        <f>[1]H27国勢調査結果!BF$15</f>
        <v>2255</v>
      </c>
      <c r="BD24" s="325"/>
      <c r="BE24" s="325"/>
      <c r="BF24" s="325"/>
      <c r="BG24" s="325"/>
      <c r="BH24" s="325"/>
    </row>
    <row r="25" spans="1:60" ht="11.4" customHeight="1">
      <c r="A25" s="337">
        <v>56</v>
      </c>
      <c r="B25" s="337"/>
      <c r="C25" s="337"/>
      <c r="D25" s="337"/>
      <c r="E25" s="337"/>
      <c r="F25" s="338"/>
      <c r="G25" s="325">
        <v>7174</v>
      </c>
      <c r="H25" s="325"/>
      <c r="I25" s="325"/>
      <c r="J25" s="325"/>
      <c r="K25" s="325"/>
      <c r="L25" s="325"/>
      <c r="M25" s="325">
        <v>3418</v>
      </c>
      <c r="N25" s="325"/>
      <c r="O25" s="325"/>
      <c r="P25" s="325"/>
      <c r="Q25" s="325"/>
      <c r="R25" s="325"/>
      <c r="S25" s="325">
        <v>3756</v>
      </c>
      <c r="T25" s="325"/>
      <c r="U25" s="325"/>
      <c r="V25" s="325"/>
      <c r="W25" s="325"/>
      <c r="X25" s="325"/>
      <c r="Y25" s="325">
        <v>4394</v>
      </c>
      <c r="Z25" s="325"/>
      <c r="AA25" s="325"/>
      <c r="AB25" s="325"/>
      <c r="AC25" s="325"/>
      <c r="AD25" s="325"/>
      <c r="AE25" s="325">
        <v>2106</v>
      </c>
      <c r="AF25" s="325"/>
      <c r="AG25" s="325"/>
      <c r="AH25" s="325"/>
      <c r="AI25" s="325"/>
      <c r="AJ25" s="325"/>
      <c r="AK25" s="325">
        <v>2288</v>
      </c>
      <c r="AL25" s="325"/>
      <c r="AM25" s="325"/>
      <c r="AN25" s="325"/>
      <c r="AO25" s="325"/>
      <c r="AP25" s="325"/>
      <c r="AQ25" s="325">
        <f>SUM(AW25:BH25)</f>
        <v>4390</v>
      </c>
      <c r="AR25" s="325"/>
      <c r="AS25" s="325"/>
      <c r="AT25" s="325"/>
      <c r="AU25" s="325"/>
      <c r="AV25" s="325"/>
      <c r="AW25" s="325">
        <f>[1]H27国勢調査結果!BG$14</f>
        <v>2087</v>
      </c>
      <c r="AX25" s="325"/>
      <c r="AY25" s="325"/>
      <c r="AZ25" s="325"/>
      <c r="BA25" s="325"/>
      <c r="BB25" s="325"/>
      <c r="BC25" s="325">
        <f>[1]H27国勢調査結果!BG$15</f>
        <v>2303</v>
      </c>
      <c r="BD25" s="325"/>
      <c r="BE25" s="325"/>
      <c r="BF25" s="325"/>
      <c r="BG25" s="325"/>
      <c r="BH25" s="325"/>
    </row>
    <row r="26" spans="1:60" ht="11.4" customHeight="1">
      <c r="A26" s="326">
        <v>57</v>
      </c>
      <c r="B26" s="326"/>
      <c r="C26" s="326"/>
      <c r="D26" s="326"/>
      <c r="E26" s="326"/>
      <c r="F26" s="327"/>
      <c r="G26" s="325">
        <v>7032</v>
      </c>
      <c r="H26" s="325"/>
      <c r="I26" s="325"/>
      <c r="J26" s="325"/>
      <c r="K26" s="325"/>
      <c r="L26" s="325"/>
      <c r="M26" s="325">
        <v>3374</v>
      </c>
      <c r="N26" s="325"/>
      <c r="O26" s="325"/>
      <c r="P26" s="325"/>
      <c r="Q26" s="325"/>
      <c r="R26" s="325"/>
      <c r="S26" s="325">
        <v>3658</v>
      </c>
      <c r="T26" s="325"/>
      <c r="U26" s="325"/>
      <c r="V26" s="325"/>
      <c r="W26" s="325"/>
      <c r="X26" s="325"/>
      <c r="Y26" s="325">
        <v>4620</v>
      </c>
      <c r="Z26" s="325"/>
      <c r="AA26" s="325"/>
      <c r="AB26" s="325"/>
      <c r="AC26" s="325"/>
      <c r="AD26" s="325"/>
      <c r="AE26" s="325">
        <v>2167</v>
      </c>
      <c r="AF26" s="325"/>
      <c r="AG26" s="325"/>
      <c r="AH26" s="325"/>
      <c r="AI26" s="325"/>
      <c r="AJ26" s="325"/>
      <c r="AK26" s="325">
        <v>2453</v>
      </c>
      <c r="AL26" s="325"/>
      <c r="AM26" s="325"/>
      <c r="AN26" s="325"/>
      <c r="AO26" s="325"/>
      <c r="AP26" s="325"/>
      <c r="AQ26" s="325">
        <f>SUM(AW26:BH26)</f>
        <v>4273</v>
      </c>
      <c r="AR26" s="325"/>
      <c r="AS26" s="325"/>
      <c r="AT26" s="325"/>
      <c r="AU26" s="325"/>
      <c r="AV26" s="325"/>
      <c r="AW26" s="325">
        <f>[1]H27国勢調査結果!BH$14</f>
        <v>2034</v>
      </c>
      <c r="AX26" s="325"/>
      <c r="AY26" s="325"/>
      <c r="AZ26" s="325"/>
      <c r="BA26" s="325"/>
      <c r="BB26" s="325"/>
      <c r="BC26" s="325">
        <f>[1]H27国勢調査結果!BH$15</f>
        <v>2239</v>
      </c>
      <c r="BD26" s="325"/>
      <c r="BE26" s="325"/>
      <c r="BF26" s="325"/>
      <c r="BG26" s="325"/>
      <c r="BH26" s="325"/>
    </row>
    <row r="27" spans="1:60" ht="11.4" customHeight="1">
      <c r="A27" s="326">
        <v>58</v>
      </c>
      <c r="B27" s="326"/>
      <c r="C27" s="326"/>
      <c r="D27" s="326"/>
      <c r="E27" s="326"/>
      <c r="F27" s="327"/>
      <c r="G27" s="325">
        <v>7052</v>
      </c>
      <c r="H27" s="325"/>
      <c r="I27" s="325"/>
      <c r="J27" s="325"/>
      <c r="K27" s="325"/>
      <c r="L27" s="325"/>
      <c r="M27" s="325">
        <v>3502</v>
      </c>
      <c r="N27" s="325"/>
      <c r="O27" s="325"/>
      <c r="P27" s="325"/>
      <c r="Q27" s="325"/>
      <c r="R27" s="325"/>
      <c r="S27" s="325">
        <v>3550</v>
      </c>
      <c r="T27" s="325"/>
      <c r="U27" s="325"/>
      <c r="V27" s="325"/>
      <c r="W27" s="325"/>
      <c r="X27" s="325"/>
      <c r="Y27" s="325">
        <v>4850</v>
      </c>
      <c r="Z27" s="325"/>
      <c r="AA27" s="325"/>
      <c r="AB27" s="325"/>
      <c r="AC27" s="325"/>
      <c r="AD27" s="325"/>
      <c r="AE27" s="325">
        <v>2296</v>
      </c>
      <c r="AF27" s="325"/>
      <c r="AG27" s="325"/>
      <c r="AH27" s="325"/>
      <c r="AI27" s="325"/>
      <c r="AJ27" s="325"/>
      <c r="AK27" s="325">
        <v>2554</v>
      </c>
      <c r="AL27" s="325"/>
      <c r="AM27" s="325"/>
      <c r="AN27" s="325"/>
      <c r="AO27" s="325"/>
      <c r="AP27" s="325"/>
      <c r="AQ27" s="325">
        <f>SUM(AW27:BH27)</f>
        <v>3916</v>
      </c>
      <c r="AR27" s="325"/>
      <c r="AS27" s="325"/>
      <c r="AT27" s="325"/>
      <c r="AU27" s="325"/>
      <c r="AV27" s="325"/>
      <c r="AW27" s="325">
        <f>[1]H27国勢調査結果!BI$14</f>
        <v>1890</v>
      </c>
      <c r="AX27" s="325"/>
      <c r="AY27" s="325"/>
      <c r="AZ27" s="325"/>
      <c r="BA27" s="325"/>
      <c r="BB27" s="325"/>
      <c r="BC27" s="325">
        <f>[1]H27国勢調査結果!BI$15</f>
        <v>2026</v>
      </c>
      <c r="BD27" s="325"/>
      <c r="BE27" s="325"/>
      <c r="BF27" s="325"/>
      <c r="BG27" s="325"/>
      <c r="BH27" s="325"/>
    </row>
    <row r="28" spans="1:60" ht="11.4" customHeight="1">
      <c r="A28" s="326">
        <v>59</v>
      </c>
      <c r="B28" s="326"/>
      <c r="C28" s="326"/>
      <c r="D28" s="326"/>
      <c r="E28" s="326"/>
      <c r="F28" s="327"/>
      <c r="G28" s="325">
        <v>4385</v>
      </c>
      <c r="H28" s="325"/>
      <c r="I28" s="325"/>
      <c r="J28" s="325"/>
      <c r="K28" s="325"/>
      <c r="L28" s="325"/>
      <c r="M28" s="325">
        <v>2069</v>
      </c>
      <c r="N28" s="325"/>
      <c r="O28" s="325"/>
      <c r="P28" s="325"/>
      <c r="Q28" s="325"/>
      <c r="R28" s="325"/>
      <c r="S28" s="325">
        <v>2316</v>
      </c>
      <c r="T28" s="325"/>
      <c r="U28" s="325"/>
      <c r="V28" s="325"/>
      <c r="W28" s="325"/>
      <c r="X28" s="325"/>
      <c r="Y28" s="325">
        <v>5284</v>
      </c>
      <c r="Z28" s="325"/>
      <c r="AA28" s="325"/>
      <c r="AB28" s="325"/>
      <c r="AC28" s="325"/>
      <c r="AD28" s="325"/>
      <c r="AE28" s="325">
        <v>2557</v>
      </c>
      <c r="AF28" s="325"/>
      <c r="AG28" s="325"/>
      <c r="AH28" s="325"/>
      <c r="AI28" s="325"/>
      <c r="AJ28" s="325"/>
      <c r="AK28" s="325">
        <v>2727</v>
      </c>
      <c r="AL28" s="325"/>
      <c r="AM28" s="325"/>
      <c r="AN28" s="325"/>
      <c r="AO28" s="325"/>
      <c r="AP28" s="325"/>
      <c r="AQ28" s="325">
        <f>SUM(AW28:BH28)</f>
        <v>4087</v>
      </c>
      <c r="AR28" s="325"/>
      <c r="AS28" s="325"/>
      <c r="AT28" s="325"/>
      <c r="AU28" s="325"/>
      <c r="AV28" s="325"/>
      <c r="AW28" s="325">
        <f>[1]H27国勢調査結果!BJ$14</f>
        <v>1949</v>
      </c>
      <c r="AX28" s="325"/>
      <c r="AY28" s="325"/>
      <c r="AZ28" s="325"/>
      <c r="BA28" s="325"/>
      <c r="BB28" s="325"/>
      <c r="BC28" s="325">
        <f>[1]H27国勢調査結果!BJ$15</f>
        <v>2138</v>
      </c>
      <c r="BD28" s="325"/>
      <c r="BE28" s="325"/>
      <c r="BF28" s="325"/>
      <c r="BG28" s="325"/>
      <c r="BH28" s="325"/>
    </row>
    <row r="29" spans="1:60" ht="11.4" customHeight="1">
      <c r="A29" s="326"/>
      <c r="B29" s="326"/>
      <c r="C29" s="326"/>
      <c r="D29" s="326"/>
      <c r="E29" s="326"/>
      <c r="F29" s="327"/>
      <c r="G29" s="325"/>
      <c r="H29" s="325"/>
      <c r="I29" s="325"/>
      <c r="J29" s="325"/>
      <c r="K29" s="325"/>
      <c r="L29" s="325"/>
      <c r="M29" s="325"/>
      <c r="N29" s="325"/>
      <c r="O29" s="325"/>
      <c r="P29" s="325"/>
      <c r="Q29" s="325"/>
      <c r="R29" s="325"/>
      <c r="S29" s="325"/>
      <c r="T29" s="325"/>
      <c r="U29" s="325"/>
      <c r="V29" s="325"/>
      <c r="W29" s="325"/>
      <c r="X29" s="325"/>
      <c r="Y29" s="325"/>
      <c r="Z29" s="325"/>
      <c r="AA29" s="325"/>
      <c r="AB29" s="325"/>
      <c r="AC29" s="325"/>
      <c r="AD29" s="325"/>
      <c r="AE29" s="325"/>
      <c r="AF29" s="325"/>
      <c r="AG29" s="325"/>
      <c r="AH29" s="325"/>
      <c r="AI29" s="325"/>
      <c r="AJ29" s="325"/>
      <c r="AK29" s="325"/>
      <c r="AL29" s="325"/>
      <c r="AM29" s="325"/>
      <c r="AN29" s="325"/>
      <c r="AO29" s="325"/>
      <c r="AP29" s="325"/>
      <c r="AQ29" s="325"/>
      <c r="AR29" s="325"/>
      <c r="AS29" s="325"/>
      <c r="AT29" s="325"/>
      <c r="AU29" s="325"/>
      <c r="AV29" s="325"/>
      <c r="AW29" s="325"/>
      <c r="AX29" s="325"/>
      <c r="AY29" s="325"/>
      <c r="AZ29" s="325"/>
      <c r="BA29" s="325"/>
      <c r="BB29" s="325"/>
      <c r="BC29" s="325"/>
      <c r="BD29" s="325"/>
      <c r="BE29" s="325"/>
      <c r="BF29" s="325"/>
      <c r="BG29" s="325"/>
      <c r="BH29" s="325"/>
    </row>
    <row r="30" spans="1:60" ht="11.4" customHeight="1">
      <c r="A30" s="339" t="s">
        <v>21</v>
      </c>
      <c r="B30" s="340"/>
      <c r="C30" s="340"/>
      <c r="D30" s="340"/>
      <c r="E30" s="340"/>
      <c r="F30" s="341"/>
      <c r="G30" s="322">
        <v>28032</v>
      </c>
      <c r="H30" s="322"/>
      <c r="I30" s="322"/>
      <c r="J30" s="322"/>
      <c r="K30" s="322"/>
      <c r="L30" s="322"/>
      <c r="M30" s="322">
        <v>13031</v>
      </c>
      <c r="N30" s="322"/>
      <c r="O30" s="322"/>
      <c r="P30" s="322"/>
      <c r="Q30" s="322"/>
      <c r="R30" s="322"/>
      <c r="S30" s="322">
        <v>15001</v>
      </c>
      <c r="T30" s="322"/>
      <c r="U30" s="322"/>
      <c r="V30" s="322"/>
      <c r="W30" s="322"/>
      <c r="X30" s="322"/>
      <c r="Y30" s="322">
        <v>29956</v>
      </c>
      <c r="Z30" s="322"/>
      <c r="AA30" s="322"/>
      <c r="AB30" s="322"/>
      <c r="AC30" s="322"/>
      <c r="AD30" s="322"/>
      <c r="AE30" s="322">
        <v>14200</v>
      </c>
      <c r="AF30" s="322"/>
      <c r="AG30" s="322"/>
      <c r="AH30" s="322"/>
      <c r="AI30" s="322"/>
      <c r="AJ30" s="322"/>
      <c r="AK30" s="322">
        <v>15756</v>
      </c>
      <c r="AL30" s="322"/>
      <c r="AM30" s="322"/>
      <c r="AN30" s="322"/>
      <c r="AO30" s="322"/>
      <c r="AP30" s="322"/>
      <c r="AQ30" s="322">
        <f>SUM(AQ31:AV35)</f>
        <v>22372</v>
      </c>
      <c r="AR30" s="322"/>
      <c r="AS30" s="322"/>
      <c r="AT30" s="322"/>
      <c r="AU30" s="322"/>
      <c r="AV30" s="322"/>
      <c r="AW30" s="322">
        <f>SUM(AW31:BB35)</f>
        <v>10642</v>
      </c>
      <c r="AX30" s="322"/>
      <c r="AY30" s="322"/>
      <c r="AZ30" s="322"/>
      <c r="BA30" s="322"/>
      <c r="BB30" s="322"/>
      <c r="BC30" s="322">
        <f>SUM(BC31:BH35)</f>
        <v>11730</v>
      </c>
      <c r="BD30" s="322"/>
      <c r="BE30" s="322"/>
      <c r="BF30" s="322"/>
      <c r="BG30" s="322"/>
      <c r="BH30" s="322"/>
    </row>
    <row r="31" spans="1:60" ht="11.4" customHeight="1">
      <c r="A31" s="326">
        <v>60</v>
      </c>
      <c r="B31" s="326"/>
      <c r="C31" s="326"/>
      <c r="D31" s="326"/>
      <c r="E31" s="326"/>
      <c r="F31" s="327"/>
      <c r="G31" s="325">
        <v>4749</v>
      </c>
      <c r="H31" s="325"/>
      <c r="I31" s="325"/>
      <c r="J31" s="325"/>
      <c r="K31" s="325"/>
      <c r="L31" s="325"/>
      <c r="M31" s="325">
        <v>2220</v>
      </c>
      <c r="N31" s="325"/>
      <c r="O31" s="325"/>
      <c r="P31" s="325"/>
      <c r="Q31" s="325"/>
      <c r="R31" s="325"/>
      <c r="S31" s="325">
        <v>2529</v>
      </c>
      <c r="T31" s="325"/>
      <c r="U31" s="325"/>
      <c r="V31" s="325"/>
      <c r="W31" s="325"/>
      <c r="X31" s="325"/>
      <c r="Y31" s="325">
        <v>5693</v>
      </c>
      <c r="Z31" s="325"/>
      <c r="AA31" s="325"/>
      <c r="AB31" s="325"/>
      <c r="AC31" s="325"/>
      <c r="AD31" s="325"/>
      <c r="AE31" s="325">
        <v>2779</v>
      </c>
      <c r="AF31" s="325"/>
      <c r="AG31" s="325"/>
      <c r="AH31" s="325"/>
      <c r="AI31" s="325"/>
      <c r="AJ31" s="325"/>
      <c r="AK31" s="325">
        <v>2914</v>
      </c>
      <c r="AL31" s="325"/>
      <c r="AM31" s="325"/>
      <c r="AN31" s="325"/>
      <c r="AO31" s="325"/>
      <c r="AP31" s="325"/>
      <c r="AQ31" s="325">
        <f>SUM(AW31:BH31)</f>
        <v>4116</v>
      </c>
      <c r="AR31" s="325"/>
      <c r="AS31" s="325"/>
      <c r="AT31" s="325"/>
      <c r="AU31" s="325"/>
      <c r="AV31" s="325"/>
      <c r="AW31" s="325">
        <f>[1]H27国勢調査結果!BK$14</f>
        <v>2020</v>
      </c>
      <c r="AX31" s="325"/>
      <c r="AY31" s="325"/>
      <c r="AZ31" s="325"/>
      <c r="BA31" s="325"/>
      <c r="BB31" s="325"/>
      <c r="BC31" s="325">
        <f>[1]H27国勢調査結果!BK$15</f>
        <v>2096</v>
      </c>
      <c r="BD31" s="325"/>
      <c r="BE31" s="325"/>
      <c r="BF31" s="325"/>
      <c r="BG31" s="325"/>
      <c r="BH31" s="325"/>
    </row>
    <row r="32" spans="1:60" ht="11.4" customHeight="1">
      <c r="A32" s="337">
        <v>61</v>
      </c>
      <c r="B32" s="337"/>
      <c r="C32" s="337"/>
      <c r="D32" s="337"/>
      <c r="E32" s="337"/>
      <c r="F32" s="338"/>
      <c r="G32" s="325">
        <v>5799</v>
      </c>
      <c r="H32" s="325"/>
      <c r="I32" s="325"/>
      <c r="J32" s="325"/>
      <c r="K32" s="325"/>
      <c r="L32" s="325"/>
      <c r="M32" s="325">
        <v>2700</v>
      </c>
      <c r="N32" s="325"/>
      <c r="O32" s="325"/>
      <c r="P32" s="325"/>
      <c r="Q32" s="325"/>
      <c r="R32" s="325"/>
      <c r="S32" s="325">
        <v>3099</v>
      </c>
      <c r="T32" s="325"/>
      <c r="U32" s="325"/>
      <c r="V32" s="325"/>
      <c r="W32" s="325"/>
      <c r="X32" s="325"/>
      <c r="Y32" s="325">
        <v>6780</v>
      </c>
      <c r="Z32" s="325"/>
      <c r="AA32" s="325"/>
      <c r="AB32" s="325"/>
      <c r="AC32" s="325"/>
      <c r="AD32" s="325"/>
      <c r="AE32" s="325">
        <v>3182</v>
      </c>
      <c r="AF32" s="325"/>
      <c r="AG32" s="325"/>
      <c r="AH32" s="325"/>
      <c r="AI32" s="325"/>
      <c r="AJ32" s="325"/>
      <c r="AK32" s="325">
        <v>3598</v>
      </c>
      <c r="AL32" s="325"/>
      <c r="AM32" s="325"/>
      <c r="AN32" s="325"/>
      <c r="AO32" s="325"/>
      <c r="AP32" s="325"/>
      <c r="AQ32" s="325">
        <f>SUM(AW32:BH32)</f>
        <v>4208</v>
      </c>
      <c r="AR32" s="325"/>
      <c r="AS32" s="325"/>
      <c r="AT32" s="325"/>
      <c r="AU32" s="325"/>
      <c r="AV32" s="325"/>
      <c r="AW32" s="325">
        <f>[1]H27国勢調査結果!BL$14</f>
        <v>1991</v>
      </c>
      <c r="AX32" s="325"/>
      <c r="AY32" s="325"/>
      <c r="AZ32" s="325"/>
      <c r="BA32" s="325"/>
      <c r="BB32" s="325"/>
      <c r="BC32" s="325">
        <f>[1]H27国勢調査結果!BL$15</f>
        <v>2217</v>
      </c>
      <c r="BD32" s="325"/>
      <c r="BE32" s="325"/>
      <c r="BF32" s="325"/>
      <c r="BG32" s="325"/>
      <c r="BH32" s="325"/>
    </row>
    <row r="33" spans="1:60" ht="11.4" customHeight="1">
      <c r="A33" s="326">
        <v>62</v>
      </c>
      <c r="B33" s="326"/>
      <c r="C33" s="326"/>
      <c r="D33" s="326"/>
      <c r="E33" s="326"/>
      <c r="F33" s="327"/>
      <c r="G33" s="325">
        <v>5598</v>
      </c>
      <c r="H33" s="325"/>
      <c r="I33" s="325"/>
      <c r="J33" s="325"/>
      <c r="K33" s="325"/>
      <c r="L33" s="325"/>
      <c r="M33" s="325">
        <v>2595</v>
      </c>
      <c r="N33" s="325"/>
      <c r="O33" s="325"/>
      <c r="P33" s="325"/>
      <c r="Q33" s="325"/>
      <c r="R33" s="325"/>
      <c r="S33" s="325">
        <v>3003</v>
      </c>
      <c r="T33" s="325"/>
      <c r="U33" s="325"/>
      <c r="V33" s="325"/>
      <c r="W33" s="325"/>
      <c r="X33" s="325"/>
      <c r="Y33" s="325">
        <v>6707</v>
      </c>
      <c r="Z33" s="325"/>
      <c r="AA33" s="325"/>
      <c r="AB33" s="325"/>
      <c r="AC33" s="325"/>
      <c r="AD33" s="325"/>
      <c r="AE33" s="325">
        <v>3129</v>
      </c>
      <c r="AF33" s="325"/>
      <c r="AG33" s="325"/>
      <c r="AH33" s="325"/>
      <c r="AI33" s="325"/>
      <c r="AJ33" s="325"/>
      <c r="AK33" s="325">
        <v>3578</v>
      </c>
      <c r="AL33" s="325"/>
      <c r="AM33" s="325"/>
      <c r="AN33" s="325"/>
      <c r="AO33" s="325"/>
      <c r="AP33" s="325"/>
      <c r="AQ33" s="325">
        <f>SUM(AW33:BH33)</f>
        <v>4365</v>
      </c>
      <c r="AR33" s="325"/>
      <c r="AS33" s="325"/>
      <c r="AT33" s="325"/>
      <c r="AU33" s="325"/>
      <c r="AV33" s="325"/>
      <c r="AW33" s="325">
        <f>[1]H27国勢調査結果!BM$14</f>
        <v>2010</v>
      </c>
      <c r="AX33" s="325"/>
      <c r="AY33" s="325"/>
      <c r="AZ33" s="325"/>
      <c r="BA33" s="325"/>
      <c r="BB33" s="325"/>
      <c r="BC33" s="325">
        <f>[1]H27国勢調査結果!BM$15</f>
        <v>2355</v>
      </c>
      <c r="BD33" s="325"/>
      <c r="BE33" s="325"/>
      <c r="BF33" s="325"/>
      <c r="BG33" s="325"/>
      <c r="BH33" s="325"/>
    </row>
    <row r="34" spans="1:60" ht="11.4" customHeight="1">
      <c r="A34" s="326">
        <v>63</v>
      </c>
      <c r="B34" s="326"/>
      <c r="C34" s="326"/>
      <c r="D34" s="326"/>
      <c r="E34" s="326"/>
      <c r="F34" s="327"/>
      <c r="G34" s="325">
        <v>5932</v>
      </c>
      <c r="H34" s="325"/>
      <c r="I34" s="325"/>
      <c r="J34" s="325"/>
      <c r="K34" s="325"/>
      <c r="L34" s="325"/>
      <c r="M34" s="325">
        <v>2725</v>
      </c>
      <c r="N34" s="325"/>
      <c r="O34" s="325"/>
      <c r="P34" s="325"/>
      <c r="Q34" s="325"/>
      <c r="R34" s="325"/>
      <c r="S34" s="325">
        <v>3207</v>
      </c>
      <c r="T34" s="325"/>
      <c r="U34" s="325"/>
      <c r="V34" s="325"/>
      <c r="W34" s="325"/>
      <c r="X34" s="325"/>
      <c r="Y34" s="325">
        <v>6690</v>
      </c>
      <c r="Z34" s="325"/>
      <c r="AA34" s="325"/>
      <c r="AB34" s="325"/>
      <c r="AC34" s="325"/>
      <c r="AD34" s="325"/>
      <c r="AE34" s="325">
        <v>3252</v>
      </c>
      <c r="AF34" s="325"/>
      <c r="AG34" s="325"/>
      <c r="AH34" s="325"/>
      <c r="AI34" s="325"/>
      <c r="AJ34" s="325"/>
      <c r="AK34" s="325">
        <v>3438</v>
      </c>
      <c r="AL34" s="325"/>
      <c r="AM34" s="325"/>
      <c r="AN34" s="325"/>
      <c r="AO34" s="325"/>
      <c r="AP34" s="325"/>
      <c r="AQ34" s="325">
        <f>SUM(AW34:BH34)</f>
        <v>4618</v>
      </c>
      <c r="AR34" s="325"/>
      <c r="AS34" s="325"/>
      <c r="AT34" s="325"/>
      <c r="AU34" s="325"/>
      <c r="AV34" s="325"/>
      <c r="AW34" s="325">
        <f>[1]H27国勢調査結果!BN$14</f>
        <v>2193</v>
      </c>
      <c r="AX34" s="325"/>
      <c r="AY34" s="325"/>
      <c r="AZ34" s="325"/>
      <c r="BA34" s="325"/>
      <c r="BB34" s="325"/>
      <c r="BC34" s="325">
        <f>[1]H27国勢調査結果!BN$15</f>
        <v>2425</v>
      </c>
      <c r="BD34" s="325"/>
      <c r="BE34" s="325"/>
      <c r="BF34" s="325"/>
      <c r="BG34" s="325"/>
      <c r="BH34" s="325"/>
    </row>
    <row r="35" spans="1:60" ht="11.4" customHeight="1">
      <c r="A35" s="326">
        <v>64</v>
      </c>
      <c r="B35" s="326"/>
      <c r="C35" s="326"/>
      <c r="D35" s="326"/>
      <c r="E35" s="326"/>
      <c r="F35" s="327"/>
      <c r="G35" s="325">
        <v>5954</v>
      </c>
      <c r="H35" s="325"/>
      <c r="I35" s="325"/>
      <c r="J35" s="325"/>
      <c r="K35" s="325"/>
      <c r="L35" s="325"/>
      <c r="M35" s="325">
        <v>2791</v>
      </c>
      <c r="N35" s="325"/>
      <c r="O35" s="325"/>
      <c r="P35" s="325"/>
      <c r="Q35" s="325"/>
      <c r="R35" s="325"/>
      <c r="S35" s="325">
        <v>3163</v>
      </c>
      <c r="T35" s="325"/>
      <c r="U35" s="325"/>
      <c r="V35" s="325"/>
      <c r="W35" s="325"/>
      <c r="X35" s="325"/>
      <c r="Y35" s="325">
        <v>4086</v>
      </c>
      <c r="Z35" s="325"/>
      <c r="AA35" s="325"/>
      <c r="AB35" s="325"/>
      <c r="AC35" s="325"/>
      <c r="AD35" s="325"/>
      <c r="AE35" s="325">
        <v>1858</v>
      </c>
      <c r="AF35" s="325"/>
      <c r="AG35" s="325"/>
      <c r="AH35" s="325"/>
      <c r="AI35" s="325"/>
      <c r="AJ35" s="325"/>
      <c r="AK35" s="325">
        <v>2228</v>
      </c>
      <c r="AL35" s="325"/>
      <c r="AM35" s="325"/>
      <c r="AN35" s="325"/>
      <c r="AO35" s="325"/>
      <c r="AP35" s="325"/>
      <c r="AQ35" s="325">
        <f>SUM(AW35:BH35)</f>
        <v>5065</v>
      </c>
      <c r="AR35" s="325"/>
      <c r="AS35" s="325"/>
      <c r="AT35" s="325"/>
      <c r="AU35" s="325"/>
      <c r="AV35" s="325"/>
      <c r="AW35" s="325">
        <f>[1]H27国勢調査結果!BO$14</f>
        <v>2428</v>
      </c>
      <c r="AX35" s="325"/>
      <c r="AY35" s="325"/>
      <c r="AZ35" s="325"/>
      <c r="BA35" s="325"/>
      <c r="BB35" s="325"/>
      <c r="BC35" s="325">
        <f>[1]H27国勢調査結果!BO$15</f>
        <v>2637</v>
      </c>
      <c r="BD35" s="325"/>
      <c r="BE35" s="325"/>
      <c r="BF35" s="325"/>
      <c r="BG35" s="325"/>
      <c r="BH35" s="325"/>
    </row>
    <row r="36" spans="1:60" ht="11.4" customHeight="1">
      <c r="A36" s="326"/>
      <c r="B36" s="326"/>
      <c r="C36" s="326"/>
      <c r="D36" s="326"/>
      <c r="E36" s="326"/>
      <c r="F36" s="327"/>
      <c r="G36" s="325"/>
      <c r="H36" s="325"/>
      <c r="I36" s="325"/>
      <c r="J36" s="325"/>
      <c r="K36" s="325"/>
      <c r="L36" s="325"/>
      <c r="M36" s="325"/>
      <c r="N36" s="325"/>
      <c r="O36" s="325"/>
      <c r="P36" s="325"/>
      <c r="Q36" s="325"/>
      <c r="R36" s="325"/>
      <c r="S36" s="325"/>
      <c r="T36" s="325"/>
      <c r="U36" s="325"/>
      <c r="V36" s="325"/>
      <c r="W36" s="325"/>
      <c r="X36" s="325"/>
      <c r="Y36" s="325"/>
      <c r="Z36" s="325"/>
      <c r="AA36" s="325"/>
      <c r="AB36" s="325"/>
      <c r="AC36" s="325"/>
      <c r="AD36" s="325"/>
      <c r="AE36" s="325"/>
      <c r="AF36" s="325"/>
      <c r="AG36" s="325"/>
      <c r="AH36" s="325"/>
      <c r="AI36" s="325"/>
      <c r="AJ36" s="325"/>
      <c r="AK36" s="325"/>
      <c r="AL36" s="325"/>
      <c r="AM36" s="325"/>
      <c r="AN36" s="325"/>
      <c r="AO36" s="325"/>
      <c r="AP36" s="325"/>
      <c r="AQ36" s="325"/>
      <c r="AR36" s="325"/>
      <c r="AS36" s="325"/>
      <c r="AT36" s="325"/>
      <c r="AU36" s="325"/>
      <c r="AV36" s="325"/>
      <c r="AW36" s="325"/>
      <c r="AX36" s="325"/>
      <c r="AY36" s="325"/>
      <c r="AZ36" s="325"/>
      <c r="BA36" s="325"/>
      <c r="BB36" s="325"/>
      <c r="BC36" s="325"/>
      <c r="BD36" s="325"/>
      <c r="BE36" s="325"/>
      <c r="BF36" s="325"/>
      <c r="BG36" s="325"/>
      <c r="BH36" s="325"/>
    </row>
    <row r="37" spans="1:60" ht="11.4" customHeight="1">
      <c r="A37" s="339" t="s">
        <v>23</v>
      </c>
      <c r="B37" s="340"/>
      <c r="C37" s="340"/>
      <c r="D37" s="340"/>
      <c r="E37" s="340"/>
      <c r="F37" s="341"/>
      <c r="G37" s="322">
        <v>24249</v>
      </c>
      <c r="H37" s="322"/>
      <c r="I37" s="322"/>
      <c r="J37" s="322"/>
      <c r="K37" s="322"/>
      <c r="L37" s="322"/>
      <c r="M37" s="322">
        <v>11462</v>
      </c>
      <c r="N37" s="322"/>
      <c r="O37" s="322"/>
      <c r="P37" s="322"/>
      <c r="Q37" s="322"/>
      <c r="R37" s="322"/>
      <c r="S37" s="322">
        <v>12787</v>
      </c>
      <c r="T37" s="322"/>
      <c r="U37" s="322"/>
      <c r="V37" s="322"/>
      <c r="W37" s="322"/>
      <c r="X37" s="322"/>
      <c r="Y37" s="322">
        <v>26367</v>
      </c>
      <c r="Z37" s="322"/>
      <c r="AA37" s="322"/>
      <c r="AB37" s="322"/>
      <c r="AC37" s="322"/>
      <c r="AD37" s="322"/>
      <c r="AE37" s="322">
        <v>11897</v>
      </c>
      <c r="AF37" s="322"/>
      <c r="AG37" s="322"/>
      <c r="AH37" s="322"/>
      <c r="AI37" s="322"/>
      <c r="AJ37" s="322"/>
      <c r="AK37" s="322">
        <v>14470</v>
      </c>
      <c r="AL37" s="322"/>
      <c r="AM37" s="322"/>
      <c r="AN37" s="322"/>
      <c r="AO37" s="322"/>
      <c r="AP37" s="322"/>
      <c r="AQ37" s="322">
        <f>SUM(AQ38:AV42)</f>
        <v>28371</v>
      </c>
      <c r="AR37" s="322"/>
      <c r="AS37" s="322"/>
      <c r="AT37" s="322"/>
      <c r="AU37" s="322"/>
      <c r="AV37" s="322"/>
      <c r="AW37" s="322">
        <f>SUM(AW38:BB42)</f>
        <v>13233</v>
      </c>
      <c r="AX37" s="322"/>
      <c r="AY37" s="322"/>
      <c r="AZ37" s="322"/>
      <c r="BA37" s="322"/>
      <c r="BB37" s="322"/>
      <c r="BC37" s="322">
        <f>SUM(BC38:BH42)</f>
        <v>15138</v>
      </c>
      <c r="BD37" s="322"/>
      <c r="BE37" s="322"/>
      <c r="BF37" s="322"/>
      <c r="BG37" s="322"/>
      <c r="BH37" s="322"/>
    </row>
    <row r="38" spans="1:60" ht="11.4" customHeight="1">
      <c r="A38" s="326">
        <v>65</v>
      </c>
      <c r="B38" s="326"/>
      <c r="C38" s="326"/>
      <c r="D38" s="326"/>
      <c r="E38" s="326"/>
      <c r="F38" s="327"/>
      <c r="G38" s="325">
        <v>5256</v>
      </c>
      <c r="H38" s="325"/>
      <c r="I38" s="325"/>
      <c r="J38" s="325"/>
      <c r="K38" s="325"/>
      <c r="L38" s="325"/>
      <c r="M38" s="325">
        <v>2556</v>
      </c>
      <c r="N38" s="325"/>
      <c r="O38" s="325"/>
      <c r="P38" s="325"/>
      <c r="Q38" s="325"/>
      <c r="R38" s="325"/>
      <c r="S38" s="325">
        <v>2700</v>
      </c>
      <c r="T38" s="325"/>
      <c r="U38" s="325"/>
      <c r="V38" s="325"/>
      <c r="W38" s="325"/>
      <c r="X38" s="325"/>
      <c r="Y38" s="325">
        <v>4535</v>
      </c>
      <c r="Z38" s="325"/>
      <c r="AA38" s="325"/>
      <c r="AB38" s="325"/>
      <c r="AC38" s="325"/>
      <c r="AD38" s="325"/>
      <c r="AE38" s="325">
        <v>2081</v>
      </c>
      <c r="AF38" s="325"/>
      <c r="AG38" s="325"/>
      <c r="AH38" s="325"/>
      <c r="AI38" s="325"/>
      <c r="AJ38" s="325"/>
      <c r="AK38" s="325">
        <v>2454</v>
      </c>
      <c r="AL38" s="325"/>
      <c r="AM38" s="325"/>
      <c r="AN38" s="325"/>
      <c r="AO38" s="325"/>
      <c r="AP38" s="325"/>
      <c r="AQ38" s="325">
        <f>SUM(AW38:BH38)</f>
        <v>5401</v>
      </c>
      <c r="AR38" s="325"/>
      <c r="AS38" s="325"/>
      <c r="AT38" s="325"/>
      <c r="AU38" s="325"/>
      <c r="AV38" s="325"/>
      <c r="AW38" s="325">
        <f>[1]H27国勢調査結果!BP$14</f>
        <v>2593</v>
      </c>
      <c r="AX38" s="325"/>
      <c r="AY38" s="325"/>
      <c r="AZ38" s="325"/>
      <c r="BA38" s="325"/>
      <c r="BB38" s="325"/>
      <c r="BC38" s="325">
        <f>[1]H27国勢調査結果!BP$15</f>
        <v>2808</v>
      </c>
      <c r="BD38" s="325"/>
      <c r="BE38" s="325"/>
      <c r="BF38" s="325"/>
      <c r="BG38" s="325"/>
      <c r="BH38" s="325"/>
    </row>
    <row r="39" spans="1:60" ht="11.4" customHeight="1">
      <c r="A39" s="337">
        <v>66</v>
      </c>
      <c r="B39" s="337"/>
      <c r="C39" s="337"/>
      <c r="D39" s="337"/>
      <c r="E39" s="337"/>
      <c r="F39" s="338"/>
      <c r="G39" s="325">
        <v>4516</v>
      </c>
      <c r="H39" s="325"/>
      <c r="I39" s="325"/>
      <c r="J39" s="325"/>
      <c r="K39" s="325"/>
      <c r="L39" s="325"/>
      <c r="M39" s="325">
        <v>2115</v>
      </c>
      <c r="N39" s="325"/>
      <c r="O39" s="325"/>
      <c r="P39" s="325"/>
      <c r="Q39" s="325"/>
      <c r="R39" s="325"/>
      <c r="S39" s="325">
        <v>2401</v>
      </c>
      <c r="T39" s="325"/>
      <c r="U39" s="325"/>
      <c r="V39" s="325"/>
      <c r="W39" s="325"/>
      <c r="X39" s="325"/>
      <c r="Y39" s="325">
        <v>5505</v>
      </c>
      <c r="Z39" s="325"/>
      <c r="AA39" s="325"/>
      <c r="AB39" s="325"/>
      <c r="AC39" s="325"/>
      <c r="AD39" s="325"/>
      <c r="AE39" s="325">
        <v>2463</v>
      </c>
      <c r="AF39" s="325"/>
      <c r="AG39" s="325"/>
      <c r="AH39" s="325"/>
      <c r="AI39" s="325"/>
      <c r="AJ39" s="325"/>
      <c r="AK39" s="325">
        <v>3042</v>
      </c>
      <c r="AL39" s="325"/>
      <c r="AM39" s="325"/>
      <c r="AN39" s="325"/>
      <c r="AO39" s="325"/>
      <c r="AP39" s="325"/>
      <c r="AQ39" s="325">
        <f>SUM(AW39:BH39)</f>
        <v>6459</v>
      </c>
      <c r="AR39" s="325"/>
      <c r="AS39" s="325"/>
      <c r="AT39" s="325"/>
      <c r="AU39" s="325"/>
      <c r="AV39" s="325"/>
      <c r="AW39" s="325">
        <f>[1]H27国勢調査結果!BQ$14</f>
        <v>2974</v>
      </c>
      <c r="AX39" s="325"/>
      <c r="AY39" s="325"/>
      <c r="AZ39" s="325"/>
      <c r="BA39" s="325"/>
      <c r="BB39" s="325"/>
      <c r="BC39" s="325">
        <f>[1]H27国勢調査結果!BQ$15</f>
        <v>3485</v>
      </c>
      <c r="BD39" s="325"/>
      <c r="BE39" s="325"/>
      <c r="BF39" s="325"/>
      <c r="BG39" s="325"/>
      <c r="BH39" s="325"/>
    </row>
    <row r="40" spans="1:60" ht="11.4" customHeight="1">
      <c r="A40" s="326">
        <v>67</v>
      </c>
      <c r="B40" s="326"/>
      <c r="C40" s="326"/>
      <c r="D40" s="326"/>
      <c r="E40" s="326"/>
      <c r="F40" s="327"/>
      <c r="G40" s="325">
        <v>4787</v>
      </c>
      <c r="H40" s="325"/>
      <c r="I40" s="325"/>
      <c r="J40" s="325"/>
      <c r="K40" s="325"/>
      <c r="L40" s="325"/>
      <c r="M40" s="325">
        <v>2252</v>
      </c>
      <c r="N40" s="325"/>
      <c r="O40" s="325"/>
      <c r="P40" s="325"/>
      <c r="Q40" s="325"/>
      <c r="R40" s="325"/>
      <c r="S40" s="325">
        <v>2535</v>
      </c>
      <c r="T40" s="325"/>
      <c r="U40" s="325"/>
      <c r="V40" s="325"/>
      <c r="W40" s="325"/>
      <c r="X40" s="325"/>
      <c r="Y40" s="325">
        <v>5195</v>
      </c>
      <c r="Z40" s="325"/>
      <c r="AA40" s="325"/>
      <c r="AB40" s="325"/>
      <c r="AC40" s="325"/>
      <c r="AD40" s="325"/>
      <c r="AE40" s="325">
        <v>2354</v>
      </c>
      <c r="AF40" s="325"/>
      <c r="AG40" s="325"/>
      <c r="AH40" s="325"/>
      <c r="AI40" s="325"/>
      <c r="AJ40" s="325"/>
      <c r="AK40" s="325">
        <v>2841</v>
      </c>
      <c r="AL40" s="325"/>
      <c r="AM40" s="325"/>
      <c r="AN40" s="325"/>
      <c r="AO40" s="325"/>
      <c r="AP40" s="325"/>
      <c r="AQ40" s="325">
        <f>SUM(AW40:BH40)</f>
        <v>6320</v>
      </c>
      <c r="AR40" s="325"/>
      <c r="AS40" s="325"/>
      <c r="AT40" s="325"/>
      <c r="AU40" s="325"/>
      <c r="AV40" s="325"/>
      <c r="AW40" s="325">
        <f>[1]H27国勢調査結果!BR$14</f>
        <v>2923</v>
      </c>
      <c r="AX40" s="325"/>
      <c r="AY40" s="325"/>
      <c r="AZ40" s="325"/>
      <c r="BA40" s="325"/>
      <c r="BB40" s="325"/>
      <c r="BC40" s="325">
        <f>[1]H27国勢調査結果!BR$15</f>
        <v>3397</v>
      </c>
      <c r="BD40" s="325"/>
      <c r="BE40" s="325"/>
      <c r="BF40" s="325"/>
      <c r="BG40" s="325"/>
      <c r="BH40" s="325"/>
    </row>
    <row r="41" spans="1:60" ht="11.4" customHeight="1">
      <c r="A41" s="326">
        <v>68</v>
      </c>
      <c r="B41" s="326"/>
      <c r="C41" s="326"/>
      <c r="D41" s="326"/>
      <c r="E41" s="326"/>
      <c r="F41" s="327"/>
      <c r="G41" s="325">
        <v>4838</v>
      </c>
      <c r="H41" s="325"/>
      <c r="I41" s="325"/>
      <c r="J41" s="325"/>
      <c r="K41" s="325"/>
      <c r="L41" s="325"/>
      <c r="M41" s="325">
        <v>2277</v>
      </c>
      <c r="N41" s="325"/>
      <c r="O41" s="325"/>
      <c r="P41" s="325"/>
      <c r="Q41" s="325"/>
      <c r="R41" s="325"/>
      <c r="S41" s="325">
        <v>2561</v>
      </c>
      <c r="T41" s="325"/>
      <c r="U41" s="325"/>
      <c r="V41" s="325"/>
      <c r="W41" s="325"/>
      <c r="X41" s="325"/>
      <c r="Y41" s="325">
        <v>5550</v>
      </c>
      <c r="Z41" s="325"/>
      <c r="AA41" s="325"/>
      <c r="AB41" s="325"/>
      <c r="AC41" s="325"/>
      <c r="AD41" s="325"/>
      <c r="AE41" s="325">
        <v>2443</v>
      </c>
      <c r="AF41" s="325"/>
      <c r="AG41" s="325"/>
      <c r="AH41" s="325"/>
      <c r="AI41" s="325"/>
      <c r="AJ41" s="325"/>
      <c r="AK41" s="325">
        <v>3107</v>
      </c>
      <c r="AL41" s="325"/>
      <c r="AM41" s="325"/>
      <c r="AN41" s="325"/>
      <c r="AO41" s="325"/>
      <c r="AP41" s="325"/>
      <c r="AQ41" s="325">
        <f>SUM(AW41:BH41)</f>
        <v>6330</v>
      </c>
      <c r="AR41" s="325"/>
      <c r="AS41" s="325"/>
      <c r="AT41" s="325"/>
      <c r="AU41" s="325"/>
      <c r="AV41" s="325"/>
      <c r="AW41" s="325">
        <f>[1]H27国勢調査結果!BS$14</f>
        <v>3045</v>
      </c>
      <c r="AX41" s="325"/>
      <c r="AY41" s="325"/>
      <c r="AZ41" s="325"/>
      <c r="BA41" s="325"/>
      <c r="BB41" s="325"/>
      <c r="BC41" s="325">
        <f>[1]H27国勢調査結果!BS$15</f>
        <v>3285</v>
      </c>
      <c r="BD41" s="325"/>
      <c r="BE41" s="325"/>
      <c r="BF41" s="325"/>
      <c r="BG41" s="325"/>
      <c r="BH41" s="325"/>
    </row>
    <row r="42" spans="1:60" ht="11.4" customHeight="1">
      <c r="A42" s="326">
        <v>69</v>
      </c>
      <c r="B42" s="326"/>
      <c r="C42" s="326"/>
      <c r="D42" s="326"/>
      <c r="E42" s="326"/>
      <c r="F42" s="327"/>
      <c r="G42" s="325">
        <v>4852</v>
      </c>
      <c r="H42" s="325"/>
      <c r="I42" s="325"/>
      <c r="J42" s="325"/>
      <c r="K42" s="325"/>
      <c r="L42" s="325"/>
      <c r="M42" s="325">
        <v>2262</v>
      </c>
      <c r="N42" s="325"/>
      <c r="O42" s="325"/>
      <c r="P42" s="325"/>
      <c r="Q42" s="325"/>
      <c r="R42" s="325"/>
      <c r="S42" s="325">
        <v>2590</v>
      </c>
      <c r="T42" s="325"/>
      <c r="U42" s="325"/>
      <c r="V42" s="325"/>
      <c r="W42" s="325"/>
      <c r="X42" s="325"/>
      <c r="Y42" s="325">
        <v>5582</v>
      </c>
      <c r="Z42" s="325"/>
      <c r="AA42" s="325"/>
      <c r="AB42" s="325"/>
      <c r="AC42" s="325"/>
      <c r="AD42" s="325"/>
      <c r="AE42" s="325">
        <v>2556</v>
      </c>
      <c r="AF42" s="325"/>
      <c r="AG42" s="325"/>
      <c r="AH42" s="325"/>
      <c r="AI42" s="325"/>
      <c r="AJ42" s="325"/>
      <c r="AK42" s="325">
        <v>3026</v>
      </c>
      <c r="AL42" s="325"/>
      <c r="AM42" s="325"/>
      <c r="AN42" s="325"/>
      <c r="AO42" s="325"/>
      <c r="AP42" s="325"/>
      <c r="AQ42" s="325">
        <f>SUM(AW42:BH42)</f>
        <v>3861</v>
      </c>
      <c r="AR42" s="325"/>
      <c r="AS42" s="325"/>
      <c r="AT42" s="325"/>
      <c r="AU42" s="325"/>
      <c r="AV42" s="325"/>
      <c r="AW42" s="325">
        <f>[1]H27国勢調査結果!BT$14</f>
        <v>1698</v>
      </c>
      <c r="AX42" s="325"/>
      <c r="AY42" s="325"/>
      <c r="AZ42" s="325"/>
      <c r="BA42" s="325"/>
      <c r="BB42" s="325"/>
      <c r="BC42" s="325">
        <f>[1]H27国勢調査結果!BT$15</f>
        <v>2163</v>
      </c>
      <c r="BD42" s="325"/>
      <c r="BE42" s="325"/>
      <c r="BF42" s="325"/>
      <c r="BG42" s="325"/>
      <c r="BH42" s="325"/>
    </row>
    <row r="43" spans="1:60" ht="11.4" customHeight="1">
      <c r="A43" s="326"/>
      <c r="B43" s="326"/>
      <c r="C43" s="326"/>
      <c r="D43" s="326"/>
      <c r="E43" s="326"/>
      <c r="F43" s="327"/>
      <c r="G43" s="325"/>
      <c r="H43" s="325"/>
      <c r="I43" s="325"/>
      <c r="J43" s="325"/>
      <c r="K43" s="325"/>
      <c r="L43" s="325"/>
      <c r="M43" s="325"/>
      <c r="N43" s="325"/>
      <c r="O43" s="325"/>
      <c r="P43" s="325"/>
      <c r="Q43" s="325"/>
      <c r="R43" s="325"/>
      <c r="S43" s="325"/>
      <c r="T43" s="325"/>
      <c r="U43" s="325"/>
      <c r="V43" s="325"/>
      <c r="W43" s="325"/>
      <c r="X43" s="325"/>
      <c r="Y43" s="325"/>
      <c r="Z43" s="325"/>
      <c r="AA43" s="325"/>
      <c r="AB43" s="325"/>
      <c r="AC43" s="325"/>
      <c r="AD43" s="325"/>
      <c r="AE43" s="325"/>
      <c r="AF43" s="325"/>
      <c r="AG43" s="325"/>
      <c r="AH43" s="325"/>
      <c r="AI43" s="325"/>
      <c r="AJ43" s="325"/>
      <c r="AK43" s="325"/>
      <c r="AL43" s="325"/>
      <c r="AM43" s="325"/>
      <c r="AN43" s="325"/>
      <c r="AO43" s="325"/>
      <c r="AP43" s="325"/>
      <c r="AQ43" s="325"/>
      <c r="AR43" s="325"/>
      <c r="AS43" s="325"/>
      <c r="AT43" s="325"/>
      <c r="AU43" s="325"/>
      <c r="AV43" s="325"/>
      <c r="AW43" s="325"/>
      <c r="AX43" s="325"/>
      <c r="AY43" s="325"/>
      <c r="AZ43" s="325"/>
      <c r="BA43" s="325"/>
      <c r="BB43" s="325"/>
      <c r="BC43" s="325"/>
      <c r="BD43" s="325"/>
      <c r="BE43" s="325"/>
      <c r="BF43" s="325"/>
      <c r="BG43" s="325"/>
      <c r="BH43" s="325"/>
    </row>
    <row r="44" spans="1:60" ht="11.4" customHeight="1">
      <c r="A44" s="339" t="s">
        <v>25</v>
      </c>
      <c r="B44" s="340"/>
      <c r="C44" s="340"/>
      <c r="D44" s="340"/>
      <c r="E44" s="340"/>
      <c r="F44" s="341"/>
      <c r="G44" s="322">
        <v>19437</v>
      </c>
      <c r="H44" s="322"/>
      <c r="I44" s="322"/>
      <c r="J44" s="322"/>
      <c r="K44" s="322"/>
      <c r="L44" s="322"/>
      <c r="M44" s="322">
        <v>8931</v>
      </c>
      <c r="N44" s="322"/>
      <c r="O44" s="322"/>
      <c r="P44" s="322"/>
      <c r="Q44" s="322"/>
      <c r="R44" s="322"/>
      <c r="S44" s="322">
        <v>10506</v>
      </c>
      <c r="T44" s="322"/>
      <c r="U44" s="322"/>
      <c r="V44" s="322"/>
      <c r="W44" s="322"/>
      <c r="X44" s="322"/>
      <c r="Y44" s="322">
        <v>22374</v>
      </c>
      <c r="Z44" s="322"/>
      <c r="AA44" s="322"/>
      <c r="AB44" s="322"/>
      <c r="AC44" s="322"/>
      <c r="AD44" s="322"/>
      <c r="AE44" s="322">
        <v>10219</v>
      </c>
      <c r="AF44" s="322"/>
      <c r="AG44" s="322"/>
      <c r="AH44" s="322"/>
      <c r="AI44" s="322"/>
      <c r="AJ44" s="322"/>
      <c r="AK44" s="322">
        <v>12155</v>
      </c>
      <c r="AL44" s="322"/>
      <c r="AM44" s="322"/>
      <c r="AN44" s="322"/>
      <c r="AO44" s="322"/>
      <c r="AP44" s="322"/>
      <c r="AQ44" s="322">
        <f>SUM(AQ45:AV49)</f>
        <v>24567</v>
      </c>
      <c r="AR44" s="322"/>
      <c r="AS44" s="322"/>
      <c r="AT44" s="322"/>
      <c r="AU44" s="322"/>
      <c r="AV44" s="322"/>
      <c r="AW44" s="322">
        <f>SUM(AW45:BB49)</f>
        <v>10755</v>
      </c>
      <c r="AX44" s="322"/>
      <c r="AY44" s="322"/>
      <c r="AZ44" s="322"/>
      <c r="BA44" s="322"/>
      <c r="BB44" s="322"/>
      <c r="BC44" s="322">
        <f>SUM(BC45:BH49)</f>
        <v>13812</v>
      </c>
      <c r="BD44" s="322"/>
      <c r="BE44" s="322"/>
      <c r="BF44" s="322"/>
      <c r="BG44" s="322"/>
      <c r="BH44" s="322"/>
    </row>
    <row r="45" spans="1:60" ht="11.4" customHeight="1">
      <c r="A45" s="326">
        <v>70</v>
      </c>
      <c r="B45" s="326"/>
      <c r="C45" s="326"/>
      <c r="D45" s="326"/>
      <c r="E45" s="326"/>
      <c r="F45" s="327"/>
      <c r="G45" s="325">
        <v>4464</v>
      </c>
      <c r="H45" s="325"/>
      <c r="I45" s="325"/>
      <c r="J45" s="325"/>
      <c r="K45" s="325"/>
      <c r="L45" s="325"/>
      <c r="M45" s="325">
        <v>2045</v>
      </c>
      <c r="N45" s="325"/>
      <c r="O45" s="325"/>
      <c r="P45" s="325"/>
      <c r="Q45" s="325"/>
      <c r="R45" s="325"/>
      <c r="S45" s="325">
        <v>2419</v>
      </c>
      <c r="T45" s="325"/>
      <c r="U45" s="325"/>
      <c r="V45" s="325"/>
      <c r="W45" s="325"/>
      <c r="X45" s="325"/>
      <c r="Y45" s="325">
        <v>4889</v>
      </c>
      <c r="Z45" s="325"/>
      <c r="AA45" s="325"/>
      <c r="AB45" s="325"/>
      <c r="AC45" s="325"/>
      <c r="AD45" s="325"/>
      <c r="AE45" s="325">
        <v>2294</v>
      </c>
      <c r="AF45" s="325"/>
      <c r="AG45" s="325"/>
      <c r="AH45" s="325"/>
      <c r="AI45" s="325"/>
      <c r="AJ45" s="325"/>
      <c r="AK45" s="325">
        <v>2595</v>
      </c>
      <c r="AL45" s="325"/>
      <c r="AM45" s="325"/>
      <c r="AN45" s="325"/>
      <c r="AO45" s="325"/>
      <c r="AP45" s="325"/>
      <c r="AQ45" s="325">
        <f>SUM(AW45:BH45)</f>
        <v>4254</v>
      </c>
      <c r="AR45" s="325"/>
      <c r="AS45" s="325"/>
      <c r="AT45" s="325"/>
      <c r="AU45" s="325"/>
      <c r="AV45" s="325"/>
      <c r="AW45" s="325">
        <f>[1]H27国勢調査結果!BU$14</f>
        <v>1894</v>
      </c>
      <c r="AX45" s="325"/>
      <c r="AY45" s="325"/>
      <c r="AZ45" s="325"/>
      <c r="BA45" s="325"/>
      <c r="BB45" s="325"/>
      <c r="BC45" s="325">
        <f>[1]H27国勢調査結果!BU$15</f>
        <v>2360</v>
      </c>
      <c r="BD45" s="325"/>
      <c r="BE45" s="325"/>
      <c r="BF45" s="325"/>
      <c r="BG45" s="325"/>
      <c r="BH45" s="325"/>
    </row>
    <row r="46" spans="1:60" ht="11.4" customHeight="1">
      <c r="A46" s="337">
        <v>71</v>
      </c>
      <c r="B46" s="337"/>
      <c r="C46" s="337"/>
      <c r="D46" s="337"/>
      <c r="E46" s="337"/>
      <c r="F46" s="338"/>
      <c r="G46" s="325">
        <v>4007</v>
      </c>
      <c r="H46" s="325"/>
      <c r="I46" s="325"/>
      <c r="J46" s="325"/>
      <c r="K46" s="325"/>
      <c r="L46" s="325"/>
      <c r="M46" s="325">
        <v>1907</v>
      </c>
      <c r="N46" s="325"/>
      <c r="O46" s="325"/>
      <c r="P46" s="325"/>
      <c r="Q46" s="325"/>
      <c r="R46" s="325"/>
      <c r="S46" s="325">
        <v>2100</v>
      </c>
      <c r="T46" s="325"/>
      <c r="U46" s="325"/>
      <c r="V46" s="325"/>
      <c r="W46" s="325"/>
      <c r="X46" s="325"/>
      <c r="Y46" s="325">
        <v>4199</v>
      </c>
      <c r="Z46" s="325"/>
      <c r="AA46" s="325"/>
      <c r="AB46" s="325"/>
      <c r="AC46" s="325"/>
      <c r="AD46" s="325"/>
      <c r="AE46" s="325">
        <v>1911</v>
      </c>
      <c r="AF46" s="325"/>
      <c r="AG46" s="325"/>
      <c r="AH46" s="325"/>
      <c r="AI46" s="325"/>
      <c r="AJ46" s="325"/>
      <c r="AK46" s="325">
        <v>2288</v>
      </c>
      <c r="AL46" s="325"/>
      <c r="AM46" s="325"/>
      <c r="AN46" s="325"/>
      <c r="AO46" s="325"/>
      <c r="AP46" s="325"/>
      <c r="AQ46" s="325">
        <f>SUM(AW46:BH46)</f>
        <v>5109</v>
      </c>
      <c r="AR46" s="325"/>
      <c r="AS46" s="325"/>
      <c r="AT46" s="325"/>
      <c r="AU46" s="325"/>
      <c r="AV46" s="325"/>
      <c r="AW46" s="325">
        <f>[1]H27国勢調査結果!BV$14</f>
        <v>2256</v>
      </c>
      <c r="AX46" s="325"/>
      <c r="AY46" s="325"/>
      <c r="AZ46" s="325"/>
      <c r="BA46" s="325"/>
      <c r="BB46" s="325"/>
      <c r="BC46" s="325">
        <f>[1]H27国勢調査結果!BV$15</f>
        <v>2853</v>
      </c>
      <c r="BD46" s="325"/>
      <c r="BE46" s="325"/>
      <c r="BF46" s="325"/>
      <c r="BG46" s="325"/>
      <c r="BH46" s="325"/>
    </row>
    <row r="47" spans="1:60" ht="11.4" customHeight="1">
      <c r="A47" s="326">
        <v>72</v>
      </c>
      <c r="B47" s="326"/>
      <c r="C47" s="326"/>
      <c r="D47" s="326"/>
      <c r="E47" s="326"/>
      <c r="F47" s="327"/>
      <c r="G47" s="325">
        <v>3896</v>
      </c>
      <c r="H47" s="325"/>
      <c r="I47" s="325"/>
      <c r="J47" s="325"/>
      <c r="K47" s="325"/>
      <c r="L47" s="325"/>
      <c r="M47" s="325">
        <v>1743</v>
      </c>
      <c r="N47" s="325"/>
      <c r="O47" s="325"/>
      <c r="P47" s="325"/>
      <c r="Q47" s="325"/>
      <c r="R47" s="325"/>
      <c r="S47" s="325">
        <v>2153</v>
      </c>
      <c r="T47" s="325"/>
      <c r="U47" s="325"/>
      <c r="V47" s="325"/>
      <c r="W47" s="325"/>
      <c r="X47" s="325"/>
      <c r="Y47" s="325">
        <v>4407</v>
      </c>
      <c r="Z47" s="325"/>
      <c r="AA47" s="325"/>
      <c r="AB47" s="325"/>
      <c r="AC47" s="325"/>
      <c r="AD47" s="325"/>
      <c r="AE47" s="325">
        <v>2012</v>
      </c>
      <c r="AF47" s="325"/>
      <c r="AG47" s="325"/>
      <c r="AH47" s="325"/>
      <c r="AI47" s="325"/>
      <c r="AJ47" s="325"/>
      <c r="AK47" s="325">
        <v>2395</v>
      </c>
      <c r="AL47" s="325"/>
      <c r="AM47" s="325"/>
      <c r="AN47" s="325"/>
      <c r="AO47" s="325"/>
      <c r="AP47" s="325"/>
      <c r="AQ47" s="325">
        <f>SUM(AW47:BH47)</f>
        <v>4863</v>
      </c>
      <c r="AR47" s="325"/>
      <c r="AS47" s="325"/>
      <c r="AT47" s="325"/>
      <c r="AU47" s="325"/>
      <c r="AV47" s="325"/>
      <c r="AW47" s="325">
        <f>[1]H27国勢調査結果!BW$14</f>
        <v>2145</v>
      </c>
      <c r="AX47" s="325"/>
      <c r="AY47" s="325"/>
      <c r="AZ47" s="325"/>
      <c r="BA47" s="325"/>
      <c r="BB47" s="325"/>
      <c r="BC47" s="325">
        <f>[1]H27国勢調査結果!BW$15</f>
        <v>2718</v>
      </c>
      <c r="BD47" s="325"/>
      <c r="BE47" s="325"/>
      <c r="BF47" s="325"/>
      <c r="BG47" s="325"/>
      <c r="BH47" s="325"/>
    </row>
    <row r="48" spans="1:60" ht="11.4" customHeight="1">
      <c r="A48" s="326">
        <v>73</v>
      </c>
      <c r="B48" s="326"/>
      <c r="C48" s="326"/>
      <c r="D48" s="326"/>
      <c r="E48" s="326"/>
      <c r="F48" s="327"/>
      <c r="G48" s="325">
        <v>3688</v>
      </c>
      <c r="H48" s="325"/>
      <c r="I48" s="325"/>
      <c r="J48" s="325"/>
      <c r="K48" s="325"/>
      <c r="L48" s="325"/>
      <c r="M48" s="325">
        <v>1661</v>
      </c>
      <c r="N48" s="325"/>
      <c r="O48" s="325"/>
      <c r="P48" s="325"/>
      <c r="Q48" s="325"/>
      <c r="R48" s="325"/>
      <c r="S48" s="325">
        <v>2027</v>
      </c>
      <c r="T48" s="325"/>
      <c r="U48" s="325"/>
      <c r="V48" s="325"/>
      <c r="W48" s="325"/>
      <c r="X48" s="325"/>
      <c r="Y48" s="325">
        <v>4427</v>
      </c>
      <c r="Z48" s="325"/>
      <c r="AA48" s="325"/>
      <c r="AB48" s="325"/>
      <c r="AC48" s="325"/>
      <c r="AD48" s="325"/>
      <c r="AE48" s="325">
        <v>2003</v>
      </c>
      <c r="AF48" s="325"/>
      <c r="AG48" s="325"/>
      <c r="AH48" s="325"/>
      <c r="AI48" s="325"/>
      <c r="AJ48" s="325"/>
      <c r="AK48" s="325">
        <v>2424</v>
      </c>
      <c r="AL48" s="325"/>
      <c r="AM48" s="325"/>
      <c r="AN48" s="325"/>
      <c r="AO48" s="325"/>
      <c r="AP48" s="325"/>
      <c r="AQ48" s="325">
        <f>SUM(AW48:BH48)</f>
        <v>5191</v>
      </c>
      <c r="AR48" s="325"/>
      <c r="AS48" s="325"/>
      <c r="AT48" s="325"/>
      <c r="AU48" s="325"/>
      <c r="AV48" s="325"/>
      <c r="AW48" s="325">
        <f>[1]H27国勢調査結果!BX$14</f>
        <v>2194</v>
      </c>
      <c r="AX48" s="325"/>
      <c r="AY48" s="325"/>
      <c r="AZ48" s="325"/>
      <c r="BA48" s="325"/>
      <c r="BB48" s="325"/>
      <c r="BC48" s="325">
        <f>[1]H27国勢調査結果!BX$15</f>
        <v>2997</v>
      </c>
      <c r="BD48" s="325"/>
      <c r="BE48" s="325"/>
      <c r="BF48" s="325"/>
      <c r="BG48" s="325"/>
      <c r="BH48" s="325"/>
    </row>
    <row r="49" spans="1:60" ht="11.4" customHeight="1">
      <c r="A49" s="326">
        <v>74</v>
      </c>
      <c r="B49" s="326"/>
      <c r="C49" s="326"/>
      <c r="D49" s="326"/>
      <c r="E49" s="326"/>
      <c r="F49" s="327"/>
      <c r="G49" s="325">
        <v>3382</v>
      </c>
      <c r="H49" s="325"/>
      <c r="I49" s="325"/>
      <c r="J49" s="325"/>
      <c r="K49" s="325"/>
      <c r="L49" s="325"/>
      <c r="M49" s="325">
        <v>1575</v>
      </c>
      <c r="N49" s="325"/>
      <c r="O49" s="325"/>
      <c r="P49" s="325"/>
      <c r="Q49" s="325"/>
      <c r="R49" s="325"/>
      <c r="S49" s="325">
        <v>1807</v>
      </c>
      <c r="T49" s="325"/>
      <c r="U49" s="325"/>
      <c r="V49" s="325"/>
      <c r="W49" s="325"/>
      <c r="X49" s="325"/>
      <c r="Y49" s="325">
        <v>4452</v>
      </c>
      <c r="Z49" s="325"/>
      <c r="AA49" s="325"/>
      <c r="AB49" s="325"/>
      <c r="AC49" s="325"/>
      <c r="AD49" s="325"/>
      <c r="AE49" s="325">
        <v>1999</v>
      </c>
      <c r="AF49" s="325"/>
      <c r="AG49" s="325"/>
      <c r="AH49" s="325"/>
      <c r="AI49" s="325"/>
      <c r="AJ49" s="325"/>
      <c r="AK49" s="325">
        <v>2453</v>
      </c>
      <c r="AL49" s="325"/>
      <c r="AM49" s="325"/>
      <c r="AN49" s="325"/>
      <c r="AO49" s="325"/>
      <c r="AP49" s="325"/>
      <c r="AQ49" s="325">
        <f>SUM(AW49:BH49)</f>
        <v>5150</v>
      </c>
      <c r="AR49" s="325"/>
      <c r="AS49" s="325"/>
      <c r="AT49" s="325"/>
      <c r="AU49" s="325"/>
      <c r="AV49" s="325"/>
      <c r="AW49" s="325">
        <f>[1]H27国勢調査結果!BY$14</f>
        <v>2266</v>
      </c>
      <c r="AX49" s="325"/>
      <c r="AY49" s="325"/>
      <c r="AZ49" s="325"/>
      <c r="BA49" s="325"/>
      <c r="BB49" s="325"/>
      <c r="BC49" s="325">
        <f>[1]H27国勢調査結果!BY$15</f>
        <v>2884</v>
      </c>
      <c r="BD49" s="325"/>
      <c r="BE49" s="325"/>
      <c r="BF49" s="325"/>
      <c r="BG49" s="325"/>
      <c r="BH49" s="325"/>
    </row>
    <row r="50" spans="1:60" ht="11.4" customHeight="1">
      <c r="A50" s="326"/>
      <c r="B50" s="326"/>
      <c r="C50" s="326"/>
      <c r="D50" s="326"/>
      <c r="E50" s="326"/>
      <c r="F50" s="327"/>
      <c r="G50" s="325"/>
      <c r="H50" s="325"/>
      <c r="I50" s="325"/>
      <c r="J50" s="325"/>
      <c r="K50" s="325"/>
      <c r="L50" s="325"/>
      <c r="M50" s="325"/>
      <c r="N50" s="325"/>
      <c r="O50" s="325"/>
      <c r="P50" s="325"/>
      <c r="Q50" s="325"/>
      <c r="R50" s="325"/>
      <c r="S50" s="325"/>
      <c r="T50" s="325"/>
      <c r="U50" s="325"/>
      <c r="V50" s="325"/>
      <c r="W50" s="325"/>
      <c r="X50" s="325"/>
      <c r="Y50" s="325"/>
      <c r="Z50" s="325"/>
      <c r="AA50" s="325"/>
      <c r="AB50" s="325"/>
      <c r="AC50" s="325"/>
      <c r="AD50" s="325"/>
      <c r="AE50" s="325"/>
      <c r="AF50" s="325"/>
      <c r="AG50" s="325"/>
      <c r="AH50" s="325"/>
      <c r="AI50" s="325"/>
      <c r="AJ50" s="325"/>
      <c r="AK50" s="325"/>
      <c r="AL50" s="325"/>
      <c r="AM50" s="325"/>
      <c r="AN50" s="325"/>
      <c r="AO50" s="325"/>
      <c r="AP50" s="325"/>
      <c r="AQ50" s="325"/>
      <c r="AR50" s="325"/>
      <c r="AS50" s="325"/>
      <c r="AT50" s="325"/>
      <c r="AU50" s="325"/>
      <c r="AV50" s="325"/>
      <c r="AW50" s="325"/>
      <c r="AX50" s="325"/>
      <c r="AY50" s="325"/>
      <c r="AZ50" s="325"/>
      <c r="BA50" s="325"/>
      <c r="BB50" s="325"/>
      <c r="BC50" s="325"/>
      <c r="BD50" s="325"/>
      <c r="BE50" s="325"/>
      <c r="BF50" s="325"/>
      <c r="BG50" s="325"/>
      <c r="BH50" s="325"/>
    </row>
    <row r="51" spans="1:60" ht="11.4" customHeight="1">
      <c r="A51" s="339" t="s">
        <v>27</v>
      </c>
      <c r="B51" s="340"/>
      <c r="C51" s="340"/>
      <c r="D51" s="340"/>
      <c r="E51" s="340"/>
      <c r="F51" s="341"/>
      <c r="G51" s="322">
        <v>13073</v>
      </c>
      <c r="H51" s="322"/>
      <c r="I51" s="322"/>
      <c r="J51" s="322"/>
      <c r="K51" s="322"/>
      <c r="L51" s="322"/>
      <c r="M51" s="322">
        <v>5698</v>
      </c>
      <c r="N51" s="322"/>
      <c r="O51" s="322"/>
      <c r="P51" s="322"/>
      <c r="Q51" s="322"/>
      <c r="R51" s="322"/>
      <c r="S51" s="322">
        <v>7375</v>
      </c>
      <c r="T51" s="322"/>
      <c r="U51" s="322"/>
      <c r="V51" s="322"/>
      <c r="W51" s="322"/>
      <c r="X51" s="322"/>
      <c r="Y51" s="322">
        <v>17298</v>
      </c>
      <c r="Z51" s="322"/>
      <c r="AA51" s="322"/>
      <c r="AB51" s="322"/>
      <c r="AC51" s="322"/>
      <c r="AD51" s="322"/>
      <c r="AE51" s="322">
        <v>7484</v>
      </c>
      <c r="AF51" s="322"/>
      <c r="AG51" s="322"/>
      <c r="AH51" s="322"/>
      <c r="AI51" s="322"/>
      <c r="AJ51" s="322"/>
      <c r="AK51" s="322">
        <v>9814</v>
      </c>
      <c r="AL51" s="322"/>
      <c r="AM51" s="322"/>
      <c r="AN51" s="322"/>
      <c r="AO51" s="322"/>
      <c r="AP51" s="322"/>
      <c r="AQ51" s="322">
        <f>SUM(AQ52:AV56)</f>
        <v>20151</v>
      </c>
      <c r="AR51" s="322"/>
      <c r="AS51" s="322"/>
      <c r="AT51" s="322"/>
      <c r="AU51" s="322"/>
      <c r="AV51" s="322"/>
      <c r="AW51" s="322">
        <f>SUM(AW52:BB56)</f>
        <v>8787</v>
      </c>
      <c r="AX51" s="322"/>
      <c r="AY51" s="322"/>
      <c r="AZ51" s="322"/>
      <c r="BA51" s="322"/>
      <c r="BB51" s="322"/>
      <c r="BC51" s="322">
        <f>SUM(BC52:BH56)</f>
        <v>11364</v>
      </c>
      <c r="BD51" s="322"/>
      <c r="BE51" s="322"/>
      <c r="BF51" s="322"/>
      <c r="BG51" s="322"/>
      <c r="BH51" s="322"/>
    </row>
    <row r="52" spans="1:60" ht="11.4" customHeight="1">
      <c r="A52" s="326">
        <v>75</v>
      </c>
      <c r="B52" s="326"/>
      <c r="C52" s="326"/>
      <c r="D52" s="326"/>
      <c r="E52" s="326"/>
      <c r="F52" s="327"/>
      <c r="G52" s="325">
        <v>2870</v>
      </c>
      <c r="H52" s="325"/>
      <c r="I52" s="325"/>
      <c r="J52" s="325"/>
      <c r="K52" s="325"/>
      <c r="L52" s="325"/>
      <c r="M52" s="325">
        <v>1290</v>
      </c>
      <c r="N52" s="325"/>
      <c r="O52" s="325"/>
      <c r="P52" s="325"/>
      <c r="Q52" s="325"/>
      <c r="R52" s="325"/>
      <c r="S52" s="325">
        <v>1580</v>
      </c>
      <c r="T52" s="325"/>
      <c r="U52" s="325"/>
      <c r="V52" s="325"/>
      <c r="W52" s="325"/>
      <c r="X52" s="325"/>
      <c r="Y52" s="325">
        <v>4078</v>
      </c>
      <c r="Z52" s="325"/>
      <c r="AA52" s="325"/>
      <c r="AB52" s="325"/>
      <c r="AC52" s="325"/>
      <c r="AD52" s="325"/>
      <c r="AE52" s="325">
        <v>1779</v>
      </c>
      <c r="AF52" s="325"/>
      <c r="AG52" s="325"/>
      <c r="AH52" s="325"/>
      <c r="AI52" s="325"/>
      <c r="AJ52" s="325"/>
      <c r="AK52" s="325">
        <v>2299</v>
      </c>
      <c r="AL52" s="325"/>
      <c r="AM52" s="325"/>
      <c r="AN52" s="325"/>
      <c r="AO52" s="325"/>
      <c r="AP52" s="325"/>
      <c r="AQ52" s="325">
        <f>SUM(AW52:BH52)</f>
        <v>4474</v>
      </c>
      <c r="AR52" s="325"/>
      <c r="AS52" s="325"/>
      <c r="AT52" s="325"/>
      <c r="AU52" s="325"/>
      <c r="AV52" s="325"/>
      <c r="AW52" s="325">
        <f>[1]H27国勢調査結果!BZ$14</f>
        <v>1997</v>
      </c>
      <c r="AX52" s="325"/>
      <c r="AY52" s="325"/>
      <c r="AZ52" s="325"/>
      <c r="BA52" s="325"/>
      <c r="BB52" s="325"/>
      <c r="BC52" s="325">
        <f>[1]H27国勢調査結果!BZ$15</f>
        <v>2477</v>
      </c>
      <c r="BD52" s="325"/>
      <c r="BE52" s="325"/>
      <c r="BF52" s="325"/>
      <c r="BG52" s="325"/>
      <c r="BH52" s="325"/>
    </row>
    <row r="53" spans="1:60" ht="11.4" customHeight="1">
      <c r="A53" s="337">
        <v>76</v>
      </c>
      <c r="B53" s="337"/>
      <c r="C53" s="337"/>
      <c r="D53" s="337"/>
      <c r="E53" s="337"/>
      <c r="F53" s="338"/>
      <c r="G53" s="325">
        <v>2855</v>
      </c>
      <c r="H53" s="325"/>
      <c r="I53" s="325"/>
      <c r="J53" s="325"/>
      <c r="K53" s="325"/>
      <c r="L53" s="325"/>
      <c r="M53" s="325">
        <v>1290</v>
      </c>
      <c r="N53" s="325"/>
      <c r="O53" s="325"/>
      <c r="P53" s="325"/>
      <c r="Q53" s="325"/>
      <c r="R53" s="325"/>
      <c r="S53" s="325">
        <v>1565</v>
      </c>
      <c r="T53" s="325"/>
      <c r="U53" s="325"/>
      <c r="V53" s="325"/>
      <c r="W53" s="325"/>
      <c r="X53" s="325"/>
      <c r="Y53" s="325">
        <v>3618</v>
      </c>
      <c r="Z53" s="325"/>
      <c r="AA53" s="325"/>
      <c r="AB53" s="325"/>
      <c r="AC53" s="325"/>
      <c r="AD53" s="325"/>
      <c r="AE53" s="325">
        <v>1649</v>
      </c>
      <c r="AF53" s="325"/>
      <c r="AG53" s="325"/>
      <c r="AH53" s="325"/>
      <c r="AI53" s="325"/>
      <c r="AJ53" s="325"/>
      <c r="AK53" s="325">
        <v>1969</v>
      </c>
      <c r="AL53" s="325"/>
      <c r="AM53" s="325"/>
      <c r="AN53" s="325"/>
      <c r="AO53" s="325"/>
      <c r="AP53" s="325"/>
      <c r="AQ53" s="325">
        <f>SUM(AW53:BH53)</f>
        <v>3844</v>
      </c>
      <c r="AR53" s="325"/>
      <c r="AS53" s="325"/>
      <c r="AT53" s="325"/>
      <c r="AU53" s="325"/>
      <c r="AV53" s="325"/>
      <c r="AW53" s="325">
        <f>[1]H27国勢調査結果!CA$14</f>
        <v>1683</v>
      </c>
      <c r="AX53" s="325"/>
      <c r="AY53" s="325"/>
      <c r="AZ53" s="325"/>
      <c r="BA53" s="325"/>
      <c r="BB53" s="325"/>
      <c r="BC53" s="325">
        <f>[1]H27国勢調査結果!CA$15</f>
        <v>2161</v>
      </c>
      <c r="BD53" s="325"/>
      <c r="BE53" s="325"/>
      <c r="BF53" s="325"/>
      <c r="BG53" s="325"/>
      <c r="BH53" s="325"/>
    </row>
    <row r="54" spans="1:60" ht="11.4" customHeight="1">
      <c r="A54" s="326">
        <v>77</v>
      </c>
      <c r="B54" s="326"/>
      <c r="C54" s="326"/>
      <c r="D54" s="326"/>
      <c r="E54" s="326"/>
      <c r="F54" s="327"/>
      <c r="G54" s="325">
        <v>2591</v>
      </c>
      <c r="H54" s="325"/>
      <c r="I54" s="325"/>
      <c r="J54" s="325"/>
      <c r="K54" s="325"/>
      <c r="L54" s="325"/>
      <c r="M54" s="325">
        <v>1128</v>
      </c>
      <c r="N54" s="325"/>
      <c r="O54" s="325"/>
      <c r="P54" s="325"/>
      <c r="Q54" s="325"/>
      <c r="R54" s="325"/>
      <c r="S54" s="325">
        <v>1463</v>
      </c>
      <c r="T54" s="325"/>
      <c r="U54" s="325"/>
      <c r="V54" s="325"/>
      <c r="W54" s="325"/>
      <c r="X54" s="325"/>
      <c r="Y54" s="325">
        <v>3425</v>
      </c>
      <c r="Z54" s="325"/>
      <c r="AA54" s="325"/>
      <c r="AB54" s="325"/>
      <c r="AC54" s="325"/>
      <c r="AD54" s="325"/>
      <c r="AE54" s="325">
        <v>1451</v>
      </c>
      <c r="AF54" s="325"/>
      <c r="AG54" s="325"/>
      <c r="AH54" s="325"/>
      <c r="AI54" s="325"/>
      <c r="AJ54" s="325"/>
      <c r="AK54" s="325">
        <v>1974</v>
      </c>
      <c r="AL54" s="325"/>
      <c r="AM54" s="325"/>
      <c r="AN54" s="325"/>
      <c r="AO54" s="325"/>
      <c r="AP54" s="325"/>
      <c r="AQ54" s="325">
        <f>SUM(AW54:BH54)</f>
        <v>3980</v>
      </c>
      <c r="AR54" s="325"/>
      <c r="AS54" s="325"/>
      <c r="AT54" s="325"/>
      <c r="AU54" s="325"/>
      <c r="AV54" s="325"/>
      <c r="AW54" s="325">
        <f>[1]H27国勢調査結果!CB$14</f>
        <v>1748</v>
      </c>
      <c r="AX54" s="325"/>
      <c r="AY54" s="325"/>
      <c r="AZ54" s="325"/>
      <c r="BA54" s="325"/>
      <c r="BB54" s="325"/>
      <c r="BC54" s="325">
        <f>[1]H27国勢調査結果!CB$15</f>
        <v>2232</v>
      </c>
      <c r="BD54" s="325"/>
      <c r="BE54" s="325"/>
      <c r="BF54" s="325"/>
      <c r="BG54" s="325"/>
      <c r="BH54" s="325"/>
    </row>
    <row r="55" spans="1:60" ht="11.4" customHeight="1">
      <c r="A55" s="326">
        <v>78</v>
      </c>
      <c r="B55" s="326"/>
      <c r="C55" s="326"/>
      <c r="D55" s="326"/>
      <c r="E55" s="326"/>
      <c r="F55" s="327"/>
      <c r="G55" s="325">
        <v>2472</v>
      </c>
      <c r="H55" s="325"/>
      <c r="I55" s="325"/>
      <c r="J55" s="325"/>
      <c r="K55" s="325"/>
      <c r="L55" s="325"/>
      <c r="M55" s="325">
        <v>1047</v>
      </c>
      <c r="N55" s="325"/>
      <c r="O55" s="325"/>
      <c r="P55" s="325"/>
      <c r="Q55" s="325"/>
      <c r="R55" s="325"/>
      <c r="S55" s="325">
        <v>1425</v>
      </c>
      <c r="T55" s="325"/>
      <c r="U55" s="325"/>
      <c r="V55" s="325"/>
      <c r="W55" s="325"/>
      <c r="X55" s="325"/>
      <c r="Y55" s="325">
        <v>3257</v>
      </c>
      <c r="Z55" s="325"/>
      <c r="AA55" s="325"/>
      <c r="AB55" s="325"/>
      <c r="AC55" s="325"/>
      <c r="AD55" s="325"/>
      <c r="AE55" s="325">
        <v>1348</v>
      </c>
      <c r="AF55" s="325"/>
      <c r="AG55" s="325"/>
      <c r="AH55" s="325"/>
      <c r="AI55" s="325"/>
      <c r="AJ55" s="325"/>
      <c r="AK55" s="325">
        <v>1909</v>
      </c>
      <c r="AL55" s="325"/>
      <c r="AM55" s="325"/>
      <c r="AN55" s="325"/>
      <c r="AO55" s="325"/>
      <c r="AP55" s="325"/>
      <c r="AQ55" s="325">
        <f>SUM(AW55:BH55)</f>
        <v>3904</v>
      </c>
      <c r="AR55" s="325"/>
      <c r="AS55" s="325"/>
      <c r="AT55" s="325"/>
      <c r="AU55" s="325"/>
      <c r="AV55" s="325"/>
      <c r="AW55" s="325">
        <f>[1]H27国勢調査結果!CC$14</f>
        <v>1678</v>
      </c>
      <c r="AX55" s="325"/>
      <c r="AY55" s="325"/>
      <c r="AZ55" s="325"/>
      <c r="BA55" s="325"/>
      <c r="BB55" s="325"/>
      <c r="BC55" s="325">
        <f>[1]H27国勢調査結果!CC$15</f>
        <v>2226</v>
      </c>
      <c r="BD55" s="325"/>
      <c r="BE55" s="325"/>
      <c r="BF55" s="325"/>
      <c r="BG55" s="325"/>
      <c r="BH55" s="325"/>
    </row>
    <row r="56" spans="1:60" ht="11.4" customHeight="1">
      <c r="A56" s="326">
        <v>79</v>
      </c>
      <c r="B56" s="326"/>
      <c r="C56" s="326"/>
      <c r="D56" s="326"/>
      <c r="E56" s="326"/>
      <c r="F56" s="327"/>
      <c r="G56" s="325">
        <v>2285</v>
      </c>
      <c r="H56" s="325"/>
      <c r="I56" s="325"/>
      <c r="J56" s="325"/>
      <c r="K56" s="325"/>
      <c r="L56" s="325"/>
      <c r="M56" s="325">
        <v>943</v>
      </c>
      <c r="N56" s="325"/>
      <c r="O56" s="325"/>
      <c r="P56" s="325"/>
      <c r="Q56" s="325"/>
      <c r="R56" s="325"/>
      <c r="S56" s="325">
        <v>1342</v>
      </c>
      <c r="T56" s="325"/>
      <c r="U56" s="325"/>
      <c r="V56" s="325"/>
      <c r="W56" s="325"/>
      <c r="X56" s="325"/>
      <c r="Y56" s="325">
        <v>2920</v>
      </c>
      <c r="Z56" s="325"/>
      <c r="AA56" s="325"/>
      <c r="AB56" s="325"/>
      <c r="AC56" s="325"/>
      <c r="AD56" s="325"/>
      <c r="AE56" s="325">
        <v>1257</v>
      </c>
      <c r="AF56" s="325"/>
      <c r="AG56" s="325"/>
      <c r="AH56" s="325"/>
      <c r="AI56" s="325"/>
      <c r="AJ56" s="325"/>
      <c r="AK56" s="325">
        <v>1663</v>
      </c>
      <c r="AL56" s="325"/>
      <c r="AM56" s="325"/>
      <c r="AN56" s="325"/>
      <c r="AO56" s="325"/>
      <c r="AP56" s="325"/>
      <c r="AQ56" s="325">
        <f>SUM(AW56:BH56)</f>
        <v>3949</v>
      </c>
      <c r="AR56" s="325"/>
      <c r="AS56" s="325"/>
      <c r="AT56" s="325"/>
      <c r="AU56" s="325"/>
      <c r="AV56" s="325"/>
      <c r="AW56" s="325">
        <f>[1]H27国勢調査結果!CD$14</f>
        <v>1681</v>
      </c>
      <c r="AX56" s="325"/>
      <c r="AY56" s="325"/>
      <c r="AZ56" s="325"/>
      <c r="BA56" s="325"/>
      <c r="BB56" s="325"/>
      <c r="BC56" s="325">
        <f>[1]H27国勢調査結果!CD$15</f>
        <v>2268</v>
      </c>
      <c r="BD56" s="325"/>
      <c r="BE56" s="325"/>
      <c r="BF56" s="325"/>
      <c r="BG56" s="325"/>
      <c r="BH56" s="325"/>
    </row>
    <row r="57" spans="1:60" ht="11.4" customHeight="1">
      <c r="A57" s="326"/>
      <c r="B57" s="326"/>
      <c r="C57" s="326"/>
      <c r="D57" s="326"/>
      <c r="E57" s="326"/>
      <c r="F57" s="327"/>
      <c r="G57" s="325"/>
      <c r="H57" s="325"/>
      <c r="I57" s="325"/>
      <c r="J57" s="325"/>
      <c r="K57" s="325"/>
      <c r="L57" s="325"/>
      <c r="M57" s="325"/>
      <c r="N57" s="325"/>
      <c r="O57" s="325"/>
      <c r="P57" s="325"/>
      <c r="Q57" s="325"/>
      <c r="R57" s="325"/>
      <c r="S57" s="325"/>
      <c r="T57" s="325"/>
      <c r="U57" s="325"/>
      <c r="V57" s="325"/>
      <c r="W57" s="325"/>
      <c r="X57" s="325"/>
      <c r="Y57" s="325"/>
      <c r="Z57" s="325"/>
      <c r="AA57" s="325"/>
      <c r="AB57" s="325"/>
      <c r="AC57" s="325"/>
      <c r="AD57" s="325"/>
      <c r="AE57" s="325"/>
      <c r="AF57" s="325"/>
      <c r="AG57" s="325"/>
      <c r="AH57" s="325"/>
      <c r="AI57" s="325"/>
      <c r="AJ57" s="325"/>
      <c r="AK57" s="325"/>
      <c r="AL57" s="325"/>
      <c r="AM57" s="325"/>
      <c r="AN57" s="325"/>
      <c r="AO57" s="325"/>
      <c r="AP57" s="325"/>
      <c r="AQ57" s="325"/>
      <c r="AR57" s="325"/>
      <c r="AS57" s="325"/>
      <c r="AT57" s="325"/>
      <c r="AU57" s="325"/>
      <c r="AV57" s="325"/>
      <c r="AW57" s="325"/>
      <c r="AX57" s="325"/>
      <c r="AY57" s="325"/>
      <c r="AZ57" s="325"/>
      <c r="BA57" s="325"/>
      <c r="BB57" s="325"/>
      <c r="BC57" s="325"/>
      <c r="BD57" s="325"/>
      <c r="BE57" s="325"/>
      <c r="BF57" s="325"/>
      <c r="BG57" s="325"/>
      <c r="BH57" s="325"/>
    </row>
    <row r="58" spans="1:60" ht="11.4" customHeight="1">
      <c r="A58" s="339" t="s">
        <v>29</v>
      </c>
      <c r="B58" s="340"/>
      <c r="C58" s="340"/>
      <c r="D58" s="340"/>
      <c r="E58" s="340"/>
      <c r="F58" s="341"/>
      <c r="G58" s="322">
        <v>7881</v>
      </c>
      <c r="H58" s="322"/>
      <c r="I58" s="322"/>
      <c r="J58" s="322"/>
      <c r="K58" s="322"/>
      <c r="L58" s="322"/>
      <c r="M58" s="322">
        <v>2843</v>
      </c>
      <c r="N58" s="322"/>
      <c r="O58" s="322"/>
      <c r="P58" s="322"/>
      <c r="Q58" s="322"/>
      <c r="R58" s="322"/>
      <c r="S58" s="322">
        <v>5038</v>
      </c>
      <c r="T58" s="322"/>
      <c r="U58" s="322"/>
      <c r="V58" s="322"/>
      <c r="W58" s="322"/>
      <c r="X58" s="322"/>
      <c r="Y58" s="322">
        <v>10800</v>
      </c>
      <c r="Z58" s="322"/>
      <c r="AA58" s="322"/>
      <c r="AB58" s="322"/>
      <c r="AC58" s="322"/>
      <c r="AD58" s="322"/>
      <c r="AE58" s="322">
        <v>4229</v>
      </c>
      <c r="AF58" s="322"/>
      <c r="AG58" s="322"/>
      <c r="AH58" s="322"/>
      <c r="AI58" s="322"/>
      <c r="AJ58" s="322"/>
      <c r="AK58" s="322">
        <v>6571</v>
      </c>
      <c r="AL58" s="322"/>
      <c r="AM58" s="322"/>
      <c r="AN58" s="322"/>
      <c r="AO58" s="322"/>
      <c r="AP58" s="322"/>
      <c r="AQ58" s="322">
        <f>SUM(AQ59:AV63)</f>
        <v>14600</v>
      </c>
      <c r="AR58" s="322"/>
      <c r="AS58" s="322"/>
      <c r="AT58" s="322"/>
      <c r="AU58" s="322"/>
      <c r="AV58" s="322"/>
      <c r="AW58" s="322">
        <f>SUM(AW59:BB63)</f>
        <v>5898</v>
      </c>
      <c r="AX58" s="322"/>
      <c r="AY58" s="322"/>
      <c r="AZ58" s="322"/>
      <c r="BA58" s="322"/>
      <c r="BB58" s="322"/>
      <c r="BC58" s="322">
        <f>SUM(BC59:BH63)</f>
        <v>8702</v>
      </c>
      <c r="BD58" s="322"/>
      <c r="BE58" s="322"/>
      <c r="BF58" s="322"/>
      <c r="BG58" s="322"/>
      <c r="BH58" s="322"/>
    </row>
    <row r="59" spans="1:60" ht="11.4" customHeight="1">
      <c r="A59" s="326">
        <v>80</v>
      </c>
      <c r="B59" s="326"/>
      <c r="C59" s="326"/>
      <c r="D59" s="326"/>
      <c r="E59" s="326"/>
      <c r="F59" s="327"/>
      <c r="G59" s="325">
        <v>2011</v>
      </c>
      <c r="H59" s="325"/>
      <c r="I59" s="325"/>
      <c r="J59" s="325"/>
      <c r="K59" s="325"/>
      <c r="L59" s="325"/>
      <c r="M59" s="325">
        <v>817</v>
      </c>
      <c r="N59" s="325"/>
      <c r="O59" s="325"/>
      <c r="P59" s="325"/>
      <c r="Q59" s="325"/>
      <c r="R59" s="325"/>
      <c r="S59" s="325">
        <v>1194</v>
      </c>
      <c r="T59" s="325"/>
      <c r="U59" s="325"/>
      <c r="V59" s="325"/>
      <c r="W59" s="325"/>
      <c r="X59" s="325"/>
      <c r="Y59" s="325">
        <v>2468</v>
      </c>
      <c r="Z59" s="325"/>
      <c r="AA59" s="325"/>
      <c r="AB59" s="325"/>
      <c r="AC59" s="325"/>
      <c r="AD59" s="325"/>
      <c r="AE59" s="325">
        <v>1029</v>
      </c>
      <c r="AF59" s="325"/>
      <c r="AG59" s="325"/>
      <c r="AH59" s="325"/>
      <c r="AI59" s="325"/>
      <c r="AJ59" s="325"/>
      <c r="AK59" s="325">
        <v>1439</v>
      </c>
      <c r="AL59" s="325"/>
      <c r="AM59" s="325"/>
      <c r="AN59" s="325"/>
      <c r="AO59" s="325"/>
      <c r="AP59" s="325"/>
      <c r="AQ59" s="325">
        <f>SUM(AW59:BH59)</f>
        <v>3513</v>
      </c>
      <c r="AR59" s="325"/>
      <c r="AS59" s="325"/>
      <c r="AT59" s="325"/>
      <c r="AU59" s="325"/>
      <c r="AV59" s="325"/>
      <c r="AW59" s="325">
        <f>[1]H27国勢調査結果!CE$14</f>
        <v>1474</v>
      </c>
      <c r="AX59" s="325"/>
      <c r="AY59" s="325"/>
      <c r="AZ59" s="325"/>
      <c r="BA59" s="325"/>
      <c r="BB59" s="325"/>
      <c r="BC59" s="325">
        <f>[1]H27国勢調査結果!CE$15</f>
        <v>2039</v>
      </c>
      <c r="BD59" s="325"/>
      <c r="BE59" s="325"/>
      <c r="BF59" s="325"/>
      <c r="BG59" s="325"/>
      <c r="BH59" s="325"/>
    </row>
    <row r="60" spans="1:60" ht="11.4" customHeight="1">
      <c r="A60" s="337">
        <v>81</v>
      </c>
      <c r="B60" s="337"/>
      <c r="C60" s="337"/>
      <c r="D60" s="337"/>
      <c r="E60" s="337"/>
      <c r="F60" s="338"/>
      <c r="G60" s="325">
        <v>1737</v>
      </c>
      <c r="H60" s="325"/>
      <c r="I60" s="325"/>
      <c r="J60" s="325"/>
      <c r="K60" s="325"/>
      <c r="L60" s="325"/>
      <c r="M60" s="325">
        <v>637</v>
      </c>
      <c r="N60" s="325"/>
      <c r="O60" s="325"/>
      <c r="P60" s="325"/>
      <c r="Q60" s="325"/>
      <c r="R60" s="325"/>
      <c r="S60" s="325">
        <v>1100</v>
      </c>
      <c r="T60" s="325"/>
      <c r="U60" s="325"/>
      <c r="V60" s="325"/>
      <c r="W60" s="325"/>
      <c r="X60" s="325"/>
      <c r="Y60" s="325">
        <v>2363</v>
      </c>
      <c r="Z60" s="325"/>
      <c r="AA60" s="325"/>
      <c r="AB60" s="325"/>
      <c r="AC60" s="325"/>
      <c r="AD60" s="325"/>
      <c r="AE60" s="325">
        <v>956</v>
      </c>
      <c r="AF60" s="325"/>
      <c r="AG60" s="325"/>
      <c r="AH60" s="325"/>
      <c r="AI60" s="325"/>
      <c r="AJ60" s="325"/>
      <c r="AK60" s="325">
        <v>1407</v>
      </c>
      <c r="AL60" s="325"/>
      <c r="AM60" s="325"/>
      <c r="AN60" s="325"/>
      <c r="AO60" s="325"/>
      <c r="AP60" s="325"/>
      <c r="AQ60" s="325">
        <f>SUM(AW60:BH60)</f>
        <v>3111</v>
      </c>
      <c r="AR60" s="325"/>
      <c r="AS60" s="325"/>
      <c r="AT60" s="325"/>
      <c r="AU60" s="325"/>
      <c r="AV60" s="325"/>
      <c r="AW60" s="325">
        <f>[1]H27国勢調査結果!CF$14</f>
        <v>1336</v>
      </c>
      <c r="AX60" s="325"/>
      <c r="AY60" s="325"/>
      <c r="AZ60" s="325"/>
      <c r="BA60" s="325"/>
      <c r="BB60" s="325"/>
      <c r="BC60" s="325">
        <f>[1]H27国勢調査結果!CF$15</f>
        <v>1775</v>
      </c>
      <c r="BD60" s="325"/>
      <c r="BE60" s="325"/>
      <c r="BF60" s="325"/>
      <c r="BG60" s="325"/>
      <c r="BH60" s="325"/>
    </row>
    <row r="61" spans="1:60" ht="11.4" customHeight="1">
      <c r="A61" s="326">
        <v>82</v>
      </c>
      <c r="B61" s="326"/>
      <c r="C61" s="326"/>
      <c r="D61" s="326"/>
      <c r="E61" s="326"/>
      <c r="F61" s="327"/>
      <c r="G61" s="325">
        <v>1527</v>
      </c>
      <c r="H61" s="325"/>
      <c r="I61" s="325"/>
      <c r="J61" s="325"/>
      <c r="K61" s="325"/>
      <c r="L61" s="325"/>
      <c r="M61" s="325">
        <v>516</v>
      </c>
      <c r="N61" s="325"/>
      <c r="O61" s="325"/>
      <c r="P61" s="325"/>
      <c r="Q61" s="325"/>
      <c r="R61" s="325"/>
      <c r="S61" s="325">
        <v>1011</v>
      </c>
      <c r="T61" s="325"/>
      <c r="U61" s="325"/>
      <c r="V61" s="325"/>
      <c r="W61" s="325"/>
      <c r="X61" s="325"/>
      <c r="Y61" s="325">
        <v>2148</v>
      </c>
      <c r="Z61" s="325"/>
      <c r="AA61" s="325"/>
      <c r="AB61" s="325"/>
      <c r="AC61" s="325"/>
      <c r="AD61" s="325"/>
      <c r="AE61" s="325">
        <v>838</v>
      </c>
      <c r="AF61" s="325"/>
      <c r="AG61" s="325"/>
      <c r="AH61" s="325"/>
      <c r="AI61" s="325"/>
      <c r="AJ61" s="325"/>
      <c r="AK61" s="325">
        <v>1310</v>
      </c>
      <c r="AL61" s="325"/>
      <c r="AM61" s="325"/>
      <c r="AN61" s="325"/>
      <c r="AO61" s="325"/>
      <c r="AP61" s="325"/>
      <c r="AQ61" s="325">
        <f>SUM(AW61:BH61)</f>
        <v>2956</v>
      </c>
      <c r="AR61" s="325"/>
      <c r="AS61" s="325"/>
      <c r="AT61" s="325"/>
      <c r="AU61" s="325"/>
      <c r="AV61" s="325"/>
      <c r="AW61" s="325">
        <f>[1]H27国勢調査結果!CG$14</f>
        <v>1162</v>
      </c>
      <c r="AX61" s="325"/>
      <c r="AY61" s="325"/>
      <c r="AZ61" s="325"/>
      <c r="BA61" s="325"/>
      <c r="BB61" s="325"/>
      <c r="BC61" s="325">
        <f>[1]H27国勢調査結果!CG$15</f>
        <v>1794</v>
      </c>
      <c r="BD61" s="325"/>
      <c r="BE61" s="325"/>
      <c r="BF61" s="325"/>
      <c r="BG61" s="325"/>
      <c r="BH61" s="325"/>
    </row>
    <row r="62" spans="1:60" ht="11.4" customHeight="1">
      <c r="A62" s="326">
        <v>83</v>
      </c>
      <c r="B62" s="326"/>
      <c r="C62" s="326"/>
      <c r="D62" s="326"/>
      <c r="E62" s="326"/>
      <c r="F62" s="327"/>
      <c r="G62" s="325">
        <v>1346</v>
      </c>
      <c r="H62" s="325"/>
      <c r="I62" s="325"/>
      <c r="J62" s="325"/>
      <c r="K62" s="325"/>
      <c r="L62" s="325"/>
      <c r="M62" s="325">
        <v>448</v>
      </c>
      <c r="N62" s="325"/>
      <c r="O62" s="325"/>
      <c r="P62" s="325"/>
      <c r="Q62" s="325"/>
      <c r="R62" s="325"/>
      <c r="S62" s="325">
        <v>898</v>
      </c>
      <c r="T62" s="325"/>
      <c r="U62" s="325"/>
      <c r="V62" s="325"/>
      <c r="W62" s="325"/>
      <c r="X62" s="325"/>
      <c r="Y62" s="325">
        <v>1994</v>
      </c>
      <c r="Z62" s="325"/>
      <c r="AA62" s="325"/>
      <c r="AB62" s="325"/>
      <c r="AC62" s="325"/>
      <c r="AD62" s="325"/>
      <c r="AE62" s="325">
        <v>746</v>
      </c>
      <c r="AF62" s="325"/>
      <c r="AG62" s="325"/>
      <c r="AH62" s="325"/>
      <c r="AI62" s="325"/>
      <c r="AJ62" s="325"/>
      <c r="AK62" s="325">
        <v>1248</v>
      </c>
      <c r="AL62" s="325"/>
      <c r="AM62" s="325"/>
      <c r="AN62" s="325"/>
      <c r="AO62" s="325"/>
      <c r="AP62" s="325"/>
      <c r="AQ62" s="325">
        <f>SUM(AW62:BH62)</f>
        <v>2707</v>
      </c>
      <c r="AR62" s="325"/>
      <c r="AS62" s="325"/>
      <c r="AT62" s="325"/>
      <c r="AU62" s="325"/>
      <c r="AV62" s="325"/>
      <c r="AW62" s="325">
        <f>[1]H27国勢調査結果!CH$14</f>
        <v>1029</v>
      </c>
      <c r="AX62" s="325"/>
      <c r="AY62" s="325"/>
      <c r="AZ62" s="325"/>
      <c r="BA62" s="325"/>
      <c r="BB62" s="325"/>
      <c r="BC62" s="325">
        <f>[1]H27国勢調査結果!CH$15</f>
        <v>1678</v>
      </c>
      <c r="BD62" s="325"/>
      <c r="BE62" s="325"/>
      <c r="BF62" s="325"/>
      <c r="BG62" s="325"/>
      <c r="BH62" s="325"/>
    </row>
    <row r="63" spans="1:60" ht="11.4" customHeight="1">
      <c r="A63" s="326">
        <v>84</v>
      </c>
      <c r="B63" s="326"/>
      <c r="C63" s="326"/>
      <c r="D63" s="326"/>
      <c r="E63" s="326"/>
      <c r="F63" s="327"/>
      <c r="G63" s="325">
        <v>1260</v>
      </c>
      <c r="H63" s="325"/>
      <c r="I63" s="325"/>
      <c r="J63" s="325"/>
      <c r="K63" s="325"/>
      <c r="L63" s="325"/>
      <c r="M63" s="325">
        <v>425</v>
      </c>
      <c r="N63" s="325"/>
      <c r="O63" s="325"/>
      <c r="P63" s="325"/>
      <c r="Q63" s="325"/>
      <c r="R63" s="325"/>
      <c r="S63" s="325">
        <v>835</v>
      </c>
      <c r="T63" s="325"/>
      <c r="U63" s="325"/>
      <c r="V63" s="325"/>
      <c r="W63" s="325"/>
      <c r="X63" s="325"/>
      <c r="Y63" s="325">
        <v>1827</v>
      </c>
      <c r="Z63" s="325"/>
      <c r="AA63" s="325"/>
      <c r="AB63" s="325"/>
      <c r="AC63" s="325"/>
      <c r="AD63" s="325"/>
      <c r="AE63" s="325">
        <v>660</v>
      </c>
      <c r="AF63" s="325"/>
      <c r="AG63" s="325"/>
      <c r="AH63" s="325"/>
      <c r="AI63" s="325"/>
      <c r="AJ63" s="325"/>
      <c r="AK63" s="325">
        <v>1167</v>
      </c>
      <c r="AL63" s="325"/>
      <c r="AM63" s="325"/>
      <c r="AN63" s="325"/>
      <c r="AO63" s="325"/>
      <c r="AP63" s="325"/>
      <c r="AQ63" s="325">
        <f>SUM(AW63:BH63)</f>
        <v>2313</v>
      </c>
      <c r="AR63" s="325"/>
      <c r="AS63" s="325"/>
      <c r="AT63" s="325"/>
      <c r="AU63" s="325"/>
      <c r="AV63" s="325"/>
      <c r="AW63" s="325">
        <f>[1]H27国勢調査結果!CI$14</f>
        <v>897</v>
      </c>
      <c r="AX63" s="325"/>
      <c r="AY63" s="325"/>
      <c r="AZ63" s="325"/>
      <c r="BA63" s="325"/>
      <c r="BB63" s="325"/>
      <c r="BC63" s="325">
        <f>[1]H27国勢調査結果!CI$15</f>
        <v>1416</v>
      </c>
      <c r="BD63" s="325"/>
      <c r="BE63" s="325"/>
      <c r="BF63" s="325"/>
      <c r="BG63" s="325"/>
      <c r="BH63" s="325"/>
    </row>
    <row r="64" spans="1:60" ht="11.4" customHeight="1">
      <c r="A64" s="326"/>
      <c r="B64" s="326"/>
      <c r="C64" s="326"/>
      <c r="D64" s="326"/>
      <c r="E64" s="326"/>
      <c r="F64" s="327"/>
      <c r="G64" s="325"/>
      <c r="H64" s="325"/>
      <c r="I64" s="325"/>
      <c r="J64" s="325"/>
      <c r="K64" s="325"/>
      <c r="L64" s="325"/>
      <c r="M64" s="325"/>
      <c r="N64" s="325"/>
      <c r="O64" s="325"/>
      <c r="P64" s="325"/>
      <c r="Q64" s="325"/>
      <c r="R64" s="325"/>
      <c r="S64" s="325"/>
      <c r="T64" s="325"/>
      <c r="U64" s="325"/>
      <c r="V64" s="325"/>
      <c r="W64" s="325"/>
      <c r="X64" s="325"/>
      <c r="Y64" s="325"/>
      <c r="Z64" s="325"/>
      <c r="AA64" s="325"/>
      <c r="AB64" s="325"/>
      <c r="AC64" s="325"/>
      <c r="AD64" s="325"/>
      <c r="AE64" s="325"/>
      <c r="AF64" s="325"/>
      <c r="AG64" s="325"/>
      <c r="AH64" s="325"/>
      <c r="AI64" s="325"/>
      <c r="AJ64" s="325"/>
      <c r="AK64" s="325"/>
      <c r="AL64" s="325"/>
      <c r="AM64" s="325"/>
      <c r="AN64" s="325"/>
      <c r="AO64" s="325"/>
      <c r="AP64" s="325"/>
      <c r="AQ64" s="325"/>
      <c r="AR64" s="325"/>
      <c r="AS64" s="325"/>
      <c r="AT64" s="325"/>
      <c r="AU64" s="325"/>
      <c r="AV64" s="325"/>
      <c r="AW64" s="325"/>
      <c r="AX64" s="325"/>
      <c r="AY64" s="325"/>
      <c r="AZ64" s="325"/>
      <c r="BA64" s="325"/>
      <c r="BB64" s="325"/>
      <c r="BC64" s="325"/>
      <c r="BD64" s="325"/>
      <c r="BE64" s="325"/>
      <c r="BF64" s="325"/>
      <c r="BG64" s="325"/>
      <c r="BH64" s="325"/>
    </row>
    <row r="65" spans="1:60" ht="11.4" customHeight="1">
      <c r="A65" s="339" t="s">
        <v>31</v>
      </c>
      <c r="B65" s="340"/>
      <c r="C65" s="340"/>
      <c r="D65" s="340"/>
      <c r="E65" s="340"/>
      <c r="F65" s="341"/>
      <c r="G65" s="322">
        <v>6427</v>
      </c>
      <c r="H65" s="322"/>
      <c r="I65" s="322"/>
      <c r="J65" s="322"/>
      <c r="K65" s="322"/>
      <c r="L65" s="322"/>
      <c r="M65" s="322">
        <v>1717</v>
      </c>
      <c r="N65" s="322"/>
      <c r="O65" s="322"/>
      <c r="P65" s="322"/>
      <c r="Q65" s="322"/>
      <c r="R65" s="322"/>
      <c r="S65" s="322">
        <v>4710</v>
      </c>
      <c r="T65" s="322"/>
      <c r="U65" s="322"/>
      <c r="V65" s="322"/>
      <c r="W65" s="322"/>
      <c r="X65" s="322"/>
      <c r="Y65" s="322">
        <v>8837</v>
      </c>
      <c r="Z65" s="322"/>
      <c r="AA65" s="322"/>
      <c r="AB65" s="322"/>
      <c r="AC65" s="322"/>
      <c r="AD65" s="322"/>
      <c r="AE65" s="322">
        <v>2363</v>
      </c>
      <c r="AF65" s="322"/>
      <c r="AG65" s="322"/>
      <c r="AH65" s="322"/>
      <c r="AI65" s="322"/>
      <c r="AJ65" s="322"/>
      <c r="AK65" s="322">
        <v>6474</v>
      </c>
      <c r="AL65" s="322"/>
      <c r="AM65" s="322"/>
      <c r="AN65" s="322"/>
      <c r="AO65" s="322"/>
      <c r="AP65" s="322"/>
      <c r="AQ65" s="322">
        <f>SUM(AW65:BH65)</f>
        <v>12290</v>
      </c>
      <c r="AR65" s="322"/>
      <c r="AS65" s="322"/>
      <c r="AT65" s="322"/>
      <c r="AU65" s="322"/>
      <c r="AV65" s="322"/>
      <c r="AW65" s="322">
        <f>SUM([1]H27国勢調査結果!CJ14:CY14)</f>
        <v>3654</v>
      </c>
      <c r="AX65" s="322"/>
      <c r="AY65" s="322"/>
      <c r="AZ65" s="322"/>
      <c r="BA65" s="322"/>
      <c r="BB65" s="322"/>
      <c r="BC65" s="322">
        <f>SUM([1]H27国勢調査結果!CJ15:CY15)</f>
        <v>8636</v>
      </c>
      <c r="BD65" s="322"/>
      <c r="BE65" s="322"/>
      <c r="BF65" s="322"/>
      <c r="BG65" s="322"/>
      <c r="BH65" s="322"/>
    </row>
    <row r="66" spans="1:60" ht="11.4" customHeight="1">
      <c r="A66" s="342" t="s">
        <v>838</v>
      </c>
      <c r="B66" s="342"/>
      <c r="C66" s="342"/>
      <c r="D66" s="342"/>
      <c r="E66" s="342"/>
      <c r="F66" s="343"/>
      <c r="G66" s="325">
        <v>359</v>
      </c>
      <c r="H66" s="325"/>
      <c r="I66" s="325"/>
      <c r="J66" s="325"/>
      <c r="K66" s="325"/>
      <c r="L66" s="325"/>
      <c r="M66" s="325">
        <v>262</v>
      </c>
      <c r="N66" s="325"/>
      <c r="O66" s="325"/>
      <c r="P66" s="325"/>
      <c r="Q66" s="325"/>
      <c r="R66" s="325"/>
      <c r="S66" s="325">
        <v>97</v>
      </c>
      <c r="T66" s="325"/>
      <c r="U66" s="325"/>
      <c r="V66" s="325"/>
      <c r="W66" s="325"/>
      <c r="X66" s="325"/>
      <c r="Y66" s="325">
        <v>641</v>
      </c>
      <c r="Z66" s="325"/>
      <c r="AA66" s="325"/>
      <c r="AB66" s="325"/>
      <c r="AC66" s="325"/>
      <c r="AD66" s="325"/>
      <c r="AE66" s="325">
        <v>388</v>
      </c>
      <c r="AF66" s="325"/>
      <c r="AG66" s="325"/>
      <c r="AH66" s="325"/>
      <c r="AI66" s="325"/>
      <c r="AJ66" s="325"/>
      <c r="AK66" s="325">
        <v>253</v>
      </c>
      <c r="AL66" s="325"/>
      <c r="AM66" s="325"/>
      <c r="AN66" s="325"/>
      <c r="AO66" s="325"/>
      <c r="AP66" s="325"/>
      <c r="AQ66" s="325">
        <f>SUM(AW66:BH66)</f>
        <v>1793</v>
      </c>
      <c r="AR66" s="325"/>
      <c r="AS66" s="325"/>
      <c r="AT66" s="325"/>
      <c r="AU66" s="325"/>
      <c r="AV66" s="325"/>
      <c r="AW66" s="325">
        <f>[1]H27国勢調査結果!CZ14</f>
        <v>1096</v>
      </c>
      <c r="AX66" s="325"/>
      <c r="AY66" s="325"/>
      <c r="AZ66" s="325"/>
      <c r="BA66" s="325"/>
      <c r="BB66" s="325"/>
      <c r="BC66" s="325">
        <f>[1]H27国勢調査結果!CZ15</f>
        <v>697</v>
      </c>
      <c r="BD66" s="325"/>
      <c r="BE66" s="325"/>
      <c r="BF66" s="325"/>
      <c r="BG66" s="325"/>
      <c r="BH66" s="325"/>
    </row>
    <row r="67" spans="1:60" ht="11.4" customHeight="1">
      <c r="A67" s="344" t="s">
        <v>33</v>
      </c>
      <c r="B67" s="344"/>
      <c r="C67" s="344"/>
      <c r="D67" s="344"/>
      <c r="E67" s="344"/>
      <c r="F67" s="345"/>
      <c r="G67" s="325"/>
      <c r="H67" s="325"/>
      <c r="I67" s="325"/>
      <c r="J67" s="325"/>
      <c r="K67" s="325"/>
      <c r="L67" s="325"/>
      <c r="M67" s="325"/>
      <c r="N67" s="325"/>
      <c r="O67" s="325"/>
      <c r="P67" s="325"/>
      <c r="Q67" s="325"/>
      <c r="R67" s="325"/>
      <c r="S67" s="325"/>
      <c r="T67" s="325"/>
      <c r="U67" s="325"/>
      <c r="V67" s="325"/>
      <c r="W67" s="325"/>
      <c r="X67" s="325"/>
      <c r="Y67" s="325"/>
      <c r="Z67" s="325"/>
      <c r="AA67" s="325"/>
      <c r="AB67" s="325"/>
      <c r="AC67" s="325"/>
      <c r="AD67" s="325"/>
      <c r="AE67" s="325"/>
      <c r="AF67" s="325"/>
      <c r="AG67" s="325"/>
      <c r="AH67" s="325"/>
      <c r="AI67" s="325"/>
      <c r="AJ67" s="325"/>
      <c r="AK67" s="325"/>
      <c r="AL67" s="325"/>
      <c r="AM67" s="325"/>
      <c r="AN67" s="325"/>
      <c r="AO67" s="325"/>
      <c r="AP67" s="325"/>
      <c r="AQ67" s="325"/>
      <c r="AR67" s="325"/>
      <c r="AS67" s="325"/>
      <c r="AT67" s="325"/>
      <c r="AU67" s="325"/>
      <c r="AV67" s="325"/>
      <c r="AW67" s="325"/>
      <c r="AX67" s="325"/>
      <c r="AY67" s="325"/>
      <c r="AZ67" s="325"/>
      <c r="BA67" s="325"/>
      <c r="BB67" s="325"/>
      <c r="BC67" s="325"/>
      <c r="BD67" s="325"/>
      <c r="BE67" s="325"/>
      <c r="BF67" s="325"/>
      <c r="BG67" s="325"/>
      <c r="BH67" s="325"/>
    </row>
    <row r="68" spans="1:60" ht="11.4" customHeight="1">
      <c r="A68" s="326" t="s">
        <v>34</v>
      </c>
      <c r="B68" s="326"/>
      <c r="C68" s="326"/>
      <c r="D68" s="326"/>
      <c r="E68" s="326"/>
      <c r="F68" s="327"/>
      <c r="G68" s="325">
        <v>53720</v>
      </c>
      <c r="H68" s="325"/>
      <c r="I68" s="325"/>
      <c r="J68" s="325"/>
      <c r="K68" s="325"/>
      <c r="L68" s="325"/>
      <c r="M68" s="325">
        <v>27611</v>
      </c>
      <c r="N68" s="325"/>
      <c r="O68" s="325"/>
      <c r="P68" s="325"/>
      <c r="Q68" s="325"/>
      <c r="R68" s="325"/>
      <c r="S68" s="325">
        <v>26109</v>
      </c>
      <c r="T68" s="325"/>
      <c r="U68" s="325"/>
      <c r="V68" s="325"/>
      <c r="W68" s="325"/>
      <c r="X68" s="325"/>
      <c r="Y68" s="325">
        <v>53886</v>
      </c>
      <c r="Z68" s="325"/>
      <c r="AA68" s="325"/>
      <c r="AB68" s="325"/>
      <c r="AC68" s="325"/>
      <c r="AD68" s="325"/>
      <c r="AE68" s="325">
        <v>27742</v>
      </c>
      <c r="AF68" s="325"/>
      <c r="AG68" s="325"/>
      <c r="AH68" s="325"/>
      <c r="AI68" s="325"/>
      <c r="AJ68" s="325"/>
      <c r="AK68" s="325">
        <v>26144</v>
      </c>
      <c r="AL68" s="325"/>
      <c r="AM68" s="325"/>
      <c r="AN68" s="325"/>
      <c r="AO68" s="325"/>
      <c r="AP68" s="325"/>
      <c r="AQ68" s="325">
        <f>SUM(AW68:BH68)</f>
        <v>53939</v>
      </c>
      <c r="AR68" s="325"/>
      <c r="AS68" s="325"/>
      <c r="AT68" s="325"/>
      <c r="AU68" s="325"/>
      <c r="AV68" s="325"/>
      <c r="AW68" s="325">
        <f>[1]H27国勢調査結果!DX14</f>
        <v>27585</v>
      </c>
      <c r="AX68" s="325"/>
      <c r="AY68" s="325"/>
      <c r="AZ68" s="325"/>
      <c r="BA68" s="325"/>
      <c r="BB68" s="325"/>
      <c r="BC68" s="325">
        <f>[1]H27国勢調査結果!DX15</f>
        <v>26354</v>
      </c>
      <c r="BD68" s="325"/>
      <c r="BE68" s="325"/>
      <c r="BF68" s="325"/>
      <c r="BG68" s="325"/>
      <c r="BH68" s="325"/>
    </row>
    <row r="69" spans="1:60" ht="11.4" customHeight="1">
      <c r="A69" s="326" t="s">
        <v>35</v>
      </c>
      <c r="B69" s="326"/>
      <c r="C69" s="326"/>
      <c r="D69" s="326"/>
      <c r="E69" s="326"/>
      <c r="F69" s="327"/>
      <c r="G69" s="325">
        <v>261477</v>
      </c>
      <c r="H69" s="325"/>
      <c r="I69" s="325"/>
      <c r="J69" s="325"/>
      <c r="K69" s="325"/>
      <c r="L69" s="325"/>
      <c r="M69" s="325">
        <v>127916</v>
      </c>
      <c r="N69" s="325"/>
      <c r="O69" s="325"/>
      <c r="P69" s="325"/>
      <c r="Q69" s="325"/>
      <c r="R69" s="325"/>
      <c r="S69" s="325">
        <v>133561</v>
      </c>
      <c r="T69" s="325"/>
      <c r="U69" s="325"/>
      <c r="V69" s="325"/>
      <c r="W69" s="325"/>
      <c r="X69" s="325"/>
      <c r="Y69" s="325">
        <v>249138</v>
      </c>
      <c r="Z69" s="325"/>
      <c r="AA69" s="325"/>
      <c r="AB69" s="325"/>
      <c r="AC69" s="325"/>
      <c r="AD69" s="325"/>
      <c r="AE69" s="325">
        <v>120781</v>
      </c>
      <c r="AF69" s="325"/>
      <c r="AG69" s="325"/>
      <c r="AH69" s="325"/>
      <c r="AI69" s="325"/>
      <c r="AJ69" s="325"/>
      <c r="AK69" s="325">
        <v>128357</v>
      </c>
      <c r="AL69" s="325"/>
      <c r="AM69" s="325"/>
      <c r="AN69" s="325"/>
      <c r="AO69" s="325"/>
      <c r="AP69" s="325"/>
      <c r="AQ69" s="325">
        <f>SUM(AW69:BH69)</f>
        <v>239768</v>
      </c>
      <c r="AR69" s="325"/>
      <c r="AS69" s="325"/>
      <c r="AT69" s="325"/>
      <c r="AU69" s="325"/>
      <c r="AV69" s="325"/>
      <c r="AW69" s="325">
        <f>[1]H27国勢調査結果!DY14</f>
        <v>116311</v>
      </c>
      <c r="AX69" s="325"/>
      <c r="AY69" s="325"/>
      <c r="AZ69" s="325"/>
      <c r="BA69" s="325"/>
      <c r="BB69" s="325"/>
      <c r="BC69" s="325">
        <f>[1]H27国勢調査結果!DY15</f>
        <v>123457</v>
      </c>
      <c r="BD69" s="325"/>
      <c r="BE69" s="325"/>
      <c r="BF69" s="325"/>
      <c r="BG69" s="325"/>
      <c r="BH69" s="325"/>
    </row>
    <row r="70" spans="1:60" ht="11.4" customHeight="1">
      <c r="A70" s="326" t="s">
        <v>36</v>
      </c>
      <c r="B70" s="326"/>
      <c r="C70" s="326"/>
      <c r="D70" s="326"/>
      <c r="E70" s="326"/>
      <c r="F70" s="327"/>
      <c r="G70" s="325">
        <v>71067</v>
      </c>
      <c r="H70" s="325"/>
      <c r="I70" s="325"/>
      <c r="J70" s="325"/>
      <c r="K70" s="325"/>
      <c r="L70" s="325"/>
      <c r="M70" s="325">
        <v>30651</v>
      </c>
      <c r="N70" s="325"/>
      <c r="O70" s="325"/>
      <c r="P70" s="325"/>
      <c r="Q70" s="325"/>
      <c r="R70" s="325"/>
      <c r="S70" s="325">
        <v>40416</v>
      </c>
      <c r="T70" s="325"/>
      <c r="U70" s="325"/>
      <c r="V70" s="325"/>
      <c r="W70" s="325"/>
      <c r="X70" s="325"/>
      <c r="Y70" s="325">
        <v>85676</v>
      </c>
      <c r="Z70" s="325"/>
      <c r="AA70" s="325"/>
      <c r="AB70" s="325"/>
      <c r="AC70" s="325"/>
      <c r="AD70" s="325"/>
      <c r="AE70" s="325">
        <v>36192</v>
      </c>
      <c r="AF70" s="325"/>
      <c r="AG70" s="325"/>
      <c r="AH70" s="325"/>
      <c r="AI70" s="325"/>
      <c r="AJ70" s="325"/>
      <c r="AK70" s="325">
        <v>49484</v>
      </c>
      <c r="AL70" s="325"/>
      <c r="AM70" s="325"/>
      <c r="AN70" s="325"/>
      <c r="AO70" s="325"/>
      <c r="AP70" s="325"/>
      <c r="AQ70" s="325">
        <f>SUM(AW70:BH70)</f>
        <v>99979</v>
      </c>
      <c r="AR70" s="325"/>
      <c r="AS70" s="325"/>
      <c r="AT70" s="325"/>
      <c r="AU70" s="325"/>
      <c r="AV70" s="325"/>
      <c r="AW70" s="325">
        <f>[1]H27国勢調査結果!DZ14</f>
        <v>42327</v>
      </c>
      <c r="AX70" s="325"/>
      <c r="AY70" s="325"/>
      <c r="AZ70" s="325"/>
      <c r="BA70" s="325"/>
      <c r="BB70" s="325"/>
      <c r="BC70" s="325">
        <f>[1]H27国勢調査結果!DZ15</f>
        <v>57652</v>
      </c>
      <c r="BD70" s="325"/>
      <c r="BE70" s="325"/>
      <c r="BF70" s="325"/>
      <c r="BG70" s="325"/>
      <c r="BH70" s="325"/>
    </row>
    <row r="71" spans="1:60" ht="11.4" customHeight="1">
      <c r="A71" s="326" t="s">
        <v>37</v>
      </c>
      <c r="B71" s="326"/>
      <c r="C71" s="326"/>
      <c r="D71" s="326"/>
      <c r="E71" s="326"/>
      <c r="F71" s="327"/>
      <c r="G71" s="325">
        <v>43686</v>
      </c>
      <c r="H71" s="325"/>
      <c r="I71" s="325"/>
      <c r="J71" s="325"/>
      <c r="K71" s="325"/>
      <c r="L71" s="325"/>
      <c r="M71" s="325">
        <v>20393</v>
      </c>
      <c r="N71" s="325"/>
      <c r="O71" s="325"/>
      <c r="P71" s="325"/>
      <c r="Q71" s="325"/>
      <c r="R71" s="325"/>
      <c r="S71" s="325">
        <v>23293</v>
      </c>
      <c r="T71" s="325"/>
      <c r="U71" s="325"/>
      <c r="V71" s="325"/>
      <c r="W71" s="325"/>
      <c r="X71" s="325"/>
      <c r="Y71" s="325">
        <v>48741</v>
      </c>
      <c r="Z71" s="325"/>
      <c r="AA71" s="325"/>
      <c r="AB71" s="325"/>
      <c r="AC71" s="325"/>
      <c r="AD71" s="325"/>
      <c r="AE71" s="325">
        <v>22116</v>
      </c>
      <c r="AF71" s="325"/>
      <c r="AG71" s="325"/>
      <c r="AH71" s="325"/>
      <c r="AI71" s="325"/>
      <c r="AJ71" s="325"/>
      <c r="AK71" s="325">
        <v>26625</v>
      </c>
      <c r="AL71" s="325"/>
      <c r="AM71" s="325"/>
      <c r="AN71" s="325"/>
      <c r="AO71" s="325"/>
      <c r="AP71" s="325"/>
      <c r="AQ71" s="325">
        <f>SUM(AW71:BH71)</f>
        <v>52938</v>
      </c>
      <c r="AR71" s="325"/>
      <c r="AS71" s="325"/>
      <c r="AT71" s="325"/>
      <c r="AU71" s="325"/>
      <c r="AV71" s="325"/>
      <c r="AW71" s="325">
        <f>SUM([1]H27国勢調査結果!DP14:DQ14)</f>
        <v>23988</v>
      </c>
      <c r="AX71" s="325"/>
      <c r="AY71" s="325"/>
      <c r="AZ71" s="325"/>
      <c r="BA71" s="325"/>
      <c r="BB71" s="325"/>
      <c r="BC71" s="325">
        <f>SUM([1]H27国勢調査結果!DP15:DQ15)</f>
        <v>28950</v>
      </c>
      <c r="BD71" s="325"/>
      <c r="BE71" s="325"/>
      <c r="BF71" s="325"/>
      <c r="BG71" s="325"/>
      <c r="BH71" s="325"/>
    </row>
    <row r="72" spans="1:60" ht="11.4" customHeight="1">
      <c r="A72" s="329" t="s">
        <v>38</v>
      </c>
      <c r="B72" s="329"/>
      <c r="C72" s="329"/>
      <c r="D72" s="329"/>
      <c r="E72" s="329"/>
      <c r="F72" s="330"/>
      <c r="G72" s="328">
        <v>27381</v>
      </c>
      <c r="H72" s="328"/>
      <c r="I72" s="328"/>
      <c r="J72" s="328"/>
      <c r="K72" s="328"/>
      <c r="L72" s="328"/>
      <c r="M72" s="328">
        <v>10258</v>
      </c>
      <c r="N72" s="328"/>
      <c r="O72" s="328"/>
      <c r="P72" s="328"/>
      <c r="Q72" s="328"/>
      <c r="R72" s="328"/>
      <c r="S72" s="328">
        <v>17123</v>
      </c>
      <c r="T72" s="328"/>
      <c r="U72" s="328"/>
      <c r="V72" s="328"/>
      <c r="W72" s="328"/>
      <c r="X72" s="328"/>
      <c r="Y72" s="328">
        <v>36935</v>
      </c>
      <c r="Z72" s="328"/>
      <c r="AA72" s="328"/>
      <c r="AB72" s="328"/>
      <c r="AC72" s="328"/>
      <c r="AD72" s="328"/>
      <c r="AE72" s="328">
        <v>14076</v>
      </c>
      <c r="AF72" s="328"/>
      <c r="AG72" s="328"/>
      <c r="AH72" s="328"/>
      <c r="AI72" s="328"/>
      <c r="AJ72" s="328"/>
      <c r="AK72" s="328">
        <v>22859</v>
      </c>
      <c r="AL72" s="328"/>
      <c r="AM72" s="328"/>
      <c r="AN72" s="328"/>
      <c r="AO72" s="328"/>
      <c r="AP72" s="328"/>
      <c r="AQ72" s="328">
        <f>SUM(AW72:BH72)</f>
        <v>47041</v>
      </c>
      <c r="AR72" s="328"/>
      <c r="AS72" s="328"/>
      <c r="AT72" s="328"/>
      <c r="AU72" s="328"/>
      <c r="AV72" s="328"/>
      <c r="AW72" s="328">
        <f>[1]H27国勢調査結果!EA14</f>
        <v>18339</v>
      </c>
      <c r="AX72" s="328"/>
      <c r="AY72" s="328"/>
      <c r="AZ72" s="328"/>
      <c r="BA72" s="328"/>
      <c r="BB72" s="328"/>
      <c r="BC72" s="328">
        <f>[1]H27国勢調査結果!EA15</f>
        <v>28702</v>
      </c>
      <c r="BD72" s="328"/>
      <c r="BE72" s="328"/>
      <c r="BF72" s="328"/>
      <c r="BG72" s="328"/>
      <c r="BH72" s="328"/>
    </row>
    <row r="73" spans="1:60" s="5" customFormat="1" ht="9.6"/>
  </sheetData>
  <mergeCells count="656">
    <mergeCell ref="BC72:BH72"/>
    <mergeCell ref="AK71:AP71"/>
    <mergeCell ref="AQ71:AV71"/>
    <mergeCell ref="AW71:BB71"/>
    <mergeCell ref="BC71:BH71"/>
    <mergeCell ref="A72:F72"/>
    <mergeCell ref="G72:L72"/>
    <mergeCell ref="M72:R72"/>
    <mergeCell ref="S72:X72"/>
    <mergeCell ref="Y72:AD72"/>
    <mergeCell ref="AE72:AJ72"/>
    <mergeCell ref="A71:F71"/>
    <mergeCell ref="G71:L71"/>
    <mergeCell ref="M71:R71"/>
    <mergeCell ref="S71:X71"/>
    <mergeCell ref="Y71:AD71"/>
    <mergeCell ref="AE71:AJ71"/>
    <mergeCell ref="AK72:AP72"/>
    <mergeCell ref="AQ72:AV72"/>
    <mergeCell ref="AW72:BB72"/>
    <mergeCell ref="BC69:BH69"/>
    <mergeCell ref="A70:F70"/>
    <mergeCell ref="G70:L70"/>
    <mergeCell ref="M70:R70"/>
    <mergeCell ref="S70:X70"/>
    <mergeCell ref="Y70:AD70"/>
    <mergeCell ref="AE70:AJ70"/>
    <mergeCell ref="AK70:AP70"/>
    <mergeCell ref="AQ70:AV70"/>
    <mergeCell ref="AW70:BB70"/>
    <mergeCell ref="BC70:BH70"/>
    <mergeCell ref="A69:F69"/>
    <mergeCell ref="G69:L69"/>
    <mergeCell ref="M69:R69"/>
    <mergeCell ref="S69:X69"/>
    <mergeCell ref="Y69:AD69"/>
    <mergeCell ref="AE69:AJ69"/>
    <mergeCell ref="AK69:AP69"/>
    <mergeCell ref="AQ69:AV69"/>
    <mergeCell ref="AW69:BB69"/>
    <mergeCell ref="BC67:BH67"/>
    <mergeCell ref="A68:F68"/>
    <mergeCell ref="G68:L68"/>
    <mergeCell ref="M68:R68"/>
    <mergeCell ref="S68:X68"/>
    <mergeCell ref="Y68:AD68"/>
    <mergeCell ref="AE68:AJ68"/>
    <mergeCell ref="AK68:AP68"/>
    <mergeCell ref="AQ68:AV68"/>
    <mergeCell ref="AW68:BB68"/>
    <mergeCell ref="BC68:BH68"/>
    <mergeCell ref="A67:F67"/>
    <mergeCell ref="G67:L67"/>
    <mergeCell ref="M67:R67"/>
    <mergeCell ref="S67:X67"/>
    <mergeCell ref="Y67:AD67"/>
    <mergeCell ref="AE67:AJ67"/>
    <mergeCell ref="AK67:AP67"/>
    <mergeCell ref="AQ67:AV67"/>
    <mergeCell ref="AW67:BB67"/>
    <mergeCell ref="BC65:BH65"/>
    <mergeCell ref="A66:F66"/>
    <mergeCell ref="G66:L66"/>
    <mergeCell ref="M66:R66"/>
    <mergeCell ref="S66:X66"/>
    <mergeCell ref="Y66:AD66"/>
    <mergeCell ref="AE66:AJ66"/>
    <mergeCell ref="AK66:AP66"/>
    <mergeCell ref="AQ66:AV66"/>
    <mergeCell ref="AW66:BB66"/>
    <mergeCell ref="BC66:BH66"/>
    <mergeCell ref="A65:F65"/>
    <mergeCell ref="G65:L65"/>
    <mergeCell ref="M65:R65"/>
    <mergeCell ref="S65:X65"/>
    <mergeCell ref="Y65:AD65"/>
    <mergeCell ref="AE65:AJ65"/>
    <mergeCell ref="AK65:AP65"/>
    <mergeCell ref="AQ65:AV65"/>
    <mergeCell ref="AW65:BB65"/>
    <mergeCell ref="BC63:BH63"/>
    <mergeCell ref="A64:F64"/>
    <mergeCell ref="G64:L64"/>
    <mergeCell ref="M64:R64"/>
    <mergeCell ref="S64:X64"/>
    <mergeCell ref="Y64:AD64"/>
    <mergeCell ref="AE64:AJ64"/>
    <mergeCell ref="AK64:AP64"/>
    <mergeCell ref="AQ64:AV64"/>
    <mergeCell ref="AW64:BB64"/>
    <mergeCell ref="BC64:BH64"/>
    <mergeCell ref="A63:F63"/>
    <mergeCell ref="G63:L63"/>
    <mergeCell ref="M63:R63"/>
    <mergeCell ref="S63:X63"/>
    <mergeCell ref="Y63:AD63"/>
    <mergeCell ref="AE63:AJ63"/>
    <mergeCell ref="AK63:AP63"/>
    <mergeCell ref="AQ63:AV63"/>
    <mergeCell ref="AW63:BB63"/>
    <mergeCell ref="BC61:BH61"/>
    <mergeCell ref="A62:F62"/>
    <mergeCell ref="G62:L62"/>
    <mergeCell ref="M62:R62"/>
    <mergeCell ref="S62:X62"/>
    <mergeCell ref="Y62:AD62"/>
    <mergeCell ref="AE62:AJ62"/>
    <mergeCell ref="AK62:AP62"/>
    <mergeCell ref="AQ62:AV62"/>
    <mergeCell ref="AW62:BB62"/>
    <mergeCell ref="BC62:BH62"/>
    <mergeCell ref="A61:F61"/>
    <mergeCell ref="G61:L61"/>
    <mergeCell ref="M61:R61"/>
    <mergeCell ref="S61:X61"/>
    <mergeCell ref="Y61:AD61"/>
    <mergeCell ref="AE61:AJ61"/>
    <mergeCell ref="AK61:AP61"/>
    <mergeCell ref="AQ61:AV61"/>
    <mergeCell ref="AW61:BB61"/>
    <mergeCell ref="BC59:BH59"/>
    <mergeCell ref="A60:F60"/>
    <mergeCell ref="G60:L60"/>
    <mergeCell ref="M60:R60"/>
    <mergeCell ref="S60:X60"/>
    <mergeCell ref="Y60:AD60"/>
    <mergeCell ref="AE60:AJ60"/>
    <mergeCell ref="AK60:AP60"/>
    <mergeCell ref="AQ60:AV60"/>
    <mergeCell ref="AW60:BB60"/>
    <mergeCell ref="BC60:BH60"/>
    <mergeCell ref="A59:F59"/>
    <mergeCell ref="G59:L59"/>
    <mergeCell ref="M59:R59"/>
    <mergeCell ref="S59:X59"/>
    <mergeCell ref="Y59:AD59"/>
    <mergeCell ref="AE59:AJ59"/>
    <mergeCell ref="AK59:AP59"/>
    <mergeCell ref="AQ59:AV59"/>
    <mergeCell ref="AW59:BB59"/>
    <mergeCell ref="BC57:BH57"/>
    <mergeCell ref="A58:F58"/>
    <mergeCell ref="G58:L58"/>
    <mergeCell ref="M58:R58"/>
    <mergeCell ref="S58:X58"/>
    <mergeCell ref="Y58:AD58"/>
    <mergeCell ref="AE58:AJ58"/>
    <mergeCell ref="AK58:AP58"/>
    <mergeCell ref="AQ58:AV58"/>
    <mergeCell ref="AW58:BB58"/>
    <mergeCell ref="BC58:BH58"/>
    <mergeCell ref="A57:F57"/>
    <mergeCell ref="G57:L57"/>
    <mergeCell ref="M57:R57"/>
    <mergeCell ref="S57:X57"/>
    <mergeCell ref="Y57:AD57"/>
    <mergeCell ref="AE57:AJ57"/>
    <mergeCell ref="AK57:AP57"/>
    <mergeCell ref="AQ57:AV57"/>
    <mergeCell ref="AW57:BB57"/>
    <mergeCell ref="BC55:BH55"/>
    <mergeCell ref="A56:F56"/>
    <mergeCell ref="G56:L56"/>
    <mergeCell ref="M56:R56"/>
    <mergeCell ref="S56:X56"/>
    <mergeCell ref="Y56:AD56"/>
    <mergeCell ref="AE56:AJ56"/>
    <mergeCell ref="AK56:AP56"/>
    <mergeCell ref="AQ56:AV56"/>
    <mergeCell ref="AW56:BB56"/>
    <mergeCell ref="BC56:BH56"/>
    <mergeCell ref="A55:F55"/>
    <mergeCell ref="G55:L55"/>
    <mergeCell ref="M55:R55"/>
    <mergeCell ref="S55:X55"/>
    <mergeCell ref="Y55:AD55"/>
    <mergeCell ref="AE55:AJ55"/>
    <mergeCell ref="AK55:AP55"/>
    <mergeCell ref="AQ55:AV55"/>
    <mergeCell ref="AW55:BB55"/>
    <mergeCell ref="BC53:BH53"/>
    <mergeCell ref="A54:F54"/>
    <mergeCell ref="G54:L54"/>
    <mergeCell ref="M54:R54"/>
    <mergeCell ref="S54:X54"/>
    <mergeCell ref="Y54:AD54"/>
    <mergeCell ref="AE54:AJ54"/>
    <mergeCell ref="AK54:AP54"/>
    <mergeCell ref="AQ54:AV54"/>
    <mergeCell ref="AW54:BB54"/>
    <mergeCell ref="BC54:BH54"/>
    <mergeCell ref="A53:F53"/>
    <mergeCell ref="G53:L53"/>
    <mergeCell ref="M53:R53"/>
    <mergeCell ref="S53:X53"/>
    <mergeCell ref="Y53:AD53"/>
    <mergeCell ref="AE53:AJ53"/>
    <mergeCell ref="AK53:AP53"/>
    <mergeCell ref="AQ53:AV53"/>
    <mergeCell ref="AW53:BB53"/>
    <mergeCell ref="BC51:BH51"/>
    <mergeCell ref="A52:F52"/>
    <mergeCell ref="G52:L52"/>
    <mergeCell ref="M52:R52"/>
    <mergeCell ref="S52:X52"/>
    <mergeCell ref="Y52:AD52"/>
    <mergeCell ref="AE52:AJ52"/>
    <mergeCell ref="AK52:AP52"/>
    <mergeCell ref="AQ52:AV52"/>
    <mergeCell ref="AW52:BB52"/>
    <mergeCell ref="BC52:BH52"/>
    <mergeCell ref="A51:F51"/>
    <mergeCell ref="G51:L51"/>
    <mergeCell ref="M51:R51"/>
    <mergeCell ref="S51:X51"/>
    <mergeCell ref="Y51:AD51"/>
    <mergeCell ref="AE51:AJ51"/>
    <mergeCell ref="AK51:AP51"/>
    <mergeCell ref="AQ51:AV51"/>
    <mergeCell ref="AW51:BB51"/>
    <mergeCell ref="BC49:BH49"/>
    <mergeCell ref="A50:F50"/>
    <mergeCell ref="G50:L50"/>
    <mergeCell ref="M50:R50"/>
    <mergeCell ref="S50:X50"/>
    <mergeCell ref="Y50:AD50"/>
    <mergeCell ref="AE50:AJ50"/>
    <mergeCell ref="AK50:AP50"/>
    <mergeCell ref="AQ50:AV50"/>
    <mergeCell ref="AW50:BB50"/>
    <mergeCell ref="BC50:BH50"/>
    <mergeCell ref="A49:F49"/>
    <mergeCell ref="G49:L49"/>
    <mergeCell ref="M49:R49"/>
    <mergeCell ref="S49:X49"/>
    <mergeCell ref="Y49:AD49"/>
    <mergeCell ref="AE49:AJ49"/>
    <mergeCell ref="AK49:AP49"/>
    <mergeCell ref="AQ49:AV49"/>
    <mergeCell ref="AW49:BB49"/>
    <mergeCell ref="BC47:BH47"/>
    <mergeCell ref="A48:F48"/>
    <mergeCell ref="G48:L48"/>
    <mergeCell ref="M48:R48"/>
    <mergeCell ref="S48:X48"/>
    <mergeCell ref="Y48:AD48"/>
    <mergeCell ref="AE48:AJ48"/>
    <mergeCell ref="AK48:AP48"/>
    <mergeCell ref="AQ48:AV48"/>
    <mergeCell ref="AW48:BB48"/>
    <mergeCell ref="BC48:BH48"/>
    <mergeCell ref="A47:F47"/>
    <mergeCell ref="G47:L47"/>
    <mergeCell ref="M47:R47"/>
    <mergeCell ref="S47:X47"/>
    <mergeCell ref="Y47:AD47"/>
    <mergeCell ref="AE47:AJ47"/>
    <mergeCell ref="AK47:AP47"/>
    <mergeCell ref="AQ47:AV47"/>
    <mergeCell ref="AW47:BB47"/>
    <mergeCell ref="BC45:BH45"/>
    <mergeCell ref="A46:F46"/>
    <mergeCell ref="G46:L46"/>
    <mergeCell ref="M46:R46"/>
    <mergeCell ref="S46:X46"/>
    <mergeCell ref="Y46:AD46"/>
    <mergeCell ref="AE46:AJ46"/>
    <mergeCell ref="AK46:AP46"/>
    <mergeCell ref="AQ46:AV46"/>
    <mergeCell ref="AW46:BB46"/>
    <mergeCell ref="BC46:BH46"/>
    <mergeCell ref="A45:F45"/>
    <mergeCell ref="G45:L45"/>
    <mergeCell ref="M45:R45"/>
    <mergeCell ref="S45:X45"/>
    <mergeCell ref="Y45:AD45"/>
    <mergeCell ref="AE45:AJ45"/>
    <mergeCell ref="AK45:AP45"/>
    <mergeCell ref="AQ45:AV45"/>
    <mergeCell ref="AW45:BB45"/>
    <mergeCell ref="BC43:BH43"/>
    <mergeCell ref="A44:F44"/>
    <mergeCell ref="G44:L44"/>
    <mergeCell ref="M44:R44"/>
    <mergeCell ref="S44:X44"/>
    <mergeCell ref="Y44:AD44"/>
    <mergeCell ref="AE44:AJ44"/>
    <mergeCell ref="AK44:AP44"/>
    <mergeCell ref="AQ44:AV44"/>
    <mergeCell ref="AW44:BB44"/>
    <mergeCell ref="BC44:BH44"/>
    <mergeCell ref="A43:F43"/>
    <mergeCell ref="G43:L43"/>
    <mergeCell ref="M43:R43"/>
    <mergeCell ref="S43:X43"/>
    <mergeCell ref="Y43:AD43"/>
    <mergeCell ref="AE43:AJ43"/>
    <mergeCell ref="AK43:AP43"/>
    <mergeCell ref="AQ43:AV43"/>
    <mergeCell ref="AW43:BB43"/>
    <mergeCell ref="BC41:BH41"/>
    <mergeCell ref="A42:F42"/>
    <mergeCell ref="G42:L42"/>
    <mergeCell ref="M42:R42"/>
    <mergeCell ref="S42:X42"/>
    <mergeCell ref="Y42:AD42"/>
    <mergeCell ref="AE42:AJ42"/>
    <mergeCell ref="AK42:AP42"/>
    <mergeCell ref="AQ42:AV42"/>
    <mergeCell ref="AW42:BB42"/>
    <mergeCell ref="BC42:BH42"/>
    <mergeCell ref="A41:F41"/>
    <mergeCell ref="G41:L41"/>
    <mergeCell ref="M41:R41"/>
    <mergeCell ref="S41:X41"/>
    <mergeCell ref="Y41:AD41"/>
    <mergeCell ref="AE41:AJ41"/>
    <mergeCell ref="AK41:AP41"/>
    <mergeCell ref="AQ41:AV41"/>
    <mergeCell ref="AW41:BB41"/>
    <mergeCell ref="BC39:BH39"/>
    <mergeCell ref="A40:F40"/>
    <mergeCell ref="G40:L40"/>
    <mergeCell ref="M40:R40"/>
    <mergeCell ref="S40:X40"/>
    <mergeCell ref="Y40:AD40"/>
    <mergeCell ref="AE40:AJ40"/>
    <mergeCell ref="AK40:AP40"/>
    <mergeCell ref="AQ40:AV40"/>
    <mergeCell ref="AW40:BB40"/>
    <mergeCell ref="BC40:BH40"/>
    <mergeCell ref="A39:F39"/>
    <mergeCell ref="G39:L39"/>
    <mergeCell ref="M39:R39"/>
    <mergeCell ref="S39:X39"/>
    <mergeCell ref="Y39:AD39"/>
    <mergeCell ref="AE39:AJ39"/>
    <mergeCell ref="AK39:AP39"/>
    <mergeCell ref="AQ39:AV39"/>
    <mergeCell ref="AW39:BB39"/>
    <mergeCell ref="BC37:BH37"/>
    <mergeCell ref="A38:F38"/>
    <mergeCell ref="G38:L38"/>
    <mergeCell ref="M38:R38"/>
    <mergeCell ref="S38:X38"/>
    <mergeCell ref="Y38:AD38"/>
    <mergeCell ref="AE38:AJ38"/>
    <mergeCell ref="AK38:AP38"/>
    <mergeCell ref="AQ38:AV38"/>
    <mergeCell ref="AW38:BB38"/>
    <mergeCell ref="BC38:BH38"/>
    <mergeCell ref="A37:F37"/>
    <mergeCell ref="G37:L37"/>
    <mergeCell ref="M37:R37"/>
    <mergeCell ref="S37:X37"/>
    <mergeCell ref="Y37:AD37"/>
    <mergeCell ref="AE37:AJ37"/>
    <mergeCell ref="AK37:AP37"/>
    <mergeCell ref="AQ37:AV37"/>
    <mergeCell ref="AW37:BB37"/>
    <mergeCell ref="BC35:BH35"/>
    <mergeCell ref="A36:F36"/>
    <mergeCell ref="G36:L36"/>
    <mergeCell ref="M36:R36"/>
    <mergeCell ref="S36:X36"/>
    <mergeCell ref="Y36:AD36"/>
    <mergeCell ref="AE36:AJ36"/>
    <mergeCell ref="AK36:AP36"/>
    <mergeCell ref="AQ36:AV36"/>
    <mergeCell ref="AW36:BB36"/>
    <mergeCell ref="BC36:BH36"/>
    <mergeCell ref="A35:F35"/>
    <mergeCell ref="G35:L35"/>
    <mergeCell ref="M35:R35"/>
    <mergeCell ref="S35:X35"/>
    <mergeCell ref="Y35:AD35"/>
    <mergeCell ref="AE35:AJ35"/>
    <mergeCell ref="AK35:AP35"/>
    <mergeCell ref="AQ35:AV35"/>
    <mergeCell ref="AW35:BB35"/>
    <mergeCell ref="BC33:BH33"/>
    <mergeCell ref="A34:F34"/>
    <mergeCell ref="G34:L34"/>
    <mergeCell ref="M34:R34"/>
    <mergeCell ref="S34:X34"/>
    <mergeCell ref="Y34:AD34"/>
    <mergeCell ref="AE34:AJ34"/>
    <mergeCell ref="AK34:AP34"/>
    <mergeCell ref="AQ34:AV34"/>
    <mergeCell ref="AW34:BB34"/>
    <mergeCell ref="BC34:BH34"/>
    <mergeCell ref="A33:F33"/>
    <mergeCell ref="G33:L33"/>
    <mergeCell ref="M33:R33"/>
    <mergeCell ref="S33:X33"/>
    <mergeCell ref="Y33:AD33"/>
    <mergeCell ref="AE33:AJ33"/>
    <mergeCell ref="AK33:AP33"/>
    <mergeCell ref="AQ33:AV33"/>
    <mergeCell ref="AW33:BB33"/>
    <mergeCell ref="BC31:BH31"/>
    <mergeCell ref="A32:F32"/>
    <mergeCell ref="G32:L32"/>
    <mergeCell ref="M32:R32"/>
    <mergeCell ref="S32:X32"/>
    <mergeCell ref="Y32:AD32"/>
    <mergeCell ref="AE32:AJ32"/>
    <mergeCell ref="AK32:AP32"/>
    <mergeCell ref="AQ32:AV32"/>
    <mergeCell ref="AW32:BB32"/>
    <mergeCell ref="BC32:BH32"/>
    <mergeCell ref="A31:F31"/>
    <mergeCell ref="G31:L31"/>
    <mergeCell ref="M31:R31"/>
    <mergeCell ref="S31:X31"/>
    <mergeCell ref="Y31:AD31"/>
    <mergeCell ref="AE31:AJ31"/>
    <mergeCell ref="AK31:AP31"/>
    <mergeCell ref="AQ31:AV31"/>
    <mergeCell ref="AW31:BB31"/>
    <mergeCell ref="BC29:BH29"/>
    <mergeCell ref="A30:F30"/>
    <mergeCell ref="G30:L30"/>
    <mergeCell ref="M30:R30"/>
    <mergeCell ref="S30:X30"/>
    <mergeCell ref="Y30:AD30"/>
    <mergeCell ref="AE30:AJ30"/>
    <mergeCell ref="AK30:AP30"/>
    <mergeCell ref="AQ30:AV30"/>
    <mergeCell ref="AW30:BB30"/>
    <mergeCell ref="BC30:BH30"/>
    <mergeCell ref="A29:F29"/>
    <mergeCell ref="G29:L29"/>
    <mergeCell ref="M29:R29"/>
    <mergeCell ref="S29:X29"/>
    <mergeCell ref="Y29:AD29"/>
    <mergeCell ref="AE29:AJ29"/>
    <mergeCell ref="AK29:AP29"/>
    <mergeCell ref="AQ29:AV29"/>
    <mergeCell ref="AW29:BB29"/>
    <mergeCell ref="BC27:BH27"/>
    <mergeCell ref="A28:F28"/>
    <mergeCell ref="G28:L28"/>
    <mergeCell ref="M28:R28"/>
    <mergeCell ref="S28:X28"/>
    <mergeCell ref="Y28:AD28"/>
    <mergeCell ref="AE28:AJ28"/>
    <mergeCell ref="AK28:AP28"/>
    <mergeCell ref="AQ28:AV28"/>
    <mergeCell ref="AW28:BB28"/>
    <mergeCell ref="BC28:BH28"/>
    <mergeCell ref="A27:F27"/>
    <mergeCell ref="G27:L27"/>
    <mergeCell ref="M27:R27"/>
    <mergeCell ref="S27:X27"/>
    <mergeCell ref="Y27:AD27"/>
    <mergeCell ref="AE27:AJ27"/>
    <mergeCell ref="AK27:AP27"/>
    <mergeCell ref="AQ27:AV27"/>
    <mergeCell ref="AW27:BB27"/>
    <mergeCell ref="BC25:BH25"/>
    <mergeCell ref="A26:F26"/>
    <mergeCell ref="G26:L26"/>
    <mergeCell ref="M26:R26"/>
    <mergeCell ref="S26:X26"/>
    <mergeCell ref="Y26:AD26"/>
    <mergeCell ref="AE26:AJ26"/>
    <mergeCell ref="AK26:AP26"/>
    <mergeCell ref="AQ26:AV26"/>
    <mergeCell ref="AW26:BB26"/>
    <mergeCell ref="BC26:BH26"/>
    <mergeCell ref="A25:F25"/>
    <mergeCell ref="G25:L25"/>
    <mergeCell ref="M25:R25"/>
    <mergeCell ref="S25:X25"/>
    <mergeCell ref="Y25:AD25"/>
    <mergeCell ref="AE25:AJ25"/>
    <mergeCell ref="AK25:AP25"/>
    <mergeCell ref="AQ25:AV25"/>
    <mergeCell ref="AW25:BB25"/>
    <mergeCell ref="BC23:BH23"/>
    <mergeCell ref="A24:F24"/>
    <mergeCell ref="G24:L24"/>
    <mergeCell ref="M24:R24"/>
    <mergeCell ref="S24:X24"/>
    <mergeCell ref="Y24:AD24"/>
    <mergeCell ref="AE24:AJ24"/>
    <mergeCell ref="AK24:AP24"/>
    <mergeCell ref="AQ24:AV24"/>
    <mergeCell ref="AW24:BB24"/>
    <mergeCell ref="BC24:BH24"/>
    <mergeCell ref="A23:F23"/>
    <mergeCell ref="G23:L23"/>
    <mergeCell ref="M23:R23"/>
    <mergeCell ref="S23:X23"/>
    <mergeCell ref="Y23:AD23"/>
    <mergeCell ref="AE23:AJ23"/>
    <mergeCell ref="AK23:AP23"/>
    <mergeCell ref="AQ23:AV23"/>
    <mergeCell ref="AW23:BB23"/>
    <mergeCell ref="BC21:BH21"/>
    <mergeCell ref="A22:F22"/>
    <mergeCell ref="G22:L22"/>
    <mergeCell ref="M22:R22"/>
    <mergeCell ref="S22:X22"/>
    <mergeCell ref="Y22:AD22"/>
    <mergeCell ref="AE22:AJ22"/>
    <mergeCell ref="AK22:AP22"/>
    <mergeCell ref="AQ22:AV22"/>
    <mergeCell ref="AW22:BB22"/>
    <mergeCell ref="BC22:BH22"/>
    <mergeCell ref="A21:F21"/>
    <mergeCell ref="G21:L21"/>
    <mergeCell ref="M21:R21"/>
    <mergeCell ref="S21:X21"/>
    <mergeCell ref="Y21:AD21"/>
    <mergeCell ref="AE21:AJ21"/>
    <mergeCell ref="AK21:AP21"/>
    <mergeCell ref="AQ21:AV21"/>
    <mergeCell ref="AW21:BB21"/>
    <mergeCell ref="BC19:BH19"/>
    <mergeCell ref="A20:F20"/>
    <mergeCell ref="G20:L20"/>
    <mergeCell ref="M20:R20"/>
    <mergeCell ref="S20:X20"/>
    <mergeCell ref="Y20:AD20"/>
    <mergeCell ref="AE20:AJ20"/>
    <mergeCell ref="AK20:AP20"/>
    <mergeCell ref="AQ20:AV20"/>
    <mergeCell ref="AW20:BB20"/>
    <mergeCell ref="BC20:BH20"/>
    <mergeCell ref="A19:F19"/>
    <mergeCell ref="G19:L19"/>
    <mergeCell ref="M19:R19"/>
    <mergeCell ref="S19:X19"/>
    <mergeCell ref="Y19:AD19"/>
    <mergeCell ref="AE19:AJ19"/>
    <mergeCell ref="AK19:AP19"/>
    <mergeCell ref="AQ19:AV19"/>
    <mergeCell ref="AW19:BB19"/>
    <mergeCell ref="BC17:BH17"/>
    <mergeCell ref="A18:F18"/>
    <mergeCell ref="G18:L18"/>
    <mergeCell ref="M18:R18"/>
    <mergeCell ref="S18:X18"/>
    <mergeCell ref="Y18:AD18"/>
    <mergeCell ref="AE18:AJ18"/>
    <mergeCell ref="AK18:AP18"/>
    <mergeCell ref="AQ18:AV18"/>
    <mergeCell ref="AW18:BB18"/>
    <mergeCell ref="BC18:BH18"/>
    <mergeCell ref="A17:F17"/>
    <mergeCell ref="G17:L17"/>
    <mergeCell ref="M17:R17"/>
    <mergeCell ref="S17:X17"/>
    <mergeCell ref="Y17:AD17"/>
    <mergeCell ref="AE17:AJ17"/>
    <mergeCell ref="AK17:AP17"/>
    <mergeCell ref="AQ17:AV17"/>
    <mergeCell ref="AW17:BB17"/>
    <mergeCell ref="BC15:BH15"/>
    <mergeCell ref="A16:F16"/>
    <mergeCell ref="G16:L16"/>
    <mergeCell ref="M16:R16"/>
    <mergeCell ref="S16:X16"/>
    <mergeCell ref="Y16:AD16"/>
    <mergeCell ref="AE16:AJ16"/>
    <mergeCell ref="AK16:AP16"/>
    <mergeCell ref="AQ16:AV16"/>
    <mergeCell ref="AW16:BB16"/>
    <mergeCell ref="BC16:BH16"/>
    <mergeCell ref="A15:F15"/>
    <mergeCell ref="G15:L15"/>
    <mergeCell ref="M15:R15"/>
    <mergeCell ref="S15:X15"/>
    <mergeCell ref="Y15:AD15"/>
    <mergeCell ref="AE15:AJ15"/>
    <mergeCell ref="AK15:AP15"/>
    <mergeCell ref="AQ15:AV15"/>
    <mergeCell ref="AW15:BB15"/>
    <mergeCell ref="BC13:BH13"/>
    <mergeCell ref="A14:F14"/>
    <mergeCell ref="G14:L14"/>
    <mergeCell ref="M14:R14"/>
    <mergeCell ref="S14:X14"/>
    <mergeCell ref="Y14:AD14"/>
    <mergeCell ref="AE14:AJ14"/>
    <mergeCell ref="AK14:AP14"/>
    <mergeCell ref="AQ14:AV14"/>
    <mergeCell ref="AW14:BB14"/>
    <mergeCell ref="BC14:BH14"/>
    <mergeCell ref="A13:F13"/>
    <mergeCell ref="G13:L13"/>
    <mergeCell ref="M13:R13"/>
    <mergeCell ref="S13:X13"/>
    <mergeCell ref="Y13:AD13"/>
    <mergeCell ref="AE13:AJ13"/>
    <mergeCell ref="AK13:AP13"/>
    <mergeCell ref="AQ13:AV13"/>
    <mergeCell ref="AW13:BB13"/>
    <mergeCell ref="BC11:BH11"/>
    <mergeCell ref="A12:F12"/>
    <mergeCell ref="G12:L12"/>
    <mergeCell ref="M12:R12"/>
    <mergeCell ref="S12:X12"/>
    <mergeCell ref="Y12:AD12"/>
    <mergeCell ref="AE12:AJ12"/>
    <mergeCell ref="AK12:AP12"/>
    <mergeCell ref="AQ12:AV12"/>
    <mergeCell ref="AW12:BB12"/>
    <mergeCell ref="BC12:BH12"/>
    <mergeCell ref="A11:F11"/>
    <mergeCell ref="G11:L11"/>
    <mergeCell ref="M11:R11"/>
    <mergeCell ref="S11:X11"/>
    <mergeCell ref="Y11:AD11"/>
    <mergeCell ref="AE11:AJ11"/>
    <mergeCell ref="AK11:AP11"/>
    <mergeCell ref="AQ11:AV11"/>
    <mergeCell ref="AW11:BB11"/>
    <mergeCell ref="AK9:AP9"/>
    <mergeCell ref="AQ9:AV9"/>
    <mergeCell ref="AW9:BB9"/>
    <mergeCell ref="BC9:BH9"/>
    <mergeCell ref="A10:F10"/>
    <mergeCell ref="G10:L10"/>
    <mergeCell ref="M10:R10"/>
    <mergeCell ref="S10:X10"/>
    <mergeCell ref="Y10:AD10"/>
    <mergeCell ref="AE10:AJ10"/>
    <mergeCell ref="A9:F9"/>
    <mergeCell ref="G9:L9"/>
    <mergeCell ref="M9:R9"/>
    <mergeCell ref="S9:X9"/>
    <mergeCell ref="Y9:AD9"/>
    <mergeCell ref="AE9:AJ9"/>
    <mergeCell ref="AK10:AP10"/>
    <mergeCell ref="AQ10:AV10"/>
    <mergeCell ref="AW10:BB10"/>
    <mergeCell ref="BC10:BH10"/>
    <mergeCell ref="Y8:AD8"/>
    <mergeCell ref="AE8:AJ8"/>
    <mergeCell ref="AK8:AP8"/>
    <mergeCell ref="AQ8:AV8"/>
    <mergeCell ref="AW8:BB8"/>
    <mergeCell ref="BC8:BH8"/>
    <mergeCell ref="BF1:BH1"/>
    <mergeCell ref="A3:BH3"/>
    <mergeCell ref="A5:BH5"/>
    <mergeCell ref="A7:F8"/>
    <mergeCell ref="G7:X7"/>
    <mergeCell ref="Y7:AP7"/>
    <mergeCell ref="AQ7:BH7"/>
    <mergeCell ref="G8:L8"/>
    <mergeCell ref="M8:R8"/>
    <mergeCell ref="S8:X8"/>
  </mergeCells>
  <phoneticPr fontId="9"/>
  <printOptions horizontalCentered="1"/>
  <pageMargins left="0.70866141732283472" right="0.19685039370078741" top="0.59055118110236227" bottom="0.59055118110236227" header="0.51181102362204722" footer="0.51181102362204722"/>
  <pageSetup paperSize="9" scale="95" pageOrder="overThenDown"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64"/>
  <sheetViews>
    <sheetView view="pageBreakPreview" zoomScaleNormal="100" zoomScaleSheetLayoutView="100" workbookViewId="0">
      <selection activeCell="A3" sqref="A3:BI3"/>
    </sheetView>
  </sheetViews>
  <sheetFormatPr defaultColWidth="1.6640625" defaultRowHeight="12"/>
  <cols>
    <col min="1" max="29" width="1.6640625" style="1" customWidth="1"/>
    <col min="30" max="30" width="1.44140625" style="1" customWidth="1"/>
    <col min="31" max="31" width="0.21875" style="1" customWidth="1"/>
    <col min="32" max="32" width="1.44140625" style="1" customWidth="1"/>
    <col min="33" max="61" width="1.6640625" style="1" customWidth="1"/>
    <col min="62" max="16384" width="1.6640625" style="1"/>
  </cols>
  <sheetData>
    <row r="1" spans="1:61">
      <c r="A1" s="309">
        <v>14</v>
      </c>
      <c r="B1" s="309"/>
      <c r="C1" s="309"/>
      <c r="D1" s="1" t="s">
        <v>0</v>
      </c>
      <c r="E1" s="2"/>
      <c r="F1" s="2"/>
      <c r="G1" s="2"/>
      <c r="H1" s="2"/>
      <c r="I1" s="2"/>
      <c r="J1" s="2"/>
      <c r="K1" s="2"/>
      <c r="L1" s="2"/>
      <c r="M1" s="2"/>
      <c r="N1" s="2"/>
      <c r="O1" s="2"/>
      <c r="P1" s="2"/>
      <c r="Q1" s="2"/>
      <c r="R1" s="2"/>
      <c r="S1" s="2"/>
      <c r="T1" s="2"/>
      <c r="U1" s="2"/>
      <c r="V1" s="2"/>
      <c r="W1" s="2"/>
      <c r="X1" s="2"/>
      <c r="Y1" s="2"/>
      <c r="Z1" s="2"/>
      <c r="AA1" s="2"/>
      <c r="AB1" s="2"/>
      <c r="AC1" s="2"/>
      <c r="AD1" s="2"/>
      <c r="AF1" s="2"/>
      <c r="AG1" s="2"/>
      <c r="AH1" s="2"/>
      <c r="AI1" s="2"/>
      <c r="AJ1" s="2"/>
      <c r="AK1" s="2"/>
      <c r="AL1" s="2"/>
      <c r="AM1" s="2"/>
      <c r="AN1" s="2"/>
      <c r="AO1" s="2"/>
      <c r="AP1" s="2"/>
      <c r="AQ1" s="2"/>
      <c r="AR1" s="2"/>
      <c r="AS1" s="2"/>
      <c r="AT1" s="2"/>
      <c r="AU1" s="2"/>
      <c r="AV1" s="2"/>
      <c r="AW1" s="2"/>
      <c r="AX1" s="2"/>
      <c r="AY1" s="2"/>
      <c r="AZ1" s="2"/>
      <c r="BA1" s="2"/>
      <c r="BB1" s="2"/>
      <c r="BC1" s="2"/>
      <c r="BD1" s="2"/>
      <c r="BE1" s="2"/>
      <c r="BF1" s="3"/>
      <c r="BG1" s="2"/>
    </row>
    <row r="2" spans="1:61" s="5" customFormat="1" ht="9.6">
      <c r="A2" s="4"/>
      <c r="B2" s="4"/>
      <c r="C2" s="4"/>
      <c r="E2" s="6"/>
      <c r="F2" s="6"/>
      <c r="G2" s="6"/>
      <c r="H2" s="6"/>
      <c r="I2" s="6"/>
      <c r="J2" s="6"/>
      <c r="K2" s="6"/>
      <c r="L2" s="6"/>
      <c r="M2" s="6"/>
      <c r="N2" s="6"/>
      <c r="O2" s="6"/>
      <c r="P2" s="6"/>
      <c r="Q2" s="6"/>
      <c r="R2" s="6"/>
      <c r="S2" s="6"/>
      <c r="T2" s="6"/>
      <c r="U2" s="6"/>
      <c r="V2" s="6"/>
      <c r="W2" s="6"/>
      <c r="X2" s="6"/>
      <c r="Y2" s="6"/>
      <c r="Z2" s="6"/>
      <c r="AA2" s="6"/>
      <c r="AB2" s="6"/>
      <c r="AC2" s="6"/>
      <c r="AD2" s="6"/>
      <c r="AF2" s="6"/>
      <c r="AG2" s="6"/>
      <c r="AH2" s="6"/>
      <c r="AI2" s="6"/>
      <c r="AJ2" s="6"/>
      <c r="AK2" s="6"/>
      <c r="AL2" s="6"/>
      <c r="AM2" s="6"/>
      <c r="AN2" s="6"/>
      <c r="AO2" s="6"/>
      <c r="AP2" s="6"/>
      <c r="AQ2" s="6"/>
      <c r="AR2" s="6"/>
      <c r="AS2" s="6"/>
      <c r="AT2" s="6"/>
      <c r="AU2" s="6"/>
      <c r="AV2" s="6"/>
      <c r="AW2" s="6"/>
      <c r="AX2" s="6"/>
      <c r="AY2" s="6"/>
      <c r="AZ2" s="6"/>
      <c r="BA2" s="6"/>
      <c r="BB2" s="6"/>
      <c r="BC2" s="6"/>
      <c r="BD2" s="6"/>
      <c r="BE2" s="6"/>
      <c r="BF2" s="7"/>
      <c r="BG2" s="6"/>
    </row>
    <row r="3" spans="1:61" ht="19.2">
      <c r="A3" s="310" t="s">
        <v>41</v>
      </c>
      <c r="B3" s="310"/>
      <c r="C3" s="310"/>
      <c r="D3" s="310"/>
      <c r="E3" s="310"/>
      <c r="F3" s="310"/>
      <c r="G3" s="310"/>
      <c r="H3" s="310"/>
      <c r="I3" s="310"/>
      <c r="J3" s="310"/>
      <c r="K3" s="310"/>
      <c r="L3" s="310"/>
      <c r="M3" s="310"/>
      <c r="N3" s="310"/>
      <c r="O3" s="310"/>
      <c r="P3" s="310"/>
      <c r="Q3" s="310"/>
      <c r="R3" s="310"/>
      <c r="S3" s="310"/>
      <c r="T3" s="310"/>
      <c r="U3" s="310"/>
      <c r="V3" s="310"/>
      <c r="W3" s="310"/>
      <c r="X3" s="310"/>
      <c r="Y3" s="310"/>
      <c r="Z3" s="310"/>
      <c r="AA3" s="310"/>
      <c r="AB3" s="310"/>
      <c r="AC3" s="310"/>
      <c r="AD3" s="310"/>
      <c r="AE3" s="310"/>
      <c r="AF3" s="310"/>
      <c r="AG3" s="310"/>
      <c r="AH3" s="310"/>
      <c r="AI3" s="310"/>
      <c r="AJ3" s="310"/>
      <c r="AK3" s="310"/>
      <c r="AL3" s="310"/>
      <c r="AM3" s="310"/>
      <c r="AN3" s="310"/>
      <c r="AO3" s="310"/>
      <c r="AP3" s="310"/>
      <c r="AQ3" s="310"/>
      <c r="AR3" s="310"/>
      <c r="AS3" s="310"/>
      <c r="AT3" s="310"/>
      <c r="AU3" s="310"/>
      <c r="AV3" s="310"/>
      <c r="AW3" s="310"/>
      <c r="AX3" s="310"/>
      <c r="AY3" s="310"/>
      <c r="AZ3" s="310"/>
      <c r="BA3" s="310"/>
      <c r="BB3" s="310"/>
      <c r="BC3" s="310"/>
      <c r="BD3" s="310"/>
      <c r="BE3" s="310"/>
      <c r="BF3" s="310"/>
      <c r="BG3" s="310"/>
      <c r="BH3" s="310"/>
      <c r="BI3" s="310"/>
    </row>
    <row r="4" spans="1:61" s="5" customFormat="1" ht="9.6">
      <c r="A4" s="242"/>
      <c r="B4" s="242"/>
      <c r="C4" s="242"/>
      <c r="D4" s="242"/>
      <c r="E4" s="242"/>
      <c r="F4" s="242"/>
      <c r="G4" s="242"/>
      <c r="H4" s="242"/>
      <c r="I4" s="242"/>
      <c r="J4" s="242"/>
      <c r="K4" s="242"/>
      <c r="L4" s="242"/>
      <c r="M4" s="242"/>
      <c r="N4" s="242"/>
      <c r="O4" s="242"/>
      <c r="P4" s="242"/>
      <c r="Q4" s="242"/>
      <c r="R4" s="242"/>
      <c r="S4" s="242"/>
      <c r="T4" s="242"/>
      <c r="U4" s="242"/>
      <c r="V4" s="242"/>
      <c r="W4" s="242"/>
      <c r="X4" s="242"/>
      <c r="Y4" s="242"/>
      <c r="Z4" s="242"/>
      <c r="AA4" s="242"/>
      <c r="AB4" s="242"/>
      <c r="AC4" s="242"/>
      <c r="AD4" s="242"/>
      <c r="AF4" s="242"/>
      <c r="AG4" s="242"/>
      <c r="AH4" s="242"/>
      <c r="AI4" s="242"/>
      <c r="AJ4" s="242"/>
      <c r="AK4" s="242"/>
      <c r="AL4" s="242"/>
      <c r="AM4" s="242"/>
      <c r="AN4" s="242"/>
      <c r="AO4" s="242"/>
      <c r="AP4" s="242"/>
      <c r="AQ4" s="242"/>
      <c r="AR4" s="242"/>
      <c r="AS4" s="242"/>
      <c r="AT4" s="242"/>
      <c r="AU4" s="242"/>
      <c r="AV4" s="242"/>
      <c r="AW4" s="242"/>
      <c r="AX4" s="242"/>
      <c r="AY4" s="242"/>
      <c r="AZ4" s="242"/>
      <c r="BA4" s="242"/>
      <c r="BB4" s="242"/>
      <c r="BC4" s="242"/>
      <c r="BD4" s="242"/>
      <c r="BE4" s="242"/>
      <c r="BF4" s="242"/>
      <c r="BG4" s="242"/>
      <c r="BH4" s="242"/>
      <c r="BI4" s="242"/>
    </row>
    <row r="5" spans="1:61" s="242" customFormat="1" ht="9.6">
      <c r="A5" s="311" t="s">
        <v>43</v>
      </c>
      <c r="B5" s="311"/>
      <c r="C5" s="311"/>
      <c r="D5" s="311"/>
      <c r="E5" s="311"/>
      <c r="F5" s="311"/>
      <c r="G5" s="311"/>
      <c r="H5" s="311"/>
      <c r="I5" s="311"/>
      <c r="J5" s="311"/>
      <c r="K5" s="311"/>
      <c r="L5" s="311"/>
      <c r="M5" s="311"/>
      <c r="N5" s="311"/>
      <c r="O5" s="311"/>
      <c r="P5" s="311"/>
      <c r="Q5" s="311"/>
      <c r="R5" s="311"/>
      <c r="S5" s="311"/>
      <c r="T5" s="311"/>
      <c r="U5" s="311"/>
      <c r="V5" s="311"/>
      <c r="W5" s="311"/>
      <c r="X5" s="311"/>
      <c r="Y5" s="311"/>
      <c r="Z5" s="311"/>
      <c r="AA5" s="311"/>
      <c r="AB5" s="311"/>
      <c r="AC5" s="311"/>
      <c r="AD5" s="311"/>
      <c r="AE5" s="311"/>
      <c r="AF5" s="311"/>
      <c r="AG5" s="311"/>
      <c r="AH5" s="311"/>
      <c r="AI5" s="311"/>
      <c r="AJ5" s="311"/>
      <c r="AK5" s="311"/>
      <c r="AL5" s="311"/>
      <c r="AM5" s="311"/>
      <c r="AN5" s="311"/>
      <c r="AO5" s="311"/>
      <c r="AP5" s="311"/>
      <c r="AQ5" s="311"/>
      <c r="AR5" s="311"/>
      <c r="AS5" s="311"/>
      <c r="AT5" s="311"/>
      <c r="AU5" s="311"/>
      <c r="AV5" s="311"/>
      <c r="AW5" s="311"/>
      <c r="AX5" s="311"/>
      <c r="AY5" s="311"/>
      <c r="AZ5" s="311"/>
      <c r="BA5" s="311"/>
      <c r="BB5" s="311"/>
      <c r="BC5" s="311"/>
      <c r="BD5" s="311"/>
      <c r="BE5" s="311"/>
      <c r="BF5" s="311"/>
      <c r="BG5" s="311"/>
      <c r="BH5" s="311"/>
      <c r="BI5" s="311"/>
    </row>
    <row r="6" spans="1:61" s="5" customFormat="1" ht="9.6">
      <c r="A6" s="242"/>
      <c r="B6" s="242"/>
      <c r="C6" s="242"/>
      <c r="D6" s="242"/>
      <c r="E6" s="242"/>
      <c r="F6" s="242"/>
      <c r="G6" s="242"/>
      <c r="H6" s="242"/>
      <c r="I6" s="242"/>
      <c r="J6" s="242"/>
      <c r="K6" s="242"/>
      <c r="L6" s="242"/>
      <c r="M6" s="242"/>
      <c r="N6" s="242"/>
      <c r="O6" s="242"/>
      <c r="P6" s="242"/>
      <c r="Q6" s="242"/>
      <c r="R6" s="242"/>
      <c r="S6" s="242"/>
      <c r="T6" s="242"/>
      <c r="U6" s="242"/>
      <c r="V6" s="242"/>
      <c r="W6" s="242"/>
      <c r="X6" s="242"/>
      <c r="Y6" s="242"/>
      <c r="Z6" s="242"/>
      <c r="AA6" s="242"/>
      <c r="AB6" s="242"/>
      <c r="AC6" s="242"/>
      <c r="AD6" s="242"/>
      <c r="AF6" s="242"/>
      <c r="AG6" s="242"/>
      <c r="AH6" s="242"/>
      <c r="AI6" s="242"/>
      <c r="AJ6" s="242"/>
      <c r="AK6" s="242"/>
      <c r="AL6" s="242"/>
      <c r="AM6" s="242"/>
      <c r="AN6" s="242"/>
      <c r="AO6" s="242"/>
      <c r="AP6" s="242"/>
      <c r="AQ6" s="242"/>
      <c r="AR6" s="242"/>
      <c r="AS6" s="242"/>
      <c r="AT6" s="242"/>
      <c r="AU6" s="242"/>
      <c r="AV6" s="242"/>
      <c r="AW6" s="242"/>
      <c r="AX6" s="242"/>
      <c r="AY6" s="242"/>
      <c r="AZ6" s="242"/>
      <c r="BA6" s="242"/>
      <c r="BB6" s="242"/>
      <c r="BC6" s="242"/>
      <c r="BD6" s="242"/>
      <c r="BE6" s="242"/>
      <c r="BF6" s="242"/>
      <c r="BG6" s="242"/>
      <c r="BH6" s="242"/>
      <c r="BI6" s="242"/>
    </row>
    <row r="7" spans="1:61" ht="13.5" customHeight="1">
      <c r="A7" s="317" t="s">
        <v>45</v>
      </c>
      <c r="B7" s="318"/>
      <c r="C7" s="318"/>
      <c r="D7" s="318"/>
      <c r="E7" s="318"/>
      <c r="F7" s="318"/>
      <c r="G7" s="315"/>
      <c r="H7" s="348" t="s">
        <v>46</v>
      </c>
      <c r="I7" s="349"/>
      <c r="J7" s="317" t="s">
        <v>47</v>
      </c>
      <c r="K7" s="318"/>
      <c r="L7" s="318"/>
      <c r="M7" s="318"/>
      <c r="N7" s="318"/>
      <c r="O7" s="318"/>
      <c r="P7" s="318" t="s">
        <v>48</v>
      </c>
      <c r="Q7" s="318"/>
      <c r="R7" s="318"/>
      <c r="S7" s="318"/>
      <c r="T7" s="318"/>
      <c r="U7" s="318"/>
      <c r="V7" s="318"/>
      <c r="W7" s="318"/>
      <c r="X7" s="318"/>
      <c r="Y7" s="318"/>
      <c r="Z7" s="318"/>
      <c r="AA7" s="318"/>
      <c r="AB7" s="318"/>
      <c r="AC7" s="318"/>
      <c r="AD7" s="315"/>
      <c r="AE7" s="17"/>
      <c r="AF7" s="317" t="s">
        <v>45</v>
      </c>
      <c r="AG7" s="318"/>
      <c r="AH7" s="318"/>
      <c r="AI7" s="318"/>
      <c r="AJ7" s="318"/>
      <c r="AK7" s="318"/>
      <c r="AL7" s="352"/>
      <c r="AM7" s="348" t="s">
        <v>46</v>
      </c>
      <c r="AN7" s="349"/>
      <c r="AO7" s="318" t="s">
        <v>47</v>
      </c>
      <c r="AP7" s="318"/>
      <c r="AQ7" s="318"/>
      <c r="AR7" s="318"/>
      <c r="AS7" s="318"/>
      <c r="AT7" s="318"/>
      <c r="AU7" s="318" t="s">
        <v>48</v>
      </c>
      <c r="AV7" s="318"/>
      <c r="AW7" s="318"/>
      <c r="AX7" s="318"/>
      <c r="AY7" s="318"/>
      <c r="AZ7" s="318"/>
      <c r="BA7" s="318"/>
      <c r="BB7" s="318"/>
      <c r="BC7" s="318"/>
      <c r="BD7" s="318"/>
      <c r="BE7" s="318"/>
      <c r="BF7" s="318"/>
      <c r="BG7" s="318"/>
      <c r="BH7" s="318"/>
      <c r="BI7" s="315"/>
    </row>
    <row r="8" spans="1:61" ht="13.5" customHeight="1">
      <c r="A8" s="346"/>
      <c r="B8" s="306"/>
      <c r="C8" s="306"/>
      <c r="D8" s="306"/>
      <c r="E8" s="306"/>
      <c r="F8" s="306"/>
      <c r="G8" s="347"/>
      <c r="H8" s="350"/>
      <c r="I8" s="351"/>
      <c r="J8" s="346"/>
      <c r="K8" s="306"/>
      <c r="L8" s="306"/>
      <c r="M8" s="306"/>
      <c r="N8" s="306"/>
      <c r="O8" s="306"/>
      <c r="P8" s="307" t="s">
        <v>50</v>
      </c>
      <c r="Q8" s="307"/>
      <c r="R8" s="307"/>
      <c r="S8" s="307"/>
      <c r="T8" s="307"/>
      <c r="U8" s="307" t="s">
        <v>51</v>
      </c>
      <c r="V8" s="307"/>
      <c r="W8" s="307"/>
      <c r="X8" s="307"/>
      <c r="Y8" s="307"/>
      <c r="Z8" s="307" t="s">
        <v>52</v>
      </c>
      <c r="AA8" s="307"/>
      <c r="AB8" s="307"/>
      <c r="AC8" s="307"/>
      <c r="AD8" s="308"/>
      <c r="AE8" s="19"/>
      <c r="AF8" s="346"/>
      <c r="AG8" s="306"/>
      <c r="AH8" s="306"/>
      <c r="AI8" s="306"/>
      <c r="AJ8" s="306"/>
      <c r="AK8" s="306"/>
      <c r="AL8" s="353"/>
      <c r="AM8" s="350"/>
      <c r="AN8" s="351"/>
      <c r="AO8" s="306"/>
      <c r="AP8" s="306"/>
      <c r="AQ8" s="306"/>
      <c r="AR8" s="306"/>
      <c r="AS8" s="306"/>
      <c r="AT8" s="306"/>
      <c r="AU8" s="307" t="s">
        <v>50</v>
      </c>
      <c r="AV8" s="307"/>
      <c r="AW8" s="307"/>
      <c r="AX8" s="307"/>
      <c r="AY8" s="307"/>
      <c r="AZ8" s="307" t="s">
        <v>51</v>
      </c>
      <c r="BA8" s="307"/>
      <c r="BB8" s="307"/>
      <c r="BC8" s="307"/>
      <c r="BD8" s="307"/>
      <c r="BE8" s="307" t="s">
        <v>52</v>
      </c>
      <c r="BF8" s="307"/>
      <c r="BG8" s="307"/>
      <c r="BH8" s="307"/>
      <c r="BI8" s="308"/>
    </row>
    <row r="9" spans="1:61" ht="13.5" customHeight="1">
      <c r="A9" s="355" t="s">
        <v>53</v>
      </c>
      <c r="B9" s="355"/>
      <c r="C9" s="355"/>
      <c r="D9" s="355"/>
      <c r="E9" s="355"/>
      <c r="F9" s="355"/>
      <c r="G9" s="355"/>
      <c r="H9" s="356"/>
      <c r="I9" s="357"/>
      <c r="J9" s="358">
        <v>170325</v>
      </c>
      <c r="K9" s="358"/>
      <c r="L9" s="358"/>
      <c r="M9" s="358"/>
      <c r="N9" s="358"/>
      <c r="O9" s="358"/>
      <c r="P9" s="358">
        <v>395479</v>
      </c>
      <c r="Q9" s="358"/>
      <c r="R9" s="358"/>
      <c r="S9" s="358"/>
      <c r="T9" s="358"/>
      <c r="U9" s="358">
        <v>187319</v>
      </c>
      <c r="V9" s="358"/>
      <c r="W9" s="358"/>
      <c r="X9" s="358"/>
      <c r="Y9" s="358"/>
      <c r="Z9" s="358">
        <v>208160</v>
      </c>
      <c r="AA9" s="358"/>
      <c r="AB9" s="358"/>
      <c r="AC9" s="358"/>
      <c r="AD9" s="358"/>
      <c r="AE9" s="19"/>
      <c r="AF9" s="360" t="s">
        <v>54</v>
      </c>
      <c r="AG9" s="360"/>
      <c r="AH9" s="360"/>
      <c r="AI9" s="360"/>
      <c r="AJ9" s="360"/>
      <c r="AK9" s="360"/>
      <c r="AL9" s="361"/>
      <c r="AM9" s="362" t="s">
        <v>50</v>
      </c>
      <c r="AN9" s="363"/>
      <c r="AO9" s="364">
        <v>2112</v>
      </c>
      <c r="AP9" s="354"/>
      <c r="AQ9" s="354"/>
      <c r="AR9" s="354"/>
      <c r="AS9" s="354"/>
      <c r="AT9" s="354"/>
      <c r="AU9" s="354">
        <v>5256</v>
      </c>
      <c r="AV9" s="354"/>
      <c r="AW9" s="354"/>
      <c r="AX9" s="354"/>
      <c r="AY9" s="354"/>
      <c r="AZ9" s="354">
        <v>2585</v>
      </c>
      <c r="BA9" s="354"/>
      <c r="BB9" s="354"/>
      <c r="BC9" s="354"/>
      <c r="BD9" s="354"/>
      <c r="BE9" s="354">
        <v>2671</v>
      </c>
      <c r="BF9" s="354"/>
      <c r="BG9" s="354"/>
      <c r="BH9" s="354"/>
      <c r="BI9" s="354"/>
    </row>
    <row r="10" spans="1:61" ht="13.5" customHeight="1">
      <c r="A10" s="355" t="s">
        <v>839</v>
      </c>
      <c r="B10" s="355"/>
      <c r="C10" s="355"/>
      <c r="D10" s="355"/>
      <c r="E10" s="355"/>
      <c r="F10" s="355"/>
      <c r="G10" s="355"/>
      <c r="H10" s="359" t="s">
        <v>50</v>
      </c>
      <c r="I10" s="341"/>
      <c r="J10" s="358">
        <v>122299</v>
      </c>
      <c r="K10" s="358"/>
      <c r="L10" s="358"/>
      <c r="M10" s="358"/>
      <c r="N10" s="358"/>
      <c r="O10" s="358"/>
      <c r="P10" s="358">
        <v>288183</v>
      </c>
      <c r="Q10" s="358"/>
      <c r="R10" s="358"/>
      <c r="S10" s="358"/>
      <c r="T10" s="358"/>
      <c r="U10" s="358">
        <v>136953</v>
      </c>
      <c r="V10" s="358"/>
      <c r="W10" s="358"/>
      <c r="X10" s="358"/>
      <c r="Y10" s="358"/>
      <c r="Z10" s="358">
        <v>151230</v>
      </c>
      <c r="AA10" s="358"/>
      <c r="AB10" s="358"/>
      <c r="AC10" s="358"/>
      <c r="AD10" s="358"/>
      <c r="AE10" s="19"/>
      <c r="AF10" s="360"/>
      <c r="AG10" s="360"/>
      <c r="AH10" s="360"/>
      <c r="AI10" s="360"/>
      <c r="AJ10" s="360"/>
      <c r="AK10" s="360"/>
      <c r="AL10" s="361"/>
      <c r="AM10" s="365">
        <v>1</v>
      </c>
      <c r="AN10" s="327"/>
      <c r="AO10" s="366">
        <v>286</v>
      </c>
      <c r="AP10" s="367"/>
      <c r="AQ10" s="367"/>
      <c r="AR10" s="367"/>
      <c r="AS10" s="367"/>
      <c r="AT10" s="367"/>
      <c r="AU10" s="367">
        <v>637</v>
      </c>
      <c r="AV10" s="367"/>
      <c r="AW10" s="367"/>
      <c r="AX10" s="367"/>
      <c r="AY10" s="367"/>
      <c r="AZ10" s="367">
        <v>319</v>
      </c>
      <c r="BA10" s="367"/>
      <c r="BB10" s="367"/>
      <c r="BC10" s="367"/>
      <c r="BD10" s="367"/>
      <c r="BE10" s="367">
        <v>318</v>
      </c>
      <c r="BF10" s="367"/>
      <c r="BG10" s="367"/>
      <c r="BH10" s="367"/>
      <c r="BI10" s="367"/>
    </row>
    <row r="11" spans="1:61" ht="13.5" customHeight="1">
      <c r="A11" s="21"/>
      <c r="B11" s="21"/>
      <c r="C11" s="21"/>
      <c r="D11" s="21"/>
      <c r="E11" s="21"/>
      <c r="F11" s="21"/>
      <c r="G11" s="22"/>
      <c r="H11" s="23"/>
      <c r="I11" s="11"/>
      <c r="J11" s="24"/>
      <c r="K11" s="25"/>
      <c r="L11" s="25"/>
      <c r="M11" s="25"/>
      <c r="N11" s="25"/>
      <c r="O11" s="25"/>
      <c r="P11" s="25"/>
      <c r="Q11" s="25"/>
      <c r="R11" s="25"/>
      <c r="S11" s="25"/>
      <c r="T11" s="25"/>
      <c r="U11" s="25"/>
      <c r="V11" s="25"/>
      <c r="W11" s="25"/>
      <c r="X11" s="25"/>
      <c r="Y11" s="25"/>
      <c r="Z11" s="25"/>
      <c r="AA11" s="25"/>
      <c r="AB11" s="25"/>
      <c r="AC11" s="25"/>
      <c r="AD11" s="25"/>
      <c r="AE11" s="19"/>
      <c r="AF11" s="360"/>
      <c r="AG11" s="360"/>
      <c r="AH11" s="360"/>
      <c r="AI11" s="360"/>
      <c r="AJ11" s="360"/>
      <c r="AK11" s="360"/>
      <c r="AL11" s="361"/>
      <c r="AM11" s="365">
        <v>2</v>
      </c>
      <c r="AN11" s="327"/>
      <c r="AO11" s="366">
        <v>190</v>
      </c>
      <c r="AP11" s="367"/>
      <c r="AQ11" s="367"/>
      <c r="AR11" s="367"/>
      <c r="AS11" s="367"/>
      <c r="AT11" s="367"/>
      <c r="AU11" s="367">
        <v>406</v>
      </c>
      <c r="AV11" s="367"/>
      <c r="AW11" s="367"/>
      <c r="AX11" s="367"/>
      <c r="AY11" s="367"/>
      <c r="AZ11" s="367">
        <v>184</v>
      </c>
      <c r="BA11" s="367"/>
      <c r="BB11" s="367"/>
      <c r="BC11" s="367"/>
      <c r="BD11" s="367"/>
      <c r="BE11" s="367">
        <v>222</v>
      </c>
      <c r="BF11" s="367"/>
      <c r="BG11" s="367"/>
      <c r="BH11" s="367"/>
      <c r="BI11" s="367"/>
    </row>
    <row r="12" spans="1:61" ht="13.5" customHeight="1">
      <c r="A12" s="360" t="s">
        <v>58</v>
      </c>
      <c r="B12" s="360"/>
      <c r="C12" s="360"/>
      <c r="D12" s="360"/>
      <c r="E12" s="360"/>
      <c r="F12" s="360"/>
      <c r="G12" s="360"/>
      <c r="H12" s="365"/>
      <c r="I12" s="327"/>
      <c r="J12" s="366">
        <v>114</v>
      </c>
      <c r="K12" s="367"/>
      <c r="L12" s="367"/>
      <c r="M12" s="367"/>
      <c r="N12" s="367"/>
      <c r="O12" s="367"/>
      <c r="P12" s="367">
        <v>218</v>
      </c>
      <c r="Q12" s="367"/>
      <c r="R12" s="367"/>
      <c r="S12" s="367"/>
      <c r="T12" s="367"/>
      <c r="U12" s="367">
        <v>104</v>
      </c>
      <c r="V12" s="367"/>
      <c r="W12" s="367"/>
      <c r="X12" s="367"/>
      <c r="Y12" s="367"/>
      <c r="Z12" s="367">
        <v>114</v>
      </c>
      <c r="AA12" s="367"/>
      <c r="AB12" s="367"/>
      <c r="AC12" s="367"/>
      <c r="AD12" s="368"/>
      <c r="AE12" s="19"/>
      <c r="AF12" s="360"/>
      <c r="AG12" s="360"/>
      <c r="AH12" s="360"/>
      <c r="AI12" s="360"/>
      <c r="AJ12" s="360"/>
      <c r="AK12" s="360"/>
      <c r="AL12" s="361"/>
      <c r="AM12" s="365">
        <v>3</v>
      </c>
      <c r="AN12" s="327"/>
      <c r="AO12" s="366">
        <v>462</v>
      </c>
      <c r="AP12" s="367"/>
      <c r="AQ12" s="367"/>
      <c r="AR12" s="367"/>
      <c r="AS12" s="367"/>
      <c r="AT12" s="367"/>
      <c r="AU12" s="367">
        <v>1028</v>
      </c>
      <c r="AV12" s="367"/>
      <c r="AW12" s="367"/>
      <c r="AX12" s="367"/>
      <c r="AY12" s="367"/>
      <c r="AZ12" s="367">
        <v>514</v>
      </c>
      <c r="BA12" s="367"/>
      <c r="BB12" s="367"/>
      <c r="BC12" s="367"/>
      <c r="BD12" s="367"/>
      <c r="BE12" s="367">
        <v>514</v>
      </c>
      <c r="BF12" s="367"/>
      <c r="BG12" s="367"/>
      <c r="BH12" s="367"/>
      <c r="BI12" s="367"/>
    </row>
    <row r="13" spans="1:61" ht="13.5" customHeight="1">
      <c r="A13" s="360" t="s">
        <v>61</v>
      </c>
      <c r="B13" s="360"/>
      <c r="C13" s="360"/>
      <c r="D13" s="360"/>
      <c r="E13" s="360"/>
      <c r="F13" s="360"/>
      <c r="G13" s="360"/>
      <c r="H13" s="365" t="s">
        <v>50</v>
      </c>
      <c r="I13" s="327"/>
      <c r="J13" s="366">
        <v>988</v>
      </c>
      <c r="K13" s="367"/>
      <c r="L13" s="367"/>
      <c r="M13" s="367"/>
      <c r="N13" s="367"/>
      <c r="O13" s="367"/>
      <c r="P13" s="367">
        <v>1889</v>
      </c>
      <c r="Q13" s="367"/>
      <c r="R13" s="367"/>
      <c r="S13" s="367"/>
      <c r="T13" s="367"/>
      <c r="U13" s="367">
        <v>965</v>
      </c>
      <c r="V13" s="367"/>
      <c r="W13" s="367"/>
      <c r="X13" s="367"/>
      <c r="Y13" s="367"/>
      <c r="Z13" s="367">
        <v>924</v>
      </c>
      <c r="AA13" s="367"/>
      <c r="AB13" s="367"/>
      <c r="AC13" s="367"/>
      <c r="AD13" s="368"/>
      <c r="AE13" s="19"/>
      <c r="AF13" s="360"/>
      <c r="AG13" s="360"/>
      <c r="AH13" s="360"/>
      <c r="AI13" s="360"/>
      <c r="AJ13" s="360"/>
      <c r="AK13" s="360"/>
      <c r="AL13" s="361"/>
      <c r="AM13" s="365">
        <v>4</v>
      </c>
      <c r="AN13" s="327"/>
      <c r="AO13" s="366">
        <v>187</v>
      </c>
      <c r="AP13" s="367"/>
      <c r="AQ13" s="367"/>
      <c r="AR13" s="367"/>
      <c r="AS13" s="367"/>
      <c r="AT13" s="367"/>
      <c r="AU13" s="367">
        <v>480</v>
      </c>
      <c r="AV13" s="367"/>
      <c r="AW13" s="367"/>
      <c r="AX13" s="367"/>
      <c r="AY13" s="367"/>
      <c r="AZ13" s="367">
        <v>232</v>
      </c>
      <c r="BA13" s="367"/>
      <c r="BB13" s="367"/>
      <c r="BC13" s="367"/>
      <c r="BD13" s="367"/>
      <c r="BE13" s="367">
        <v>248</v>
      </c>
      <c r="BF13" s="367"/>
      <c r="BG13" s="367"/>
      <c r="BH13" s="367"/>
      <c r="BI13" s="367"/>
    </row>
    <row r="14" spans="1:61" ht="13.5" customHeight="1">
      <c r="A14" s="360"/>
      <c r="B14" s="360"/>
      <c r="C14" s="360"/>
      <c r="D14" s="360"/>
      <c r="E14" s="360"/>
      <c r="F14" s="360"/>
      <c r="G14" s="360"/>
      <c r="H14" s="365">
        <v>1</v>
      </c>
      <c r="I14" s="327"/>
      <c r="J14" s="366">
        <v>698</v>
      </c>
      <c r="K14" s="367"/>
      <c r="L14" s="367"/>
      <c r="M14" s="367"/>
      <c r="N14" s="367"/>
      <c r="O14" s="367"/>
      <c r="P14" s="367">
        <v>1298</v>
      </c>
      <c r="Q14" s="367"/>
      <c r="R14" s="367"/>
      <c r="S14" s="367"/>
      <c r="T14" s="367"/>
      <c r="U14" s="367">
        <v>685</v>
      </c>
      <c r="V14" s="367"/>
      <c r="W14" s="367"/>
      <c r="X14" s="367"/>
      <c r="Y14" s="367"/>
      <c r="Z14" s="367">
        <v>613</v>
      </c>
      <c r="AA14" s="367"/>
      <c r="AB14" s="367"/>
      <c r="AC14" s="367"/>
      <c r="AD14" s="368"/>
      <c r="AE14" s="19"/>
      <c r="AF14" s="360"/>
      <c r="AG14" s="360"/>
      <c r="AH14" s="360"/>
      <c r="AI14" s="360"/>
      <c r="AJ14" s="360"/>
      <c r="AK14" s="360"/>
      <c r="AL14" s="361"/>
      <c r="AM14" s="365">
        <v>5</v>
      </c>
      <c r="AN14" s="327"/>
      <c r="AO14" s="366">
        <v>226</v>
      </c>
      <c r="AP14" s="367"/>
      <c r="AQ14" s="367"/>
      <c r="AR14" s="367"/>
      <c r="AS14" s="367"/>
      <c r="AT14" s="367"/>
      <c r="AU14" s="367">
        <v>631</v>
      </c>
      <c r="AV14" s="367"/>
      <c r="AW14" s="367"/>
      <c r="AX14" s="367"/>
      <c r="AY14" s="367"/>
      <c r="AZ14" s="367">
        <v>300</v>
      </c>
      <c r="BA14" s="367"/>
      <c r="BB14" s="367"/>
      <c r="BC14" s="367"/>
      <c r="BD14" s="367"/>
      <c r="BE14" s="367">
        <v>331</v>
      </c>
      <c r="BF14" s="367"/>
      <c r="BG14" s="367"/>
      <c r="BH14" s="367"/>
      <c r="BI14" s="367"/>
    </row>
    <row r="15" spans="1:61" ht="13.5" customHeight="1">
      <c r="A15" s="360"/>
      <c r="B15" s="360"/>
      <c r="C15" s="360"/>
      <c r="D15" s="360"/>
      <c r="E15" s="360"/>
      <c r="F15" s="360"/>
      <c r="G15" s="360"/>
      <c r="H15" s="365">
        <v>2</v>
      </c>
      <c r="I15" s="327"/>
      <c r="J15" s="366">
        <v>290</v>
      </c>
      <c r="K15" s="367"/>
      <c r="L15" s="367"/>
      <c r="M15" s="367"/>
      <c r="N15" s="367"/>
      <c r="O15" s="367"/>
      <c r="P15" s="367">
        <v>591</v>
      </c>
      <c r="Q15" s="367"/>
      <c r="R15" s="367"/>
      <c r="S15" s="367"/>
      <c r="T15" s="367"/>
      <c r="U15" s="367">
        <v>280</v>
      </c>
      <c r="V15" s="367"/>
      <c r="W15" s="367"/>
      <c r="X15" s="367"/>
      <c r="Y15" s="367"/>
      <c r="Z15" s="367">
        <v>311</v>
      </c>
      <c r="AA15" s="367"/>
      <c r="AB15" s="367"/>
      <c r="AC15" s="367"/>
      <c r="AD15" s="368"/>
      <c r="AE15" s="19"/>
      <c r="AF15" s="360"/>
      <c r="AG15" s="360"/>
      <c r="AH15" s="360"/>
      <c r="AI15" s="360"/>
      <c r="AJ15" s="360"/>
      <c r="AK15" s="360"/>
      <c r="AL15" s="361"/>
      <c r="AM15" s="365">
        <v>6</v>
      </c>
      <c r="AN15" s="327"/>
      <c r="AO15" s="366">
        <v>571</v>
      </c>
      <c r="AP15" s="367"/>
      <c r="AQ15" s="367"/>
      <c r="AR15" s="367"/>
      <c r="AS15" s="367"/>
      <c r="AT15" s="367"/>
      <c r="AU15" s="367">
        <v>1532</v>
      </c>
      <c r="AV15" s="367"/>
      <c r="AW15" s="367"/>
      <c r="AX15" s="367"/>
      <c r="AY15" s="367"/>
      <c r="AZ15" s="367">
        <v>765</v>
      </c>
      <c r="BA15" s="367"/>
      <c r="BB15" s="367"/>
      <c r="BC15" s="367"/>
      <c r="BD15" s="367"/>
      <c r="BE15" s="367">
        <v>767</v>
      </c>
      <c r="BF15" s="367"/>
      <c r="BG15" s="367"/>
      <c r="BH15" s="367"/>
      <c r="BI15" s="367"/>
    </row>
    <row r="16" spans="1:61" ht="13.5" customHeight="1">
      <c r="A16" s="360" t="s">
        <v>63</v>
      </c>
      <c r="B16" s="360"/>
      <c r="C16" s="360"/>
      <c r="D16" s="360"/>
      <c r="E16" s="360"/>
      <c r="F16" s="360"/>
      <c r="G16" s="360"/>
      <c r="H16" s="365" t="s">
        <v>50</v>
      </c>
      <c r="I16" s="327"/>
      <c r="J16" s="366">
        <v>1706</v>
      </c>
      <c r="K16" s="367"/>
      <c r="L16" s="367"/>
      <c r="M16" s="367"/>
      <c r="N16" s="367"/>
      <c r="O16" s="367"/>
      <c r="P16" s="367">
        <v>3159</v>
      </c>
      <c r="Q16" s="367"/>
      <c r="R16" s="367"/>
      <c r="S16" s="367"/>
      <c r="T16" s="367"/>
      <c r="U16" s="367">
        <v>1529</v>
      </c>
      <c r="V16" s="367"/>
      <c r="W16" s="367"/>
      <c r="X16" s="367"/>
      <c r="Y16" s="367"/>
      <c r="Z16" s="367">
        <v>1630</v>
      </c>
      <c r="AA16" s="367"/>
      <c r="AB16" s="367"/>
      <c r="AC16" s="367"/>
      <c r="AD16" s="368"/>
      <c r="AE16" s="19"/>
      <c r="AF16" s="360"/>
      <c r="AG16" s="360"/>
      <c r="AH16" s="360"/>
      <c r="AI16" s="360"/>
      <c r="AJ16" s="360"/>
      <c r="AK16" s="360"/>
      <c r="AL16" s="361"/>
      <c r="AM16" s="365">
        <v>7</v>
      </c>
      <c r="AN16" s="327"/>
      <c r="AO16" s="366">
        <v>190</v>
      </c>
      <c r="AP16" s="367"/>
      <c r="AQ16" s="367"/>
      <c r="AR16" s="367"/>
      <c r="AS16" s="367"/>
      <c r="AT16" s="367"/>
      <c r="AU16" s="367">
        <v>542</v>
      </c>
      <c r="AV16" s="367"/>
      <c r="AW16" s="367"/>
      <c r="AX16" s="367"/>
      <c r="AY16" s="367"/>
      <c r="AZ16" s="367">
        <v>271</v>
      </c>
      <c r="BA16" s="367"/>
      <c r="BB16" s="367"/>
      <c r="BC16" s="367"/>
      <c r="BD16" s="367"/>
      <c r="BE16" s="367">
        <v>271</v>
      </c>
      <c r="BF16" s="367"/>
      <c r="BG16" s="367"/>
      <c r="BH16" s="367"/>
      <c r="BI16" s="367"/>
    </row>
    <row r="17" spans="1:61" ht="13.5" customHeight="1">
      <c r="A17" s="360"/>
      <c r="B17" s="360"/>
      <c r="C17" s="360"/>
      <c r="D17" s="360"/>
      <c r="E17" s="360"/>
      <c r="F17" s="360"/>
      <c r="G17" s="360"/>
      <c r="H17" s="365">
        <v>1</v>
      </c>
      <c r="I17" s="327"/>
      <c r="J17" s="366">
        <v>333</v>
      </c>
      <c r="K17" s="367"/>
      <c r="L17" s="367"/>
      <c r="M17" s="367"/>
      <c r="N17" s="367"/>
      <c r="O17" s="367"/>
      <c r="P17" s="367">
        <v>592</v>
      </c>
      <c r="Q17" s="367"/>
      <c r="R17" s="367"/>
      <c r="S17" s="367"/>
      <c r="T17" s="367"/>
      <c r="U17" s="367">
        <v>270</v>
      </c>
      <c r="V17" s="367"/>
      <c r="W17" s="367"/>
      <c r="X17" s="367"/>
      <c r="Y17" s="367"/>
      <c r="Z17" s="367">
        <v>322</v>
      </c>
      <c r="AA17" s="367"/>
      <c r="AB17" s="367"/>
      <c r="AC17" s="367"/>
      <c r="AD17" s="368"/>
      <c r="AE17" s="19"/>
      <c r="AF17" s="360" t="s">
        <v>64</v>
      </c>
      <c r="AG17" s="360"/>
      <c r="AH17" s="360"/>
      <c r="AI17" s="360"/>
      <c r="AJ17" s="360"/>
      <c r="AK17" s="360"/>
      <c r="AL17" s="361"/>
      <c r="AM17" s="365" t="s">
        <v>50</v>
      </c>
      <c r="AN17" s="327"/>
      <c r="AO17" s="366">
        <v>2562</v>
      </c>
      <c r="AP17" s="367"/>
      <c r="AQ17" s="367"/>
      <c r="AR17" s="367"/>
      <c r="AS17" s="367"/>
      <c r="AT17" s="367"/>
      <c r="AU17" s="367">
        <v>6365</v>
      </c>
      <c r="AV17" s="367"/>
      <c r="AW17" s="367"/>
      <c r="AX17" s="367"/>
      <c r="AY17" s="367"/>
      <c r="AZ17" s="367">
        <v>2913</v>
      </c>
      <c r="BA17" s="367"/>
      <c r="BB17" s="367"/>
      <c r="BC17" s="367"/>
      <c r="BD17" s="367"/>
      <c r="BE17" s="367">
        <v>3452</v>
      </c>
      <c r="BF17" s="367"/>
      <c r="BG17" s="367"/>
      <c r="BH17" s="367"/>
      <c r="BI17" s="367"/>
    </row>
    <row r="18" spans="1:61" ht="13.5" customHeight="1">
      <c r="A18" s="360"/>
      <c r="B18" s="360"/>
      <c r="C18" s="360"/>
      <c r="D18" s="360"/>
      <c r="E18" s="360"/>
      <c r="F18" s="360"/>
      <c r="G18" s="360"/>
      <c r="H18" s="365">
        <v>2</v>
      </c>
      <c r="I18" s="327"/>
      <c r="J18" s="366">
        <v>441</v>
      </c>
      <c r="K18" s="367"/>
      <c r="L18" s="367"/>
      <c r="M18" s="367"/>
      <c r="N18" s="367"/>
      <c r="O18" s="367"/>
      <c r="P18" s="367">
        <v>810</v>
      </c>
      <c r="Q18" s="367"/>
      <c r="R18" s="367"/>
      <c r="S18" s="367"/>
      <c r="T18" s="367"/>
      <c r="U18" s="367">
        <v>371</v>
      </c>
      <c r="V18" s="367"/>
      <c r="W18" s="367"/>
      <c r="X18" s="367"/>
      <c r="Y18" s="367"/>
      <c r="Z18" s="367">
        <v>439</v>
      </c>
      <c r="AA18" s="367"/>
      <c r="AB18" s="367"/>
      <c r="AC18" s="367"/>
      <c r="AD18" s="368"/>
      <c r="AE18" s="19"/>
      <c r="AF18" s="360"/>
      <c r="AG18" s="360"/>
      <c r="AH18" s="360"/>
      <c r="AI18" s="360"/>
      <c r="AJ18" s="360"/>
      <c r="AK18" s="360"/>
      <c r="AL18" s="361"/>
      <c r="AM18" s="365">
        <v>1</v>
      </c>
      <c r="AN18" s="327"/>
      <c r="AO18" s="366">
        <v>310</v>
      </c>
      <c r="AP18" s="367"/>
      <c r="AQ18" s="367"/>
      <c r="AR18" s="367"/>
      <c r="AS18" s="367"/>
      <c r="AT18" s="367"/>
      <c r="AU18" s="367">
        <v>848</v>
      </c>
      <c r="AV18" s="367"/>
      <c r="AW18" s="367"/>
      <c r="AX18" s="367"/>
      <c r="AY18" s="367"/>
      <c r="AZ18" s="367">
        <v>398</v>
      </c>
      <c r="BA18" s="367"/>
      <c r="BB18" s="367"/>
      <c r="BC18" s="367"/>
      <c r="BD18" s="367"/>
      <c r="BE18" s="367">
        <v>450</v>
      </c>
      <c r="BF18" s="367"/>
      <c r="BG18" s="367"/>
      <c r="BH18" s="367"/>
      <c r="BI18" s="367"/>
    </row>
    <row r="19" spans="1:61" ht="13.5" customHeight="1">
      <c r="A19" s="360"/>
      <c r="B19" s="360"/>
      <c r="C19" s="360"/>
      <c r="D19" s="360"/>
      <c r="E19" s="360"/>
      <c r="F19" s="360"/>
      <c r="G19" s="360"/>
      <c r="H19" s="365">
        <v>3</v>
      </c>
      <c r="I19" s="327"/>
      <c r="J19" s="366">
        <v>445</v>
      </c>
      <c r="K19" s="367"/>
      <c r="L19" s="367"/>
      <c r="M19" s="367"/>
      <c r="N19" s="367"/>
      <c r="O19" s="367"/>
      <c r="P19" s="367">
        <v>833</v>
      </c>
      <c r="Q19" s="367"/>
      <c r="R19" s="367"/>
      <c r="S19" s="367"/>
      <c r="T19" s="367"/>
      <c r="U19" s="367">
        <v>417</v>
      </c>
      <c r="V19" s="367"/>
      <c r="W19" s="367"/>
      <c r="X19" s="367"/>
      <c r="Y19" s="367"/>
      <c r="Z19" s="367">
        <v>416</v>
      </c>
      <c r="AA19" s="367"/>
      <c r="AB19" s="367"/>
      <c r="AC19" s="367"/>
      <c r="AD19" s="368"/>
      <c r="AE19" s="19"/>
      <c r="AF19" s="360"/>
      <c r="AG19" s="360"/>
      <c r="AH19" s="360"/>
      <c r="AI19" s="360"/>
      <c r="AJ19" s="360"/>
      <c r="AK19" s="360"/>
      <c r="AL19" s="361"/>
      <c r="AM19" s="365">
        <v>2</v>
      </c>
      <c r="AN19" s="327"/>
      <c r="AO19" s="366">
        <v>406</v>
      </c>
      <c r="AP19" s="367"/>
      <c r="AQ19" s="367"/>
      <c r="AR19" s="367"/>
      <c r="AS19" s="367"/>
      <c r="AT19" s="367"/>
      <c r="AU19" s="367">
        <v>967</v>
      </c>
      <c r="AV19" s="367"/>
      <c r="AW19" s="367"/>
      <c r="AX19" s="367"/>
      <c r="AY19" s="367"/>
      <c r="AZ19" s="367">
        <v>461</v>
      </c>
      <c r="BA19" s="367"/>
      <c r="BB19" s="367"/>
      <c r="BC19" s="367"/>
      <c r="BD19" s="367"/>
      <c r="BE19" s="367">
        <v>506</v>
      </c>
      <c r="BF19" s="367"/>
      <c r="BG19" s="367"/>
      <c r="BH19" s="367"/>
      <c r="BI19" s="367"/>
    </row>
    <row r="20" spans="1:61" ht="13.5" customHeight="1">
      <c r="A20" s="360"/>
      <c r="B20" s="360"/>
      <c r="C20" s="360"/>
      <c r="D20" s="360"/>
      <c r="E20" s="360"/>
      <c r="F20" s="360"/>
      <c r="G20" s="360"/>
      <c r="H20" s="365">
        <v>4</v>
      </c>
      <c r="I20" s="327"/>
      <c r="J20" s="366">
        <v>487</v>
      </c>
      <c r="K20" s="367"/>
      <c r="L20" s="367"/>
      <c r="M20" s="367"/>
      <c r="N20" s="367"/>
      <c r="O20" s="367"/>
      <c r="P20" s="367">
        <v>924</v>
      </c>
      <c r="Q20" s="367"/>
      <c r="R20" s="367"/>
      <c r="S20" s="367"/>
      <c r="T20" s="367"/>
      <c r="U20" s="367">
        <v>471</v>
      </c>
      <c r="V20" s="367"/>
      <c r="W20" s="367"/>
      <c r="X20" s="367"/>
      <c r="Y20" s="367"/>
      <c r="Z20" s="367">
        <v>453</v>
      </c>
      <c r="AA20" s="367"/>
      <c r="AB20" s="367"/>
      <c r="AC20" s="367"/>
      <c r="AD20" s="368"/>
      <c r="AE20" s="19"/>
      <c r="AF20" s="360"/>
      <c r="AG20" s="360"/>
      <c r="AH20" s="360"/>
      <c r="AI20" s="360"/>
      <c r="AJ20" s="360"/>
      <c r="AK20" s="360"/>
      <c r="AL20" s="361"/>
      <c r="AM20" s="365">
        <v>3</v>
      </c>
      <c r="AN20" s="327"/>
      <c r="AO20" s="366">
        <v>544</v>
      </c>
      <c r="AP20" s="367"/>
      <c r="AQ20" s="367"/>
      <c r="AR20" s="367"/>
      <c r="AS20" s="367"/>
      <c r="AT20" s="367"/>
      <c r="AU20" s="367">
        <v>1364</v>
      </c>
      <c r="AV20" s="367"/>
      <c r="AW20" s="367"/>
      <c r="AX20" s="367"/>
      <c r="AY20" s="367"/>
      <c r="AZ20" s="367">
        <v>646</v>
      </c>
      <c r="BA20" s="367"/>
      <c r="BB20" s="367"/>
      <c r="BC20" s="367"/>
      <c r="BD20" s="367"/>
      <c r="BE20" s="367">
        <v>718</v>
      </c>
      <c r="BF20" s="367"/>
      <c r="BG20" s="367"/>
      <c r="BH20" s="367"/>
      <c r="BI20" s="367"/>
    </row>
    <row r="21" spans="1:61" ht="13.5" customHeight="1">
      <c r="A21" s="360" t="s">
        <v>67</v>
      </c>
      <c r="B21" s="360"/>
      <c r="C21" s="360"/>
      <c r="D21" s="360"/>
      <c r="E21" s="360"/>
      <c r="F21" s="360"/>
      <c r="G21" s="360"/>
      <c r="H21" s="365" t="s">
        <v>50</v>
      </c>
      <c r="I21" s="327"/>
      <c r="J21" s="366">
        <v>1369</v>
      </c>
      <c r="K21" s="367"/>
      <c r="L21" s="367"/>
      <c r="M21" s="367"/>
      <c r="N21" s="367"/>
      <c r="O21" s="367"/>
      <c r="P21" s="367">
        <v>2596</v>
      </c>
      <c r="Q21" s="367"/>
      <c r="R21" s="367"/>
      <c r="S21" s="367"/>
      <c r="T21" s="367"/>
      <c r="U21" s="367">
        <v>1277</v>
      </c>
      <c r="V21" s="367"/>
      <c r="W21" s="367"/>
      <c r="X21" s="367"/>
      <c r="Y21" s="367"/>
      <c r="Z21" s="367">
        <v>1319</v>
      </c>
      <c r="AA21" s="367"/>
      <c r="AB21" s="367"/>
      <c r="AC21" s="367"/>
      <c r="AD21" s="368"/>
      <c r="AE21" s="19"/>
      <c r="AF21" s="360"/>
      <c r="AG21" s="360"/>
      <c r="AH21" s="360"/>
      <c r="AI21" s="360"/>
      <c r="AJ21" s="360"/>
      <c r="AK21" s="360"/>
      <c r="AL21" s="361"/>
      <c r="AM21" s="365">
        <v>4</v>
      </c>
      <c r="AN21" s="327"/>
      <c r="AO21" s="366">
        <v>484</v>
      </c>
      <c r="AP21" s="367"/>
      <c r="AQ21" s="367"/>
      <c r="AR21" s="367"/>
      <c r="AS21" s="367"/>
      <c r="AT21" s="367"/>
      <c r="AU21" s="367">
        <v>1056</v>
      </c>
      <c r="AV21" s="367"/>
      <c r="AW21" s="367"/>
      <c r="AX21" s="367"/>
      <c r="AY21" s="367"/>
      <c r="AZ21" s="367">
        <v>447</v>
      </c>
      <c r="BA21" s="367"/>
      <c r="BB21" s="367"/>
      <c r="BC21" s="367"/>
      <c r="BD21" s="367"/>
      <c r="BE21" s="367">
        <v>609</v>
      </c>
      <c r="BF21" s="367"/>
      <c r="BG21" s="367"/>
      <c r="BH21" s="367"/>
      <c r="BI21" s="367"/>
    </row>
    <row r="22" spans="1:61" ht="13.5" customHeight="1">
      <c r="A22" s="360"/>
      <c r="B22" s="360"/>
      <c r="C22" s="360"/>
      <c r="D22" s="360"/>
      <c r="E22" s="360"/>
      <c r="F22" s="360"/>
      <c r="G22" s="360"/>
      <c r="H22" s="365">
        <v>1</v>
      </c>
      <c r="I22" s="327"/>
      <c r="J22" s="366">
        <v>381</v>
      </c>
      <c r="K22" s="367"/>
      <c r="L22" s="367"/>
      <c r="M22" s="367"/>
      <c r="N22" s="367"/>
      <c r="O22" s="367"/>
      <c r="P22" s="367">
        <v>726</v>
      </c>
      <c r="Q22" s="367"/>
      <c r="R22" s="367"/>
      <c r="S22" s="367"/>
      <c r="T22" s="367"/>
      <c r="U22" s="367">
        <v>347</v>
      </c>
      <c r="V22" s="367"/>
      <c r="W22" s="367"/>
      <c r="X22" s="367"/>
      <c r="Y22" s="367"/>
      <c r="Z22" s="367">
        <v>379</v>
      </c>
      <c r="AA22" s="367"/>
      <c r="AB22" s="367"/>
      <c r="AC22" s="367"/>
      <c r="AD22" s="368"/>
      <c r="AE22" s="19"/>
      <c r="AF22" s="360"/>
      <c r="AG22" s="360"/>
      <c r="AH22" s="360"/>
      <c r="AI22" s="360"/>
      <c r="AJ22" s="360"/>
      <c r="AK22" s="360"/>
      <c r="AL22" s="361"/>
      <c r="AM22" s="365">
        <v>5</v>
      </c>
      <c r="AN22" s="327"/>
      <c r="AO22" s="366">
        <v>818</v>
      </c>
      <c r="AP22" s="367"/>
      <c r="AQ22" s="367"/>
      <c r="AR22" s="367"/>
      <c r="AS22" s="367"/>
      <c r="AT22" s="367"/>
      <c r="AU22" s="367">
        <v>2130</v>
      </c>
      <c r="AV22" s="367"/>
      <c r="AW22" s="367"/>
      <c r="AX22" s="367"/>
      <c r="AY22" s="367"/>
      <c r="AZ22" s="367">
        <v>961</v>
      </c>
      <c r="BA22" s="367"/>
      <c r="BB22" s="367"/>
      <c r="BC22" s="367"/>
      <c r="BD22" s="367"/>
      <c r="BE22" s="367">
        <v>1169</v>
      </c>
      <c r="BF22" s="367"/>
      <c r="BG22" s="367"/>
      <c r="BH22" s="367"/>
      <c r="BI22" s="367"/>
    </row>
    <row r="23" spans="1:61" ht="13.5" customHeight="1">
      <c r="A23" s="360"/>
      <c r="B23" s="360"/>
      <c r="C23" s="360"/>
      <c r="D23" s="360"/>
      <c r="E23" s="360"/>
      <c r="F23" s="360"/>
      <c r="G23" s="360"/>
      <c r="H23" s="365">
        <v>2</v>
      </c>
      <c r="I23" s="327"/>
      <c r="J23" s="366">
        <v>469</v>
      </c>
      <c r="K23" s="367"/>
      <c r="L23" s="367"/>
      <c r="M23" s="367"/>
      <c r="N23" s="367"/>
      <c r="O23" s="367"/>
      <c r="P23" s="367">
        <v>867</v>
      </c>
      <c r="Q23" s="367"/>
      <c r="R23" s="367"/>
      <c r="S23" s="367"/>
      <c r="T23" s="367"/>
      <c r="U23" s="367">
        <v>427</v>
      </c>
      <c r="V23" s="367"/>
      <c r="W23" s="367"/>
      <c r="X23" s="367"/>
      <c r="Y23" s="367"/>
      <c r="Z23" s="367">
        <v>440</v>
      </c>
      <c r="AA23" s="367"/>
      <c r="AB23" s="367"/>
      <c r="AC23" s="367"/>
      <c r="AD23" s="368"/>
      <c r="AE23" s="19"/>
      <c r="AF23" s="360" t="s">
        <v>70</v>
      </c>
      <c r="AG23" s="360"/>
      <c r="AH23" s="360"/>
      <c r="AI23" s="360"/>
      <c r="AJ23" s="360"/>
      <c r="AK23" s="360"/>
      <c r="AL23" s="361"/>
      <c r="AM23" s="365" t="s">
        <v>50</v>
      </c>
      <c r="AN23" s="327"/>
      <c r="AO23" s="366">
        <v>1868</v>
      </c>
      <c r="AP23" s="367"/>
      <c r="AQ23" s="367"/>
      <c r="AR23" s="367"/>
      <c r="AS23" s="367"/>
      <c r="AT23" s="367"/>
      <c r="AU23" s="367">
        <v>4834</v>
      </c>
      <c r="AV23" s="367"/>
      <c r="AW23" s="367"/>
      <c r="AX23" s="367"/>
      <c r="AY23" s="367"/>
      <c r="AZ23" s="367">
        <v>2281</v>
      </c>
      <c r="BA23" s="367"/>
      <c r="BB23" s="367"/>
      <c r="BC23" s="367"/>
      <c r="BD23" s="367"/>
      <c r="BE23" s="367">
        <v>2553</v>
      </c>
      <c r="BF23" s="367"/>
      <c r="BG23" s="367"/>
      <c r="BH23" s="367"/>
      <c r="BI23" s="367"/>
    </row>
    <row r="24" spans="1:61" ht="13.5" customHeight="1">
      <c r="A24" s="360"/>
      <c r="B24" s="360"/>
      <c r="C24" s="360"/>
      <c r="D24" s="360"/>
      <c r="E24" s="360"/>
      <c r="F24" s="360"/>
      <c r="G24" s="360"/>
      <c r="H24" s="365">
        <v>3</v>
      </c>
      <c r="I24" s="327"/>
      <c r="J24" s="366">
        <v>519</v>
      </c>
      <c r="K24" s="367"/>
      <c r="L24" s="367"/>
      <c r="M24" s="367"/>
      <c r="N24" s="367"/>
      <c r="O24" s="367"/>
      <c r="P24" s="367">
        <v>1003</v>
      </c>
      <c r="Q24" s="367"/>
      <c r="R24" s="367"/>
      <c r="S24" s="367"/>
      <c r="T24" s="367"/>
      <c r="U24" s="367">
        <v>503</v>
      </c>
      <c r="V24" s="367"/>
      <c r="W24" s="367"/>
      <c r="X24" s="367"/>
      <c r="Y24" s="367"/>
      <c r="Z24" s="367">
        <v>500</v>
      </c>
      <c r="AA24" s="367"/>
      <c r="AB24" s="367"/>
      <c r="AC24" s="367"/>
      <c r="AD24" s="368"/>
      <c r="AE24" s="19"/>
      <c r="AF24" s="360"/>
      <c r="AG24" s="360"/>
      <c r="AH24" s="360"/>
      <c r="AI24" s="360"/>
      <c r="AJ24" s="360"/>
      <c r="AK24" s="360"/>
      <c r="AL24" s="361"/>
      <c r="AM24" s="365">
        <v>1</v>
      </c>
      <c r="AN24" s="327"/>
      <c r="AO24" s="366">
        <v>651</v>
      </c>
      <c r="AP24" s="367"/>
      <c r="AQ24" s="367"/>
      <c r="AR24" s="367"/>
      <c r="AS24" s="367"/>
      <c r="AT24" s="367"/>
      <c r="AU24" s="367">
        <v>1680</v>
      </c>
      <c r="AV24" s="367"/>
      <c r="AW24" s="367"/>
      <c r="AX24" s="367"/>
      <c r="AY24" s="367"/>
      <c r="AZ24" s="367">
        <v>800</v>
      </c>
      <c r="BA24" s="367"/>
      <c r="BB24" s="367"/>
      <c r="BC24" s="367"/>
      <c r="BD24" s="367"/>
      <c r="BE24" s="367">
        <v>880</v>
      </c>
      <c r="BF24" s="367"/>
      <c r="BG24" s="367"/>
      <c r="BH24" s="367"/>
      <c r="BI24" s="367"/>
    </row>
    <row r="25" spans="1:61" ht="13.5" customHeight="1">
      <c r="A25" s="360" t="s">
        <v>71</v>
      </c>
      <c r="B25" s="360"/>
      <c r="C25" s="360"/>
      <c r="D25" s="360"/>
      <c r="E25" s="360"/>
      <c r="F25" s="360"/>
      <c r="G25" s="360"/>
      <c r="H25" s="365" t="s">
        <v>50</v>
      </c>
      <c r="I25" s="327"/>
      <c r="J25" s="366">
        <v>1185</v>
      </c>
      <c r="K25" s="367"/>
      <c r="L25" s="367"/>
      <c r="M25" s="367"/>
      <c r="N25" s="367"/>
      <c r="O25" s="367"/>
      <c r="P25" s="367">
        <v>2127</v>
      </c>
      <c r="Q25" s="367"/>
      <c r="R25" s="367"/>
      <c r="S25" s="367"/>
      <c r="T25" s="367"/>
      <c r="U25" s="367">
        <v>988</v>
      </c>
      <c r="V25" s="367"/>
      <c r="W25" s="367"/>
      <c r="X25" s="367"/>
      <c r="Y25" s="367"/>
      <c r="Z25" s="367">
        <v>1139</v>
      </c>
      <c r="AA25" s="367"/>
      <c r="AB25" s="367"/>
      <c r="AC25" s="367"/>
      <c r="AD25" s="368"/>
      <c r="AE25" s="19"/>
      <c r="AF25" s="360"/>
      <c r="AG25" s="360"/>
      <c r="AH25" s="360"/>
      <c r="AI25" s="360"/>
      <c r="AJ25" s="360"/>
      <c r="AK25" s="360"/>
      <c r="AL25" s="361"/>
      <c r="AM25" s="365">
        <v>2</v>
      </c>
      <c r="AN25" s="327"/>
      <c r="AO25" s="366">
        <v>453</v>
      </c>
      <c r="AP25" s="367"/>
      <c r="AQ25" s="367"/>
      <c r="AR25" s="367"/>
      <c r="AS25" s="367"/>
      <c r="AT25" s="367"/>
      <c r="AU25" s="367">
        <v>1097</v>
      </c>
      <c r="AV25" s="367"/>
      <c r="AW25" s="367"/>
      <c r="AX25" s="367"/>
      <c r="AY25" s="367"/>
      <c r="AZ25" s="367">
        <v>501</v>
      </c>
      <c r="BA25" s="367"/>
      <c r="BB25" s="367"/>
      <c r="BC25" s="367"/>
      <c r="BD25" s="367"/>
      <c r="BE25" s="367">
        <v>596</v>
      </c>
      <c r="BF25" s="367"/>
      <c r="BG25" s="367"/>
      <c r="BH25" s="367"/>
      <c r="BI25" s="367"/>
    </row>
    <row r="26" spans="1:61" ht="13.5" customHeight="1">
      <c r="A26" s="360"/>
      <c r="B26" s="360"/>
      <c r="C26" s="360"/>
      <c r="D26" s="360"/>
      <c r="E26" s="360"/>
      <c r="F26" s="360"/>
      <c r="G26" s="360"/>
      <c r="H26" s="365">
        <v>1</v>
      </c>
      <c r="I26" s="327"/>
      <c r="J26" s="366">
        <v>296</v>
      </c>
      <c r="K26" s="367"/>
      <c r="L26" s="367"/>
      <c r="M26" s="367"/>
      <c r="N26" s="367"/>
      <c r="O26" s="367"/>
      <c r="P26" s="367">
        <v>591</v>
      </c>
      <c r="Q26" s="367"/>
      <c r="R26" s="367"/>
      <c r="S26" s="367"/>
      <c r="T26" s="367"/>
      <c r="U26" s="367">
        <v>287</v>
      </c>
      <c r="V26" s="367"/>
      <c r="W26" s="367"/>
      <c r="X26" s="367"/>
      <c r="Y26" s="367"/>
      <c r="Z26" s="367">
        <v>304</v>
      </c>
      <c r="AA26" s="367"/>
      <c r="AB26" s="367"/>
      <c r="AC26" s="367"/>
      <c r="AD26" s="368"/>
      <c r="AE26" s="19"/>
      <c r="AF26" s="360"/>
      <c r="AG26" s="360"/>
      <c r="AH26" s="360"/>
      <c r="AI26" s="360"/>
      <c r="AJ26" s="360"/>
      <c r="AK26" s="360"/>
      <c r="AL26" s="361"/>
      <c r="AM26" s="365">
        <v>3</v>
      </c>
      <c r="AN26" s="327"/>
      <c r="AO26" s="366">
        <v>339</v>
      </c>
      <c r="AP26" s="367"/>
      <c r="AQ26" s="367"/>
      <c r="AR26" s="367"/>
      <c r="AS26" s="367"/>
      <c r="AT26" s="367"/>
      <c r="AU26" s="367">
        <v>946</v>
      </c>
      <c r="AV26" s="367"/>
      <c r="AW26" s="367"/>
      <c r="AX26" s="367"/>
      <c r="AY26" s="367"/>
      <c r="AZ26" s="367">
        <v>456</v>
      </c>
      <c r="BA26" s="367"/>
      <c r="BB26" s="367"/>
      <c r="BC26" s="367"/>
      <c r="BD26" s="367"/>
      <c r="BE26" s="367">
        <v>490</v>
      </c>
      <c r="BF26" s="367"/>
      <c r="BG26" s="367"/>
      <c r="BH26" s="367"/>
      <c r="BI26" s="367"/>
    </row>
    <row r="27" spans="1:61" ht="13.5" customHeight="1">
      <c r="A27" s="360"/>
      <c r="B27" s="360"/>
      <c r="C27" s="360"/>
      <c r="D27" s="360"/>
      <c r="E27" s="360"/>
      <c r="F27" s="360"/>
      <c r="G27" s="360"/>
      <c r="H27" s="365">
        <v>2</v>
      </c>
      <c r="I27" s="327"/>
      <c r="J27" s="366">
        <v>445</v>
      </c>
      <c r="K27" s="367"/>
      <c r="L27" s="367"/>
      <c r="M27" s="367"/>
      <c r="N27" s="367"/>
      <c r="O27" s="367"/>
      <c r="P27" s="367">
        <v>818</v>
      </c>
      <c r="Q27" s="367"/>
      <c r="R27" s="367"/>
      <c r="S27" s="367"/>
      <c r="T27" s="367"/>
      <c r="U27" s="367">
        <v>382</v>
      </c>
      <c r="V27" s="367"/>
      <c r="W27" s="367"/>
      <c r="X27" s="367"/>
      <c r="Y27" s="367"/>
      <c r="Z27" s="367">
        <v>436</v>
      </c>
      <c r="AA27" s="367"/>
      <c r="AB27" s="367"/>
      <c r="AC27" s="367"/>
      <c r="AD27" s="368"/>
      <c r="AE27" s="19"/>
      <c r="AF27" s="360"/>
      <c r="AG27" s="360"/>
      <c r="AH27" s="360"/>
      <c r="AI27" s="360"/>
      <c r="AJ27" s="360"/>
      <c r="AK27" s="360"/>
      <c r="AL27" s="361"/>
      <c r="AM27" s="365">
        <v>4</v>
      </c>
      <c r="AN27" s="327"/>
      <c r="AO27" s="366">
        <v>425</v>
      </c>
      <c r="AP27" s="367"/>
      <c r="AQ27" s="367"/>
      <c r="AR27" s="367"/>
      <c r="AS27" s="367"/>
      <c r="AT27" s="367"/>
      <c r="AU27" s="367">
        <v>1111</v>
      </c>
      <c r="AV27" s="367"/>
      <c r="AW27" s="367"/>
      <c r="AX27" s="367"/>
      <c r="AY27" s="367"/>
      <c r="AZ27" s="367">
        <v>524</v>
      </c>
      <c r="BA27" s="367"/>
      <c r="BB27" s="367"/>
      <c r="BC27" s="367"/>
      <c r="BD27" s="367"/>
      <c r="BE27" s="367">
        <v>587</v>
      </c>
      <c r="BF27" s="367"/>
      <c r="BG27" s="367"/>
      <c r="BH27" s="367"/>
      <c r="BI27" s="367"/>
    </row>
    <row r="28" spans="1:61" ht="13.5" customHeight="1">
      <c r="A28" s="360"/>
      <c r="B28" s="360"/>
      <c r="C28" s="360"/>
      <c r="D28" s="360"/>
      <c r="E28" s="360"/>
      <c r="F28" s="360"/>
      <c r="G28" s="360"/>
      <c r="H28" s="365">
        <v>3</v>
      </c>
      <c r="I28" s="327"/>
      <c r="J28" s="366">
        <v>239</v>
      </c>
      <c r="K28" s="367"/>
      <c r="L28" s="367"/>
      <c r="M28" s="367"/>
      <c r="N28" s="367"/>
      <c r="O28" s="367"/>
      <c r="P28" s="367">
        <v>373</v>
      </c>
      <c r="Q28" s="367"/>
      <c r="R28" s="367"/>
      <c r="S28" s="367"/>
      <c r="T28" s="367"/>
      <c r="U28" s="367">
        <v>147</v>
      </c>
      <c r="V28" s="367"/>
      <c r="W28" s="367"/>
      <c r="X28" s="367"/>
      <c r="Y28" s="367"/>
      <c r="Z28" s="367">
        <v>226</v>
      </c>
      <c r="AA28" s="367"/>
      <c r="AB28" s="367"/>
      <c r="AC28" s="367"/>
      <c r="AD28" s="368"/>
      <c r="AE28" s="19"/>
      <c r="AF28" s="360" t="s">
        <v>73</v>
      </c>
      <c r="AG28" s="360"/>
      <c r="AH28" s="360"/>
      <c r="AI28" s="360"/>
      <c r="AJ28" s="360"/>
      <c r="AK28" s="360"/>
      <c r="AL28" s="361"/>
      <c r="AM28" s="365" t="s">
        <v>50</v>
      </c>
      <c r="AN28" s="327"/>
      <c r="AO28" s="366">
        <v>2550</v>
      </c>
      <c r="AP28" s="367"/>
      <c r="AQ28" s="367"/>
      <c r="AR28" s="367"/>
      <c r="AS28" s="367"/>
      <c r="AT28" s="367"/>
      <c r="AU28" s="367">
        <v>7383</v>
      </c>
      <c r="AV28" s="367"/>
      <c r="AW28" s="367"/>
      <c r="AX28" s="367"/>
      <c r="AY28" s="367"/>
      <c r="AZ28" s="367">
        <v>3485</v>
      </c>
      <c r="BA28" s="367"/>
      <c r="BB28" s="367"/>
      <c r="BC28" s="367"/>
      <c r="BD28" s="367"/>
      <c r="BE28" s="367">
        <v>3898</v>
      </c>
      <c r="BF28" s="367"/>
      <c r="BG28" s="367"/>
      <c r="BH28" s="367"/>
      <c r="BI28" s="367"/>
    </row>
    <row r="29" spans="1:61" ht="13.5" customHeight="1">
      <c r="A29" s="360"/>
      <c r="B29" s="360"/>
      <c r="C29" s="360"/>
      <c r="D29" s="360"/>
      <c r="E29" s="360"/>
      <c r="F29" s="360"/>
      <c r="G29" s="360"/>
      <c r="H29" s="365">
        <v>4</v>
      </c>
      <c r="I29" s="327"/>
      <c r="J29" s="366">
        <v>205</v>
      </c>
      <c r="K29" s="367"/>
      <c r="L29" s="367"/>
      <c r="M29" s="367"/>
      <c r="N29" s="367"/>
      <c r="O29" s="367"/>
      <c r="P29" s="367">
        <v>345</v>
      </c>
      <c r="Q29" s="367"/>
      <c r="R29" s="367"/>
      <c r="S29" s="367"/>
      <c r="T29" s="367"/>
      <c r="U29" s="367">
        <v>172</v>
      </c>
      <c r="V29" s="367"/>
      <c r="W29" s="367"/>
      <c r="X29" s="367"/>
      <c r="Y29" s="367"/>
      <c r="Z29" s="367">
        <v>173</v>
      </c>
      <c r="AA29" s="367"/>
      <c r="AB29" s="367"/>
      <c r="AC29" s="367"/>
      <c r="AD29" s="368"/>
      <c r="AE29" s="19"/>
      <c r="AF29" s="360"/>
      <c r="AG29" s="360"/>
      <c r="AH29" s="360"/>
      <c r="AI29" s="360"/>
      <c r="AJ29" s="360"/>
      <c r="AK29" s="360"/>
      <c r="AL29" s="361"/>
      <c r="AM29" s="365">
        <v>1</v>
      </c>
      <c r="AN29" s="327"/>
      <c r="AO29" s="366">
        <v>560</v>
      </c>
      <c r="AP29" s="367"/>
      <c r="AQ29" s="367"/>
      <c r="AR29" s="367"/>
      <c r="AS29" s="367"/>
      <c r="AT29" s="367"/>
      <c r="AU29" s="367">
        <v>1546</v>
      </c>
      <c r="AV29" s="367"/>
      <c r="AW29" s="367"/>
      <c r="AX29" s="367"/>
      <c r="AY29" s="367"/>
      <c r="AZ29" s="367">
        <v>763</v>
      </c>
      <c r="BA29" s="367"/>
      <c r="BB29" s="367"/>
      <c r="BC29" s="367"/>
      <c r="BD29" s="367"/>
      <c r="BE29" s="367">
        <v>783</v>
      </c>
      <c r="BF29" s="367"/>
      <c r="BG29" s="367"/>
      <c r="BH29" s="367"/>
      <c r="BI29" s="367"/>
    </row>
    <row r="30" spans="1:61" ht="13.5" customHeight="1">
      <c r="A30" s="360" t="s">
        <v>75</v>
      </c>
      <c r="B30" s="360"/>
      <c r="C30" s="360"/>
      <c r="D30" s="360"/>
      <c r="E30" s="360"/>
      <c r="F30" s="360"/>
      <c r="G30" s="360"/>
      <c r="H30" s="365" t="s">
        <v>50</v>
      </c>
      <c r="I30" s="327"/>
      <c r="J30" s="366">
        <v>1563</v>
      </c>
      <c r="K30" s="367"/>
      <c r="L30" s="367"/>
      <c r="M30" s="367"/>
      <c r="N30" s="367"/>
      <c r="O30" s="367"/>
      <c r="P30" s="367">
        <v>3258</v>
      </c>
      <c r="Q30" s="367"/>
      <c r="R30" s="367"/>
      <c r="S30" s="367"/>
      <c r="T30" s="367"/>
      <c r="U30" s="367">
        <v>1611</v>
      </c>
      <c r="V30" s="367"/>
      <c r="W30" s="367"/>
      <c r="X30" s="367"/>
      <c r="Y30" s="367"/>
      <c r="Z30" s="367">
        <v>1647</v>
      </c>
      <c r="AA30" s="367"/>
      <c r="AB30" s="367"/>
      <c r="AC30" s="367"/>
      <c r="AD30" s="368"/>
      <c r="AE30" s="19"/>
      <c r="AF30" s="360"/>
      <c r="AG30" s="360"/>
      <c r="AH30" s="360"/>
      <c r="AI30" s="360"/>
      <c r="AJ30" s="360"/>
      <c r="AK30" s="360"/>
      <c r="AL30" s="361"/>
      <c r="AM30" s="365">
        <v>2</v>
      </c>
      <c r="AN30" s="327"/>
      <c r="AO30" s="366">
        <v>313</v>
      </c>
      <c r="AP30" s="367"/>
      <c r="AQ30" s="367"/>
      <c r="AR30" s="367"/>
      <c r="AS30" s="367"/>
      <c r="AT30" s="367"/>
      <c r="AU30" s="367">
        <v>849</v>
      </c>
      <c r="AV30" s="367"/>
      <c r="AW30" s="367"/>
      <c r="AX30" s="367"/>
      <c r="AY30" s="367"/>
      <c r="AZ30" s="367">
        <v>386</v>
      </c>
      <c r="BA30" s="367"/>
      <c r="BB30" s="367"/>
      <c r="BC30" s="367"/>
      <c r="BD30" s="367"/>
      <c r="BE30" s="367">
        <v>463</v>
      </c>
      <c r="BF30" s="367"/>
      <c r="BG30" s="367"/>
      <c r="BH30" s="367"/>
      <c r="BI30" s="367"/>
    </row>
    <row r="31" spans="1:61" ht="13.5" customHeight="1">
      <c r="A31" s="360"/>
      <c r="B31" s="360"/>
      <c r="C31" s="360"/>
      <c r="D31" s="360"/>
      <c r="E31" s="360"/>
      <c r="F31" s="360"/>
      <c r="G31" s="360"/>
      <c r="H31" s="365">
        <v>1</v>
      </c>
      <c r="I31" s="327"/>
      <c r="J31" s="366">
        <v>624</v>
      </c>
      <c r="K31" s="367"/>
      <c r="L31" s="367"/>
      <c r="M31" s="367"/>
      <c r="N31" s="367"/>
      <c r="O31" s="367"/>
      <c r="P31" s="367">
        <v>1312</v>
      </c>
      <c r="Q31" s="367"/>
      <c r="R31" s="367"/>
      <c r="S31" s="367"/>
      <c r="T31" s="367"/>
      <c r="U31" s="367">
        <v>651</v>
      </c>
      <c r="V31" s="367"/>
      <c r="W31" s="367"/>
      <c r="X31" s="367"/>
      <c r="Y31" s="367"/>
      <c r="Z31" s="367">
        <v>661</v>
      </c>
      <c r="AA31" s="367"/>
      <c r="AB31" s="367"/>
      <c r="AC31" s="367"/>
      <c r="AD31" s="368"/>
      <c r="AE31" s="19"/>
      <c r="AF31" s="360"/>
      <c r="AG31" s="360"/>
      <c r="AH31" s="360"/>
      <c r="AI31" s="360"/>
      <c r="AJ31" s="360"/>
      <c r="AK31" s="360"/>
      <c r="AL31" s="361"/>
      <c r="AM31" s="365">
        <v>3</v>
      </c>
      <c r="AN31" s="327"/>
      <c r="AO31" s="366">
        <v>713</v>
      </c>
      <c r="AP31" s="367"/>
      <c r="AQ31" s="367"/>
      <c r="AR31" s="367"/>
      <c r="AS31" s="367"/>
      <c r="AT31" s="367"/>
      <c r="AU31" s="367">
        <v>2129</v>
      </c>
      <c r="AV31" s="367"/>
      <c r="AW31" s="367"/>
      <c r="AX31" s="367"/>
      <c r="AY31" s="367"/>
      <c r="AZ31" s="367">
        <v>991</v>
      </c>
      <c r="BA31" s="367"/>
      <c r="BB31" s="367"/>
      <c r="BC31" s="367"/>
      <c r="BD31" s="367"/>
      <c r="BE31" s="367">
        <v>1138</v>
      </c>
      <c r="BF31" s="367"/>
      <c r="BG31" s="367"/>
      <c r="BH31" s="367"/>
      <c r="BI31" s="367"/>
    </row>
    <row r="32" spans="1:61" ht="13.5" customHeight="1">
      <c r="A32" s="360"/>
      <c r="B32" s="360"/>
      <c r="C32" s="360"/>
      <c r="D32" s="360"/>
      <c r="E32" s="360"/>
      <c r="F32" s="360"/>
      <c r="G32" s="360"/>
      <c r="H32" s="365">
        <v>2</v>
      </c>
      <c r="I32" s="327"/>
      <c r="J32" s="366">
        <v>513</v>
      </c>
      <c r="K32" s="367"/>
      <c r="L32" s="367"/>
      <c r="M32" s="367"/>
      <c r="N32" s="367"/>
      <c r="O32" s="367"/>
      <c r="P32" s="367">
        <v>1105</v>
      </c>
      <c r="Q32" s="367"/>
      <c r="R32" s="367"/>
      <c r="S32" s="367"/>
      <c r="T32" s="367"/>
      <c r="U32" s="367">
        <v>566</v>
      </c>
      <c r="V32" s="367"/>
      <c r="W32" s="367"/>
      <c r="X32" s="367"/>
      <c r="Y32" s="367"/>
      <c r="Z32" s="367">
        <v>539</v>
      </c>
      <c r="AA32" s="367"/>
      <c r="AB32" s="367"/>
      <c r="AC32" s="367"/>
      <c r="AD32" s="368"/>
      <c r="AE32" s="19"/>
      <c r="AF32" s="360"/>
      <c r="AG32" s="360"/>
      <c r="AH32" s="360"/>
      <c r="AI32" s="360"/>
      <c r="AJ32" s="360"/>
      <c r="AK32" s="360"/>
      <c r="AL32" s="361"/>
      <c r="AM32" s="365">
        <v>4</v>
      </c>
      <c r="AN32" s="327"/>
      <c r="AO32" s="366">
        <v>819</v>
      </c>
      <c r="AP32" s="367"/>
      <c r="AQ32" s="367"/>
      <c r="AR32" s="367"/>
      <c r="AS32" s="367"/>
      <c r="AT32" s="367"/>
      <c r="AU32" s="367">
        <v>2474</v>
      </c>
      <c r="AV32" s="367"/>
      <c r="AW32" s="367"/>
      <c r="AX32" s="367"/>
      <c r="AY32" s="367"/>
      <c r="AZ32" s="367">
        <v>1169</v>
      </c>
      <c r="BA32" s="367"/>
      <c r="BB32" s="367"/>
      <c r="BC32" s="367"/>
      <c r="BD32" s="367"/>
      <c r="BE32" s="367">
        <v>1305</v>
      </c>
      <c r="BF32" s="367"/>
      <c r="BG32" s="367"/>
      <c r="BH32" s="367"/>
      <c r="BI32" s="367"/>
    </row>
    <row r="33" spans="1:61" ht="13.5" customHeight="1">
      <c r="A33" s="360"/>
      <c r="B33" s="360"/>
      <c r="C33" s="360"/>
      <c r="D33" s="360"/>
      <c r="E33" s="360"/>
      <c r="F33" s="360"/>
      <c r="G33" s="360"/>
      <c r="H33" s="365">
        <v>3</v>
      </c>
      <c r="I33" s="327"/>
      <c r="J33" s="366">
        <v>426</v>
      </c>
      <c r="K33" s="367"/>
      <c r="L33" s="367"/>
      <c r="M33" s="367"/>
      <c r="N33" s="367"/>
      <c r="O33" s="367"/>
      <c r="P33" s="367">
        <v>841</v>
      </c>
      <c r="Q33" s="367"/>
      <c r="R33" s="367"/>
      <c r="S33" s="367"/>
      <c r="T33" s="367"/>
      <c r="U33" s="367">
        <v>394</v>
      </c>
      <c r="V33" s="367"/>
      <c r="W33" s="367"/>
      <c r="X33" s="367"/>
      <c r="Y33" s="367"/>
      <c r="Z33" s="367">
        <v>447</v>
      </c>
      <c r="AA33" s="367"/>
      <c r="AB33" s="367"/>
      <c r="AC33" s="367"/>
      <c r="AD33" s="368"/>
      <c r="AE33" s="19"/>
      <c r="AF33" s="360"/>
      <c r="AG33" s="360"/>
      <c r="AH33" s="360"/>
      <c r="AI33" s="360"/>
      <c r="AJ33" s="360"/>
      <c r="AK33" s="360"/>
      <c r="AL33" s="361"/>
      <c r="AM33" s="365">
        <v>5</v>
      </c>
      <c r="AN33" s="327"/>
      <c r="AO33" s="366">
        <v>145</v>
      </c>
      <c r="AP33" s="367"/>
      <c r="AQ33" s="367"/>
      <c r="AR33" s="367"/>
      <c r="AS33" s="367"/>
      <c r="AT33" s="367"/>
      <c r="AU33" s="367">
        <v>385</v>
      </c>
      <c r="AV33" s="367"/>
      <c r="AW33" s="367"/>
      <c r="AX33" s="367"/>
      <c r="AY33" s="367"/>
      <c r="AZ33" s="367">
        <v>176</v>
      </c>
      <c r="BA33" s="367"/>
      <c r="BB33" s="367"/>
      <c r="BC33" s="367"/>
      <c r="BD33" s="367"/>
      <c r="BE33" s="367">
        <v>209</v>
      </c>
      <c r="BF33" s="367"/>
      <c r="BG33" s="367"/>
      <c r="BH33" s="367"/>
      <c r="BI33" s="367"/>
    </row>
    <row r="34" spans="1:61" ht="13.5" customHeight="1">
      <c r="A34" s="360" t="s">
        <v>78</v>
      </c>
      <c r="B34" s="360"/>
      <c r="C34" s="360"/>
      <c r="D34" s="360"/>
      <c r="E34" s="360"/>
      <c r="F34" s="360"/>
      <c r="G34" s="360"/>
      <c r="H34" s="365" t="s">
        <v>50</v>
      </c>
      <c r="I34" s="327"/>
      <c r="J34" s="366">
        <v>1306</v>
      </c>
      <c r="K34" s="367"/>
      <c r="L34" s="367"/>
      <c r="M34" s="367"/>
      <c r="N34" s="367"/>
      <c r="O34" s="367"/>
      <c r="P34" s="367">
        <v>2462</v>
      </c>
      <c r="Q34" s="367"/>
      <c r="R34" s="367"/>
      <c r="S34" s="367"/>
      <c r="T34" s="367"/>
      <c r="U34" s="367">
        <v>1220</v>
      </c>
      <c r="V34" s="367"/>
      <c r="W34" s="367"/>
      <c r="X34" s="367"/>
      <c r="Y34" s="367"/>
      <c r="Z34" s="367">
        <v>1242</v>
      </c>
      <c r="AA34" s="367"/>
      <c r="AB34" s="367"/>
      <c r="AC34" s="367"/>
      <c r="AD34" s="368"/>
      <c r="AE34" s="19"/>
      <c r="AF34" s="360" t="s">
        <v>79</v>
      </c>
      <c r="AG34" s="360"/>
      <c r="AH34" s="360"/>
      <c r="AI34" s="360"/>
      <c r="AJ34" s="360"/>
      <c r="AK34" s="360"/>
      <c r="AL34" s="361"/>
      <c r="AM34" s="365" t="s">
        <v>50</v>
      </c>
      <c r="AN34" s="327"/>
      <c r="AO34" s="366">
        <v>2397</v>
      </c>
      <c r="AP34" s="367"/>
      <c r="AQ34" s="367"/>
      <c r="AR34" s="367"/>
      <c r="AS34" s="367"/>
      <c r="AT34" s="367"/>
      <c r="AU34" s="367">
        <v>5907</v>
      </c>
      <c r="AV34" s="367"/>
      <c r="AW34" s="367"/>
      <c r="AX34" s="367"/>
      <c r="AY34" s="367"/>
      <c r="AZ34" s="367">
        <v>2701</v>
      </c>
      <c r="BA34" s="367"/>
      <c r="BB34" s="367"/>
      <c r="BC34" s="367"/>
      <c r="BD34" s="367"/>
      <c r="BE34" s="367">
        <v>3206</v>
      </c>
      <c r="BF34" s="367"/>
      <c r="BG34" s="367"/>
      <c r="BH34" s="367"/>
      <c r="BI34" s="367"/>
    </row>
    <row r="35" spans="1:61" ht="13.5" customHeight="1">
      <c r="A35" s="360"/>
      <c r="B35" s="360"/>
      <c r="C35" s="360"/>
      <c r="D35" s="360"/>
      <c r="E35" s="360"/>
      <c r="F35" s="360"/>
      <c r="G35" s="360"/>
      <c r="H35" s="365">
        <v>1</v>
      </c>
      <c r="I35" s="327"/>
      <c r="J35" s="366">
        <v>808</v>
      </c>
      <c r="K35" s="367"/>
      <c r="L35" s="367"/>
      <c r="M35" s="367"/>
      <c r="N35" s="367"/>
      <c r="O35" s="367"/>
      <c r="P35" s="367">
        <v>1711</v>
      </c>
      <c r="Q35" s="367"/>
      <c r="R35" s="367"/>
      <c r="S35" s="367"/>
      <c r="T35" s="367"/>
      <c r="U35" s="367">
        <v>831</v>
      </c>
      <c r="V35" s="367"/>
      <c r="W35" s="367"/>
      <c r="X35" s="367"/>
      <c r="Y35" s="367"/>
      <c r="Z35" s="367">
        <v>880</v>
      </c>
      <c r="AA35" s="367"/>
      <c r="AB35" s="367"/>
      <c r="AC35" s="367"/>
      <c r="AD35" s="368"/>
      <c r="AE35" s="19"/>
      <c r="AF35" s="360"/>
      <c r="AG35" s="360"/>
      <c r="AH35" s="360"/>
      <c r="AI35" s="360"/>
      <c r="AJ35" s="360"/>
      <c r="AK35" s="360"/>
      <c r="AL35" s="361"/>
      <c r="AM35" s="365">
        <v>1</v>
      </c>
      <c r="AN35" s="327"/>
      <c r="AO35" s="366">
        <v>589</v>
      </c>
      <c r="AP35" s="367"/>
      <c r="AQ35" s="367"/>
      <c r="AR35" s="367"/>
      <c r="AS35" s="367"/>
      <c r="AT35" s="367"/>
      <c r="AU35" s="367">
        <v>1157</v>
      </c>
      <c r="AV35" s="367"/>
      <c r="AW35" s="367"/>
      <c r="AX35" s="367"/>
      <c r="AY35" s="367"/>
      <c r="AZ35" s="367">
        <v>516</v>
      </c>
      <c r="BA35" s="367"/>
      <c r="BB35" s="367"/>
      <c r="BC35" s="367"/>
      <c r="BD35" s="367"/>
      <c r="BE35" s="367">
        <v>641</v>
      </c>
      <c r="BF35" s="367"/>
      <c r="BG35" s="367"/>
      <c r="BH35" s="367"/>
      <c r="BI35" s="367"/>
    </row>
    <row r="36" spans="1:61" ht="13.5" customHeight="1">
      <c r="A36" s="360"/>
      <c r="B36" s="360"/>
      <c r="C36" s="360"/>
      <c r="D36" s="360"/>
      <c r="E36" s="360"/>
      <c r="F36" s="360"/>
      <c r="G36" s="360"/>
      <c r="H36" s="365">
        <v>2</v>
      </c>
      <c r="I36" s="327"/>
      <c r="J36" s="366">
        <v>498</v>
      </c>
      <c r="K36" s="367"/>
      <c r="L36" s="367"/>
      <c r="M36" s="367"/>
      <c r="N36" s="367"/>
      <c r="O36" s="367"/>
      <c r="P36" s="367">
        <v>751</v>
      </c>
      <c r="Q36" s="367"/>
      <c r="R36" s="367"/>
      <c r="S36" s="367"/>
      <c r="T36" s="367"/>
      <c r="U36" s="367">
        <v>389</v>
      </c>
      <c r="V36" s="367"/>
      <c r="W36" s="367"/>
      <c r="X36" s="367"/>
      <c r="Y36" s="367"/>
      <c r="Z36" s="367">
        <v>362</v>
      </c>
      <c r="AA36" s="367"/>
      <c r="AB36" s="367"/>
      <c r="AC36" s="367"/>
      <c r="AD36" s="368"/>
      <c r="AE36" s="19"/>
      <c r="AF36" s="360"/>
      <c r="AG36" s="360"/>
      <c r="AH36" s="360"/>
      <c r="AI36" s="360"/>
      <c r="AJ36" s="360"/>
      <c r="AK36" s="360"/>
      <c r="AL36" s="361"/>
      <c r="AM36" s="365">
        <v>2</v>
      </c>
      <c r="AN36" s="327"/>
      <c r="AO36" s="366">
        <v>1366</v>
      </c>
      <c r="AP36" s="367"/>
      <c r="AQ36" s="367"/>
      <c r="AR36" s="367"/>
      <c r="AS36" s="367"/>
      <c r="AT36" s="367"/>
      <c r="AU36" s="367">
        <v>3616</v>
      </c>
      <c r="AV36" s="367"/>
      <c r="AW36" s="367"/>
      <c r="AX36" s="367"/>
      <c r="AY36" s="367"/>
      <c r="AZ36" s="367">
        <v>1655</v>
      </c>
      <c r="BA36" s="367"/>
      <c r="BB36" s="367"/>
      <c r="BC36" s="367"/>
      <c r="BD36" s="367"/>
      <c r="BE36" s="367">
        <v>1961</v>
      </c>
      <c r="BF36" s="367"/>
      <c r="BG36" s="367"/>
      <c r="BH36" s="367"/>
      <c r="BI36" s="367"/>
    </row>
    <row r="37" spans="1:61" ht="13.5" customHeight="1">
      <c r="A37" s="360"/>
      <c r="B37" s="360"/>
      <c r="C37" s="360"/>
      <c r="D37" s="360"/>
      <c r="E37" s="360"/>
      <c r="F37" s="360"/>
      <c r="G37" s="360"/>
      <c r="H37" s="365">
        <v>3</v>
      </c>
      <c r="I37" s="327"/>
      <c r="J37" s="366" t="s">
        <v>81</v>
      </c>
      <c r="K37" s="367"/>
      <c r="L37" s="367"/>
      <c r="M37" s="367"/>
      <c r="N37" s="367"/>
      <c r="O37" s="367"/>
      <c r="P37" s="367" t="s">
        <v>81</v>
      </c>
      <c r="Q37" s="367"/>
      <c r="R37" s="367"/>
      <c r="S37" s="367"/>
      <c r="T37" s="367"/>
      <c r="U37" s="367" t="s">
        <v>81</v>
      </c>
      <c r="V37" s="367"/>
      <c r="W37" s="367"/>
      <c r="X37" s="367"/>
      <c r="Y37" s="367"/>
      <c r="Z37" s="367" t="s">
        <v>81</v>
      </c>
      <c r="AA37" s="367"/>
      <c r="AB37" s="367"/>
      <c r="AC37" s="367"/>
      <c r="AD37" s="368"/>
      <c r="AE37" s="19"/>
      <c r="AF37" s="360"/>
      <c r="AG37" s="360"/>
      <c r="AH37" s="360"/>
      <c r="AI37" s="360"/>
      <c r="AJ37" s="360"/>
      <c r="AK37" s="360"/>
      <c r="AL37" s="361"/>
      <c r="AM37" s="365">
        <v>3</v>
      </c>
      <c r="AN37" s="327"/>
      <c r="AO37" s="366">
        <v>442</v>
      </c>
      <c r="AP37" s="367"/>
      <c r="AQ37" s="367"/>
      <c r="AR37" s="367"/>
      <c r="AS37" s="367"/>
      <c r="AT37" s="367"/>
      <c r="AU37" s="367">
        <v>1134</v>
      </c>
      <c r="AV37" s="367"/>
      <c r="AW37" s="367"/>
      <c r="AX37" s="367"/>
      <c r="AY37" s="367"/>
      <c r="AZ37" s="367">
        <v>530</v>
      </c>
      <c r="BA37" s="367"/>
      <c r="BB37" s="367"/>
      <c r="BC37" s="367"/>
      <c r="BD37" s="367"/>
      <c r="BE37" s="367">
        <v>604</v>
      </c>
      <c r="BF37" s="367"/>
      <c r="BG37" s="367"/>
      <c r="BH37" s="367"/>
      <c r="BI37" s="367"/>
    </row>
    <row r="38" spans="1:61" ht="13.5" customHeight="1">
      <c r="A38" s="360" t="s">
        <v>83</v>
      </c>
      <c r="B38" s="360"/>
      <c r="C38" s="360"/>
      <c r="D38" s="360"/>
      <c r="E38" s="360"/>
      <c r="F38" s="360"/>
      <c r="G38" s="360"/>
      <c r="H38" s="365"/>
      <c r="I38" s="327"/>
      <c r="J38" s="366" t="s">
        <v>81</v>
      </c>
      <c r="K38" s="367"/>
      <c r="L38" s="367"/>
      <c r="M38" s="367"/>
      <c r="N38" s="367"/>
      <c r="O38" s="367"/>
      <c r="P38" s="367" t="s">
        <v>81</v>
      </c>
      <c r="Q38" s="367"/>
      <c r="R38" s="367"/>
      <c r="S38" s="367"/>
      <c r="T38" s="367"/>
      <c r="U38" s="367" t="s">
        <v>81</v>
      </c>
      <c r="V38" s="367"/>
      <c r="W38" s="367"/>
      <c r="X38" s="367"/>
      <c r="Y38" s="367"/>
      <c r="Z38" s="367" t="s">
        <v>81</v>
      </c>
      <c r="AA38" s="367"/>
      <c r="AB38" s="367"/>
      <c r="AC38" s="367"/>
      <c r="AD38" s="368"/>
      <c r="AE38" s="19"/>
      <c r="AF38" s="360" t="s">
        <v>84</v>
      </c>
      <c r="AG38" s="360"/>
      <c r="AH38" s="360"/>
      <c r="AI38" s="360"/>
      <c r="AJ38" s="360"/>
      <c r="AK38" s="360"/>
      <c r="AL38" s="361"/>
      <c r="AM38" s="365" t="s">
        <v>50</v>
      </c>
      <c r="AN38" s="327"/>
      <c r="AO38" s="366">
        <v>2078</v>
      </c>
      <c r="AP38" s="367"/>
      <c r="AQ38" s="367"/>
      <c r="AR38" s="367"/>
      <c r="AS38" s="367"/>
      <c r="AT38" s="367"/>
      <c r="AU38" s="367">
        <v>5498</v>
      </c>
      <c r="AV38" s="367"/>
      <c r="AW38" s="367"/>
      <c r="AX38" s="367"/>
      <c r="AY38" s="367"/>
      <c r="AZ38" s="367">
        <v>2602</v>
      </c>
      <c r="BA38" s="367"/>
      <c r="BB38" s="367"/>
      <c r="BC38" s="367"/>
      <c r="BD38" s="367"/>
      <c r="BE38" s="367">
        <v>2896</v>
      </c>
      <c r="BF38" s="367"/>
      <c r="BG38" s="367"/>
      <c r="BH38" s="367"/>
      <c r="BI38" s="367"/>
    </row>
    <row r="39" spans="1:61" ht="13.5" customHeight="1">
      <c r="A39" s="360" t="s">
        <v>86</v>
      </c>
      <c r="B39" s="360"/>
      <c r="C39" s="360"/>
      <c r="D39" s="360"/>
      <c r="E39" s="360"/>
      <c r="F39" s="360"/>
      <c r="G39" s="360"/>
      <c r="H39" s="365" t="s">
        <v>50</v>
      </c>
      <c r="I39" s="327"/>
      <c r="J39" s="366">
        <v>1068</v>
      </c>
      <c r="K39" s="367"/>
      <c r="L39" s="367"/>
      <c r="M39" s="367"/>
      <c r="N39" s="367"/>
      <c r="O39" s="367"/>
      <c r="P39" s="367">
        <v>2208</v>
      </c>
      <c r="Q39" s="367"/>
      <c r="R39" s="367"/>
      <c r="S39" s="367"/>
      <c r="T39" s="367"/>
      <c r="U39" s="367">
        <v>1125</v>
      </c>
      <c r="V39" s="367"/>
      <c r="W39" s="367"/>
      <c r="X39" s="367"/>
      <c r="Y39" s="367"/>
      <c r="Z39" s="367">
        <v>1083</v>
      </c>
      <c r="AA39" s="367"/>
      <c r="AB39" s="367"/>
      <c r="AC39" s="367"/>
      <c r="AD39" s="368"/>
      <c r="AE39" s="19"/>
      <c r="AF39" s="360"/>
      <c r="AG39" s="360"/>
      <c r="AH39" s="360"/>
      <c r="AI39" s="360"/>
      <c r="AJ39" s="360"/>
      <c r="AK39" s="360"/>
      <c r="AL39" s="361"/>
      <c r="AM39" s="365">
        <v>1</v>
      </c>
      <c r="AN39" s="327"/>
      <c r="AO39" s="366">
        <v>871</v>
      </c>
      <c r="AP39" s="367"/>
      <c r="AQ39" s="367"/>
      <c r="AR39" s="367"/>
      <c r="AS39" s="367"/>
      <c r="AT39" s="367"/>
      <c r="AU39" s="367">
        <v>2021</v>
      </c>
      <c r="AV39" s="367"/>
      <c r="AW39" s="367"/>
      <c r="AX39" s="367"/>
      <c r="AY39" s="367"/>
      <c r="AZ39" s="367">
        <v>946</v>
      </c>
      <c r="BA39" s="367"/>
      <c r="BB39" s="367"/>
      <c r="BC39" s="367"/>
      <c r="BD39" s="367"/>
      <c r="BE39" s="367">
        <v>1075</v>
      </c>
      <c r="BF39" s="367"/>
      <c r="BG39" s="367"/>
      <c r="BH39" s="367"/>
      <c r="BI39" s="367"/>
    </row>
    <row r="40" spans="1:61" ht="13.5" customHeight="1">
      <c r="A40" s="360"/>
      <c r="B40" s="360"/>
      <c r="C40" s="360"/>
      <c r="D40" s="360"/>
      <c r="E40" s="360"/>
      <c r="F40" s="360"/>
      <c r="G40" s="360"/>
      <c r="H40" s="365">
        <v>1</v>
      </c>
      <c r="I40" s="327"/>
      <c r="J40" s="366">
        <v>519</v>
      </c>
      <c r="K40" s="367"/>
      <c r="L40" s="367"/>
      <c r="M40" s="367"/>
      <c r="N40" s="367"/>
      <c r="O40" s="367"/>
      <c r="P40" s="367">
        <v>1140</v>
      </c>
      <c r="Q40" s="367"/>
      <c r="R40" s="367"/>
      <c r="S40" s="367"/>
      <c r="T40" s="367"/>
      <c r="U40" s="367">
        <v>573</v>
      </c>
      <c r="V40" s="367"/>
      <c r="W40" s="367"/>
      <c r="X40" s="367"/>
      <c r="Y40" s="367"/>
      <c r="Z40" s="367">
        <v>567</v>
      </c>
      <c r="AA40" s="367"/>
      <c r="AB40" s="367"/>
      <c r="AC40" s="367"/>
      <c r="AD40" s="368"/>
      <c r="AE40" s="19"/>
      <c r="AF40" s="360"/>
      <c r="AG40" s="360"/>
      <c r="AH40" s="360"/>
      <c r="AI40" s="360"/>
      <c r="AJ40" s="360"/>
      <c r="AK40" s="360"/>
      <c r="AL40" s="361"/>
      <c r="AM40" s="365">
        <v>2</v>
      </c>
      <c r="AN40" s="327"/>
      <c r="AO40" s="366">
        <v>516</v>
      </c>
      <c r="AP40" s="367"/>
      <c r="AQ40" s="367"/>
      <c r="AR40" s="367"/>
      <c r="AS40" s="367"/>
      <c r="AT40" s="367"/>
      <c r="AU40" s="367">
        <v>1608</v>
      </c>
      <c r="AV40" s="367"/>
      <c r="AW40" s="367"/>
      <c r="AX40" s="367"/>
      <c r="AY40" s="367"/>
      <c r="AZ40" s="367">
        <v>799</v>
      </c>
      <c r="BA40" s="367"/>
      <c r="BB40" s="367"/>
      <c r="BC40" s="367"/>
      <c r="BD40" s="367"/>
      <c r="BE40" s="367">
        <v>809</v>
      </c>
      <c r="BF40" s="367"/>
      <c r="BG40" s="367"/>
      <c r="BH40" s="367"/>
      <c r="BI40" s="367"/>
    </row>
    <row r="41" spans="1:61" ht="13.5" customHeight="1">
      <c r="A41" s="360"/>
      <c r="B41" s="360"/>
      <c r="C41" s="360"/>
      <c r="D41" s="360"/>
      <c r="E41" s="360"/>
      <c r="F41" s="360"/>
      <c r="G41" s="360"/>
      <c r="H41" s="365">
        <v>2</v>
      </c>
      <c r="I41" s="327"/>
      <c r="J41" s="366">
        <v>469</v>
      </c>
      <c r="K41" s="367"/>
      <c r="L41" s="367"/>
      <c r="M41" s="367"/>
      <c r="N41" s="367"/>
      <c r="O41" s="367"/>
      <c r="P41" s="367">
        <v>906</v>
      </c>
      <c r="Q41" s="367"/>
      <c r="R41" s="367"/>
      <c r="S41" s="367"/>
      <c r="T41" s="367"/>
      <c r="U41" s="367">
        <v>458</v>
      </c>
      <c r="V41" s="367"/>
      <c r="W41" s="367"/>
      <c r="X41" s="367"/>
      <c r="Y41" s="367"/>
      <c r="Z41" s="367">
        <v>448</v>
      </c>
      <c r="AA41" s="367"/>
      <c r="AB41" s="367"/>
      <c r="AC41" s="367"/>
      <c r="AD41" s="368"/>
      <c r="AE41" s="19"/>
      <c r="AF41" s="360"/>
      <c r="AG41" s="360"/>
      <c r="AH41" s="360"/>
      <c r="AI41" s="360"/>
      <c r="AJ41" s="360"/>
      <c r="AK41" s="360"/>
      <c r="AL41" s="361"/>
      <c r="AM41" s="365">
        <v>3</v>
      </c>
      <c r="AN41" s="327"/>
      <c r="AO41" s="366">
        <v>691</v>
      </c>
      <c r="AP41" s="367"/>
      <c r="AQ41" s="367"/>
      <c r="AR41" s="367"/>
      <c r="AS41" s="367"/>
      <c r="AT41" s="367"/>
      <c r="AU41" s="367">
        <v>1869</v>
      </c>
      <c r="AV41" s="367"/>
      <c r="AW41" s="367"/>
      <c r="AX41" s="367"/>
      <c r="AY41" s="367"/>
      <c r="AZ41" s="367">
        <v>857</v>
      </c>
      <c r="BA41" s="367"/>
      <c r="BB41" s="367"/>
      <c r="BC41" s="367"/>
      <c r="BD41" s="367"/>
      <c r="BE41" s="367">
        <v>1012</v>
      </c>
      <c r="BF41" s="367"/>
      <c r="BG41" s="367"/>
      <c r="BH41" s="367"/>
      <c r="BI41" s="367"/>
    </row>
    <row r="42" spans="1:61" ht="13.5" customHeight="1">
      <c r="A42" s="360"/>
      <c r="B42" s="360"/>
      <c r="C42" s="360"/>
      <c r="D42" s="360"/>
      <c r="E42" s="360"/>
      <c r="F42" s="360"/>
      <c r="G42" s="360"/>
      <c r="H42" s="365">
        <v>3</v>
      </c>
      <c r="I42" s="327"/>
      <c r="J42" s="366">
        <v>80</v>
      </c>
      <c r="K42" s="367"/>
      <c r="L42" s="367"/>
      <c r="M42" s="367"/>
      <c r="N42" s="367"/>
      <c r="O42" s="367"/>
      <c r="P42" s="367">
        <v>162</v>
      </c>
      <c r="Q42" s="367"/>
      <c r="R42" s="367"/>
      <c r="S42" s="367"/>
      <c r="T42" s="367"/>
      <c r="U42" s="367">
        <v>94</v>
      </c>
      <c r="V42" s="367"/>
      <c r="W42" s="367"/>
      <c r="X42" s="367"/>
      <c r="Y42" s="367"/>
      <c r="Z42" s="367">
        <v>68</v>
      </c>
      <c r="AA42" s="367"/>
      <c r="AB42" s="367"/>
      <c r="AC42" s="367"/>
      <c r="AD42" s="368"/>
      <c r="AE42" s="19"/>
      <c r="AF42" s="360" t="s">
        <v>90</v>
      </c>
      <c r="AG42" s="360"/>
      <c r="AH42" s="360"/>
      <c r="AI42" s="360"/>
      <c r="AJ42" s="360"/>
      <c r="AK42" s="360"/>
      <c r="AL42" s="361"/>
      <c r="AM42" s="365" t="s">
        <v>50</v>
      </c>
      <c r="AN42" s="327"/>
      <c r="AO42" s="366">
        <v>1048</v>
      </c>
      <c r="AP42" s="367"/>
      <c r="AQ42" s="367"/>
      <c r="AR42" s="367"/>
      <c r="AS42" s="367"/>
      <c r="AT42" s="367"/>
      <c r="AU42" s="367">
        <v>2671</v>
      </c>
      <c r="AV42" s="367"/>
      <c r="AW42" s="367"/>
      <c r="AX42" s="367"/>
      <c r="AY42" s="367"/>
      <c r="AZ42" s="367">
        <v>1211</v>
      </c>
      <c r="BA42" s="367"/>
      <c r="BB42" s="367"/>
      <c r="BC42" s="367"/>
      <c r="BD42" s="367"/>
      <c r="BE42" s="367">
        <v>1460</v>
      </c>
      <c r="BF42" s="367"/>
      <c r="BG42" s="367"/>
      <c r="BH42" s="367"/>
      <c r="BI42" s="367"/>
    </row>
    <row r="43" spans="1:61" ht="13.5" customHeight="1">
      <c r="A43" s="360" t="s">
        <v>92</v>
      </c>
      <c r="B43" s="360"/>
      <c r="C43" s="360"/>
      <c r="D43" s="360"/>
      <c r="E43" s="360"/>
      <c r="F43" s="360"/>
      <c r="G43" s="360"/>
      <c r="H43" s="365" t="s">
        <v>50</v>
      </c>
      <c r="I43" s="327"/>
      <c r="J43" s="366">
        <v>3141</v>
      </c>
      <c r="K43" s="367"/>
      <c r="L43" s="367"/>
      <c r="M43" s="367"/>
      <c r="N43" s="367"/>
      <c r="O43" s="367"/>
      <c r="P43" s="367">
        <v>7653</v>
      </c>
      <c r="Q43" s="367"/>
      <c r="R43" s="367"/>
      <c r="S43" s="367"/>
      <c r="T43" s="367"/>
      <c r="U43" s="367">
        <v>3664</v>
      </c>
      <c r="V43" s="367"/>
      <c r="W43" s="367"/>
      <c r="X43" s="367"/>
      <c r="Y43" s="367"/>
      <c r="Z43" s="367">
        <v>3989</v>
      </c>
      <c r="AA43" s="367"/>
      <c r="AB43" s="367"/>
      <c r="AC43" s="367"/>
      <c r="AD43" s="368"/>
      <c r="AE43" s="19"/>
      <c r="AF43" s="360"/>
      <c r="AG43" s="360"/>
      <c r="AH43" s="360"/>
      <c r="AI43" s="360"/>
      <c r="AJ43" s="360"/>
      <c r="AK43" s="360"/>
      <c r="AL43" s="361"/>
      <c r="AM43" s="365">
        <v>1</v>
      </c>
      <c r="AN43" s="327"/>
      <c r="AO43" s="366">
        <v>308</v>
      </c>
      <c r="AP43" s="367"/>
      <c r="AQ43" s="367"/>
      <c r="AR43" s="367"/>
      <c r="AS43" s="367"/>
      <c r="AT43" s="367"/>
      <c r="AU43" s="367">
        <v>797</v>
      </c>
      <c r="AV43" s="367"/>
      <c r="AW43" s="367"/>
      <c r="AX43" s="367"/>
      <c r="AY43" s="367"/>
      <c r="AZ43" s="367">
        <v>373</v>
      </c>
      <c r="BA43" s="367"/>
      <c r="BB43" s="367"/>
      <c r="BC43" s="367"/>
      <c r="BD43" s="367"/>
      <c r="BE43" s="367">
        <v>424</v>
      </c>
      <c r="BF43" s="367"/>
      <c r="BG43" s="367"/>
      <c r="BH43" s="367"/>
      <c r="BI43" s="367"/>
    </row>
    <row r="44" spans="1:61" ht="13.5" customHeight="1">
      <c r="A44" s="360"/>
      <c r="B44" s="360"/>
      <c r="C44" s="360"/>
      <c r="D44" s="360"/>
      <c r="E44" s="360"/>
      <c r="F44" s="360"/>
      <c r="G44" s="360"/>
      <c r="H44" s="365">
        <v>1</v>
      </c>
      <c r="I44" s="327"/>
      <c r="J44" s="366">
        <v>396</v>
      </c>
      <c r="K44" s="367"/>
      <c r="L44" s="367"/>
      <c r="M44" s="367"/>
      <c r="N44" s="367"/>
      <c r="O44" s="367"/>
      <c r="P44" s="367">
        <v>1022</v>
      </c>
      <c r="Q44" s="367"/>
      <c r="R44" s="367"/>
      <c r="S44" s="367"/>
      <c r="T44" s="367"/>
      <c r="U44" s="367">
        <v>469</v>
      </c>
      <c r="V44" s="367"/>
      <c r="W44" s="367"/>
      <c r="X44" s="367"/>
      <c r="Y44" s="367"/>
      <c r="Z44" s="367">
        <v>553</v>
      </c>
      <c r="AA44" s="367"/>
      <c r="AB44" s="367"/>
      <c r="AC44" s="367"/>
      <c r="AD44" s="368"/>
      <c r="AE44" s="19"/>
      <c r="AF44" s="360"/>
      <c r="AG44" s="360"/>
      <c r="AH44" s="360"/>
      <c r="AI44" s="360"/>
      <c r="AJ44" s="360"/>
      <c r="AK44" s="360"/>
      <c r="AL44" s="361"/>
      <c r="AM44" s="365">
        <v>2</v>
      </c>
      <c r="AN44" s="327"/>
      <c r="AO44" s="366">
        <v>265</v>
      </c>
      <c r="AP44" s="367"/>
      <c r="AQ44" s="367"/>
      <c r="AR44" s="367"/>
      <c r="AS44" s="367"/>
      <c r="AT44" s="367"/>
      <c r="AU44" s="367">
        <v>773</v>
      </c>
      <c r="AV44" s="367"/>
      <c r="AW44" s="367"/>
      <c r="AX44" s="367"/>
      <c r="AY44" s="367"/>
      <c r="AZ44" s="367">
        <v>364</v>
      </c>
      <c r="BA44" s="367"/>
      <c r="BB44" s="367"/>
      <c r="BC44" s="367"/>
      <c r="BD44" s="367"/>
      <c r="BE44" s="367">
        <v>409</v>
      </c>
      <c r="BF44" s="367"/>
      <c r="BG44" s="367"/>
      <c r="BH44" s="367"/>
      <c r="BI44" s="367"/>
    </row>
    <row r="45" spans="1:61" ht="13.5" customHeight="1">
      <c r="A45" s="360"/>
      <c r="B45" s="360"/>
      <c r="C45" s="360"/>
      <c r="D45" s="360"/>
      <c r="E45" s="360"/>
      <c r="F45" s="360"/>
      <c r="G45" s="360"/>
      <c r="H45" s="365">
        <v>2</v>
      </c>
      <c r="I45" s="327"/>
      <c r="J45" s="366">
        <v>571</v>
      </c>
      <c r="K45" s="367"/>
      <c r="L45" s="367"/>
      <c r="M45" s="367"/>
      <c r="N45" s="367"/>
      <c r="O45" s="367"/>
      <c r="P45" s="367">
        <v>1456</v>
      </c>
      <c r="Q45" s="367"/>
      <c r="R45" s="367"/>
      <c r="S45" s="367"/>
      <c r="T45" s="367"/>
      <c r="U45" s="367">
        <v>713</v>
      </c>
      <c r="V45" s="367"/>
      <c r="W45" s="367"/>
      <c r="X45" s="367"/>
      <c r="Y45" s="367"/>
      <c r="Z45" s="367">
        <v>743</v>
      </c>
      <c r="AA45" s="367"/>
      <c r="AB45" s="367"/>
      <c r="AC45" s="367"/>
      <c r="AD45" s="368"/>
      <c r="AE45" s="19"/>
      <c r="AF45" s="360"/>
      <c r="AG45" s="360"/>
      <c r="AH45" s="360"/>
      <c r="AI45" s="360"/>
      <c r="AJ45" s="360"/>
      <c r="AK45" s="360"/>
      <c r="AL45" s="361"/>
      <c r="AM45" s="365">
        <v>3</v>
      </c>
      <c r="AN45" s="327"/>
      <c r="AO45" s="366">
        <v>475</v>
      </c>
      <c r="AP45" s="367"/>
      <c r="AQ45" s="367"/>
      <c r="AR45" s="367"/>
      <c r="AS45" s="367"/>
      <c r="AT45" s="367"/>
      <c r="AU45" s="367">
        <v>1101</v>
      </c>
      <c r="AV45" s="367"/>
      <c r="AW45" s="367"/>
      <c r="AX45" s="367"/>
      <c r="AY45" s="367"/>
      <c r="AZ45" s="367">
        <v>474</v>
      </c>
      <c r="BA45" s="367"/>
      <c r="BB45" s="367"/>
      <c r="BC45" s="367"/>
      <c r="BD45" s="367"/>
      <c r="BE45" s="367">
        <v>627</v>
      </c>
      <c r="BF45" s="367"/>
      <c r="BG45" s="367"/>
      <c r="BH45" s="367"/>
      <c r="BI45" s="367"/>
    </row>
    <row r="46" spans="1:61" ht="13.5" customHeight="1">
      <c r="A46" s="360"/>
      <c r="B46" s="360"/>
      <c r="C46" s="360"/>
      <c r="D46" s="360"/>
      <c r="E46" s="360"/>
      <c r="F46" s="360"/>
      <c r="G46" s="360"/>
      <c r="H46" s="365">
        <v>3</v>
      </c>
      <c r="I46" s="327"/>
      <c r="J46" s="366">
        <v>426</v>
      </c>
      <c r="K46" s="367"/>
      <c r="L46" s="367"/>
      <c r="M46" s="367"/>
      <c r="N46" s="367"/>
      <c r="O46" s="367"/>
      <c r="P46" s="367">
        <v>892</v>
      </c>
      <c r="Q46" s="367"/>
      <c r="R46" s="367"/>
      <c r="S46" s="367"/>
      <c r="T46" s="367"/>
      <c r="U46" s="367">
        <v>438</v>
      </c>
      <c r="V46" s="367"/>
      <c r="W46" s="367"/>
      <c r="X46" s="367"/>
      <c r="Y46" s="367"/>
      <c r="Z46" s="367">
        <v>454</v>
      </c>
      <c r="AA46" s="367"/>
      <c r="AB46" s="367"/>
      <c r="AC46" s="367"/>
      <c r="AD46" s="368"/>
      <c r="AE46" s="19"/>
      <c r="AF46" s="360" t="s">
        <v>94</v>
      </c>
      <c r="AG46" s="360"/>
      <c r="AH46" s="360"/>
      <c r="AI46" s="360"/>
      <c r="AJ46" s="360"/>
      <c r="AK46" s="360"/>
      <c r="AL46" s="361"/>
      <c r="AM46" s="365" t="s">
        <v>50</v>
      </c>
      <c r="AN46" s="327"/>
      <c r="AO46" s="366">
        <v>1522</v>
      </c>
      <c r="AP46" s="367"/>
      <c r="AQ46" s="367"/>
      <c r="AR46" s="367"/>
      <c r="AS46" s="367"/>
      <c r="AT46" s="367"/>
      <c r="AU46" s="367">
        <v>4266</v>
      </c>
      <c r="AV46" s="367"/>
      <c r="AW46" s="367"/>
      <c r="AX46" s="367"/>
      <c r="AY46" s="367"/>
      <c r="AZ46" s="367">
        <v>1994</v>
      </c>
      <c r="BA46" s="367"/>
      <c r="BB46" s="367"/>
      <c r="BC46" s="367"/>
      <c r="BD46" s="367"/>
      <c r="BE46" s="367">
        <v>2272</v>
      </c>
      <c r="BF46" s="367"/>
      <c r="BG46" s="367"/>
      <c r="BH46" s="367"/>
      <c r="BI46" s="367"/>
    </row>
    <row r="47" spans="1:61" ht="13.5" customHeight="1">
      <c r="A47" s="360"/>
      <c r="B47" s="360"/>
      <c r="C47" s="360"/>
      <c r="D47" s="360"/>
      <c r="E47" s="360"/>
      <c r="F47" s="360"/>
      <c r="G47" s="360"/>
      <c r="H47" s="365">
        <v>4</v>
      </c>
      <c r="I47" s="327"/>
      <c r="J47" s="366">
        <v>716</v>
      </c>
      <c r="K47" s="367"/>
      <c r="L47" s="367"/>
      <c r="M47" s="367"/>
      <c r="N47" s="367"/>
      <c r="O47" s="367"/>
      <c r="P47" s="367">
        <v>1905</v>
      </c>
      <c r="Q47" s="367"/>
      <c r="R47" s="367"/>
      <c r="S47" s="367"/>
      <c r="T47" s="367"/>
      <c r="U47" s="367">
        <v>923</v>
      </c>
      <c r="V47" s="367"/>
      <c r="W47" s="367"/>
      <c r="X47" s="367"/>
      <c r="Y47" s="367"/>
      <c r="Z47" s="367">
        <v>982</v>
      </c>
      <c r="AA47" s="367"/>
      <c r="AB47" s="367"/>
      <c r="AC47" s="367"/>
      <c r="AD47" s="368"/>
      <c r="AE47" s="19"/>
      <c r="AF47" s="360"/>
      <c r="AG47" s="360"/>
      <c r="AH47" s="360"/>
      <c r="AI47" s="360"/>
      <c r="AJ47" s="360"/>
      <c r="AK47" s="360"/>
      <c r="AL47" s="361"/>
      <c r="AM47" s="365">
        <v>1</v>
      </c>
      <c r="AN47" s="327"/>
      <c r="AO47" s="366">
        <v>539</v>
      </c>
      <c r="AP47" s="367"/>
      <c r="AQ47" s="367"/>
      <c r="AR47" s="367"/>
      <c r="AS47" s="367"/>
      <c r="AT47" s="367"/>
      <c r="AU47" s="367">
        <v>1494</v>
      </c>
      <c r="AV47" s="367"/>
      <c r="AW47" s="367"/>
      <c r="AX47" s="367"/>
      <c r="AY47" s="367"/>
      <c r="AZ47" s="367">
        <v>699</v>
      </c>
      <c r="BA47" s="367"/>
      <c r="BB47" s="367"/>
      <c r="BC47" s="367"/>
      <c r="BD47" s="367"/>
      <c r="BE47" s="367">
        <v>795</v>
      </c>
      <c r="BF47" s="367"/>
      <c r="BG47" s="367"/>
      <c r="BH47" s="367"/>
      <c r="BI47" s="367"/>
    </row>
    <row r="48" spans="1:61" ht="13.5" customHeight="1">
      <c r="A48" s="360"/>
      <c r="B48" s="360"/>
      <c r="C48" s="360"/>
      <c r="D48" s="360"/>
      <c r="E48" s="360"/>
      <c r="F48" s="360"/>
      <c r="G48" s="360"/>
      <c r="H48" s="365">
        <v>5</v>
      </c>
      <c r="I48" s="327"/>
      <c r="J48" s="366">
        <v>150</v>
      </c>
      <c r="K48" s="367"/>
      <c r="L48" s="367"/>
      <c r="M48" s="367"/>
      <c r="N48" s="367"/>
      <c r="O48" s="367"/>
      <c r="P48" s="367">
        <v>377</v>
      </c>
      <c r="Q48" s="367"/>
      <c r="R48" s="367"/>
      <c r="S48" s="367"/>
      <c r="T48" s="367"/>
      <c r="U48" s="367">
        <v>181</v>
      </c>
      <c r="V48" s="367"/>
      <c r="W48" s="367"/>
      <c r="X48" s="367"/>
      <c r="Y48" s="367"/>
      <c r="Z48" s="367">
        <v>196</v>
      </c>
      <c r="AA48" s="367"/>
      <c r="AB48" s="367"/>
      <c r="AC48" s="367"/>
      <c r="AD48" s="368"/>
      <c r="AE48" s="19"/>
      <c r="AF48" s="360"/>
      <c r="AG48" s="360"/>
      <c r="AH48" s="360"/>
      <c r="AI48" s="360"/>
      <c r="AJ48" s="360"/>
      <c r="AK48" s="360"/>
      <c r="AL48" s="361"/>
      <c r="AM48" s="365">
        <v>2</v>
      </c>
      <c r="AN48" s="327"/>
      <c r="AO48" s="366">
        <v>983</v>
      </c>
      <c r="AP48" s="367"/>
      <c r="AQ48" s="367"/>
      <c r="AR48" s="367"/>
      <c r="AS48" s="367"/>
      <c r="AT48" s="367"/>
      <c r="AU48" s="367">
        <v>2772</v>
      </c>
      <c r="AV48" s="367"/>
      <c r="AW48" s="367"/>
      <c r="AX48" s="367"/>
      <c r="AY48" s="367"/>
      <c r="AZ48" s="367">
        <v>1295</v>
      </c>
      <c r="BA48" s="367"/>
      <c r="BB48" s="367"/>
      <c r="BC48" s="367"/>
      <c r="BD48" s="367"/>
      <c r="BE48" s="367">
        <v>1477</v>
      </c>
      <c r="BF48" s="367"/>
      <c r="BG48" s="367"/>
      <c r="BH48" s="367"/>
      <c r="BI48" s="367"/>
    </row>
    <row r="49" spans="1:61" ht="13.5" customHeight="1">
      <c r="A49" s="360"/>
      <c r="B49" s="360"/>
      <c r="C49" s="360"/>
      <c r="D49" s="360"/>
      <c r="E49" s="360"/>
      <c r="F49" s="360"/>
      <c r="G49" s="360"/>
      <c r="H49" s="365">
        <v>6</v>
      </c>
      <c r="I49" s="327"/>
      <c r="J49" s="366">
        <v>882</v>
      </c>
      <c r="K49" s="367"/>
      <c r="L49" s="367"/>
      <c r="M49" s="367"/>
      <c r="N49" s="367"/>
      <c r="O49" s="367"/>
      <c r="P49" s="367">
        <v>2001</v>
      </c>
      <c r="Q49" s="367"/>
      <c r="R49" s="367"/>
      <c r="S49" s="367"/>
      <c r="T49" s="367"/>
      <c r="U49" s="367">
        <v>940</v>
      </c>
      <c r="V49" s="367"/>
      <c r="W49" s="367"/>
      <c r="X49" s="367"/>
      <c r="Y49" s="367"/>
      <c r="Z49" s="367">
        <v>1061</v>
      </c>
      <c r="AA49" s="367"/>
      <c r="AB49" s="367"/>
      <c r="AC49" s="367"/>
      <c r="AD49" s="368"/>
      <c r="AE49" s="19"/>
      <c r="AF49" s="360" t="s">
        <v>98</v>
      </c>
      <c r="AG49" s="360"/>
      <c r="AH49" s="360"/>
      <c r="AI49" s="360"/>
      <c r="AJ49" s="360"/>
      <c r="AK49" s="360"/>
      <c r="AL49" s="361"/>
      <c r="AM49" s="365" t="s">
        <v>50</v>
      </c>
      <c r="AN49" s="327"/>
      <c r="AO49" s="366">
        <v>1447</v>
      </c>
      <c r="AP49" s="367"/>
      <c r="AQ49" s="367"/>
      <c r="AR49" s="367"/>
      <c r="AS49" s="367"/>
      <c r="AT49" s="367"/>
      <c r="AU49" s="367">
        <v>3335</v>
      </c>
      <c r="AV49" s="367"/>
      <c r="AW49" s="367"/>
      <c r="AX49" s="367"/>
      <c r="AY49" s="367"/>
      <c r="AZ49" s="367">
        <v>1570</v>
      </c>
      <c r="BA49" s="367"/>
      <c r="BB49" s="367"/>
      <c r="BC49" s="367"/>
      <c r="BD49" s="367"/>
      <c r="BE49" s="367">
        <v>1765</v>
      </c>
      <c r="BF49" s="367"/>
      <c r="BG49" s="367"/>
      <c r="BH49" s="367"/>
      <c r="BI49" s="367"/>
    </row>
    <row r="50" spans="1:61" ht="13.5" customHeight="1">
      <c r="A50" s="360" t="s">
        <v>100</v>
      </c>
      <c r="B50" s="360"/>
      <c r="C50" s="360"/>
      <c r="D50" s="360"/>
      <c r="E50" s="360"/>
      <c r="F50" s="360"/>
      <c r="G50" s="360"/>
      <c r="H50" s="365"/>
      <c r="I50" s="327"/>
      <c r="J50" s="366">
        <v>719</v>
      </c>
      <c r="K50" s="367"/>
      <c r="L50" s="367"/>
      <c r="M50" s="367"/>
      <c r="N50" s="367"/>
      <c r="O50" s="367"/>
      <c r="P50" s="367">
        <v>1535</v>
      </c>
      <c r="Q50" s="367"/>
      <c r="R50" s="367"/>
      <c r="S50" s="367"/>
      <c r="T50" s="367"/>
      <c r="U50" s="367">
        <v>788</v>
      </c>
      <c r="V50" s="367"/>
      <c r="W50" s="367"/>
      <c r="X50" s="367"/>
      <c r="Y50" s="367"/>
      <c r="Z50" s="367">
        <v>747</v>
      </c>
      <c r="AA50" s="367"/>
      <c r="AB50" s="367"/>
      <c r="AC50" s="367"/>
      <c r="AD50" s="368"/>
      <c r="AE50" s="19"/>
      <c r="AF50" s="360"/>
      <c r="AG50" s="360"/>
      <c r="AH50" s="360"/>
      <c r="AI50" s="360"/>
      <c r="AJ50" s="360"/>
      <c r="AK50" s="360"/>
      <c r="AL50" s="361"/>
      <c r="AM50" s="365">
        <v>1</v>
      </c>
      <c r="AN50" s="327"/>
      <c r="AO50" s="366">
        <v>481</v>
      </c>
      <c r="AP50" s="367"/>
      <c r="AQ50" s="367"/>
      <c r="AR50" s="367"/>
      <c r="AS50" s="367"/>
      <c r="AT50" s="367"/>
      <c r="AU50" s="367">
        <v>1085</v>
      </c>
      <c r="AV50" s="367"/>
      <c r="AW50" s="367"/>
      <c r="AX50" s="367"/>
      <c r="AY50" s="367"/>
      <c r="AZ50" s="367">
        <v>519</v>
      </c>
      <c r="BA50" s="367"/>
      <c r="BB50" s="367"/>
      <c r="BC50" s="367"/>
      <c r="BD50" s="367"/>
      <c r="BE50" s="367">
        <v>566</v>
      </c>
      <c r="BF50" s="367"/>
      <c r="BG50" s="367"/>
      <c r="BH50" s="367"/>
      <c r="BI50" s="367"/>
    </row>
    <row r="51" spans="1:61" ht="13.5" customHeight="1">
      <c r="A51" s="360" t="s">
        <v>101</v>
      </c>
      <c r="B51" s="360"/>
      <c r="C51" s="360"/>
      <c r="D51" s="360"/>
      <c r="E51" s="360"/>
      <c r="F51" s="360"/>
      <c r="G51" s="360"/>
      <c r="H51" s="365"/>
      <c r="I51" s="327"/>
      <c r="J51" s="366">
        <v>674</v>
      </c>
      <c r="K51" s="367"/>
      <c r="L51" s="367"/>
      <c r="M51" s="367"/>
      <c r="N51" s="367"/>
      <c r="O51" s="367"/>
      <c r="P51" s="367">
        <v>1518</v>
      </c>
      <c r="Q51" s="367"/>
      <c r="R51" s="367"/>
      <c r="S51" s="367"/>
      <c r="T51" s="367"/>
      <c r="U51" s="367">
        <v>818</v>
      </c>
      <c r="V51" s="367"/>
      <c r="W51" s="367"/>
      <c r="X51" s="367"/>
      <c r="Y51" s="367"/>
      <c r="Z51" s="367">
        <v>700</v>
      </c>
      <c r="AA51" s="367"/>
      <c r="AB51" s="367"/>
      <c r="AC51" s="367"/>
      <c r="AD51" s="368"/>
      <c r="AE51" s="19"/>
      <c r="AF51" s="360"/>
      <c r="AG51" s="360"/>
      <c r="AH51" s="360"/>
      <c r="AI51" s="360"/>
      <c r="AJ51" s="360"/>
      <c r="AK51" s="360"/>
      <c r="AL51" s="361"/>
      <c r="AM51" s="365">
        <v>2</v>
      </c>
      <c r="AN51" s="327"/>
      <c r="AO51" s="366">
        <v>326</v>
      </c>
      <c r="AP51" s="367"/>
      <c r="AQ51" s="367"/>
      <c r="AR51" s="367"/>
      <c r="AS51" s="367"/>
      <c r="AT51" s="367"/>
      <c r="AU51" s="367">
        <v>703</v>
      </c>
      <c r="AV51" s="367"/>
      <c r="AW51" s="367"/>
      <c r="AX51" s="367"/>
      <c r="AY51" s="367"/>
      <c r="AZ51" s="367">
        <v>327</v>
      </c>
      <c r="BA51" s="367"/>
      <c r="BB51" s="367"/>
      <c r="BC51" s="367"/>
      <c r="BD51" s="367"/>
      <c r="BE51" s="367">
        <v>376</v>
      </c>
      <c r="BF51" s="367"/>
      <c r="BG51" s="367"/>
      <c r="BH51" s="367"/>
      <c r="BI51" s="367"/>
    </row>
    <row r="52" spans="1:61" ht="13.5" customHeight="1">
      <c r="A52" s="360" t="s">
        <v>104</v>
      </c>
      <c r="B52" s="360"/>
      <c r="C52" s="360"/>
      <c r="D52" s="360"/>
      <c r="E52" s="360"/>
      <c r="F52" s="360"/>
      <c r="G52" s="360"/>
      <c r="H52" s="365" t="s">
        <v>50</v>
      </c>
      <c r="I52" s="327"/>
      <c r="J52" s="366">
        <v>2127</v>
      </c>
      <c r="K52" s="367"/>
      <c r="L52" s="367"/>
      <c r="M52" s="367"/>
      <c r="N52" s="367"/>
      <c r="O52" s="367"/>
      <c r="P52" s="367">
        <v>5433</v>
      </c>
      <c r="Q52" s="367"/>
      <c r="R52" s="367"/>
      <c r="S52" s="367"/>
      <c r="T52" s="367"/>
      <c r="U52" s="367">
        <v>2640</v>
      </c>
      <c r="V52" s="367"/>
      <c r="W52" s="367"/>
      <c r="X52" s="367"/>
      <c r="Y52" s="367"/>
      <c r="Z52" s="367">
        <v>2793</v>
      </c>
      <c r="AA52" s="367"/>
      <c r="AB52" s="367"/>
      <c r="AC52" s="367"/>
      <c r="AD52" s="368"/>
      <c r="AE52" s="19"/>
      <c r="AF52" s="360"/>
      <c r="AG52" s="360"/>
      <c r="AH52" s="360"/>
      <c r="AI52" s="360"/>
      <c r="AJ52" s="360"/>
      <c r="AK52" s="360"/>
      <c r="AL52" s="361"/>
      <c r="AM52" s="365">
        <v>3</v>
      </c>
      <c r="AN52" s="327"/>
      <c r="AO52" s="366">
        <v>640</v>
      </c>
      <c r="AP52" s="367"/>
      <c r="AQ52" s="367"/>
      <c r="AR52" s="367"/>
      <c r="AS52" s="367"/>
      <c r="AT52" s="367"/>
      <c r="AU52" s="367">
        <v>1547</v>
      </c>
      <c r="AV52" s="367"/>
      <c r="AW52" s="367"/>
      <c r="AX52" s="367"/>
      <c r="AY52" s="367"/>
      <c r="AZ52" s="367">
        <v>724</v>
      </c>
      <c r="BA52" s="367"/>
      <c r="BB52" s="367"/>
      <c r="BC52" s="367"/>
      <c r="BD52" s="367"/>
      <c r="BE52" s="367">
        <v>823</v>
      </c>
      <c r="BF52" s="367"/>
      <c r="BG52" s="367"/>
      <c r="BH52" s="367"/>
      <c r="BI52" s="367"/>
    </row>
    <row r="53" spans="1:61" ht="13.5" customHeight="1">
      <c r="A53" s="360"/>
      <c r="B53" s="360"/>
      <c r="C53" s="360"/>
      <c r="D53" s="360"/>
      <c r="E53" s="360"/>
      <c r="F53" s="360"/>
      <c r="G53" s="360"/>
      <c r="H53" s="365">
        <v>1</v>
      </c>
      <c r="I53" s="327"/>
      <c r="J53" s="366">
        <v>374</v>
      </c>
      <c r="K53" s="367"/>
      <c r="L53" s="367"/>
      <c r="M53" s="367"/>
      <c r="N53" s="367"/>
      <c r="O53" s="367"/>
      <c r="P53" s="367">
        <v>1002</v>
      </c>
      <c r="Q53" s="367"/>
      <c r="R53" s="367"/>
      <c r="S53" s="367"/>
      <c r="T53" s="367"/>
      <c r="U53" s="367">
        <v>480</v>
      </c>
      <c r="V53" s="367"/>
      <c r="W53" s="367"/>
      <c r="X53" s="367"/>
      <c r="Y53" s="367"/>
      <c r="Z53" s="367">
        <v>522</v>
      </c>
      <c r="AA53" s="367"/>
      <c r="AB53" s="367"/>
      <c r="AC53" s="367"/>
      <c r="AD53" s="368"/>
      <c r="AE53" s="19"/>
      <c r="AF53" s="360" t="s">
        <v>106</v>
      </c>
      <c r="AG53" s="360"/>
      <c r="AH53" s="360"/>
      <c r="AI53" s="360"/>
      <c r="AJ53" s="360"/>
      <c r="AK53" s="360"/>
      <c r="AL53" s="361"/>
      <c r="AM53" s="365" t="s">
        <v>50</v>
      </c>
      <c r="AN53" s="327"/>
      <c r="AO53" s="366">
        <v>4711</v>
      </c>
      <c r="AP53" s="367"/>
      <c r="AQ53" s="367"/>
      <c r="AR53" s="367"/>
      <c r="AS53" s="367"/>
      <c r="AT53" s="367"/>
      <c r="AU53" s="367">
        <v>10506</v>
      </c>
      <c r="AV53" s="367"/>
      <c r="AW53" s="367"/>
      <c r="AX53" s="367"/>
      <c r="AY53" s="367"/>
      <c r="AZ53" s="367">
        <v>4848</v>
      </c>
      <c r="BA53" s="367"/>
      <c r="BB53" s="367"/>
      <c r="BC53" s="367"/>
      <c r="BD53" s="367"/>
      <c r="BE53" s="367">
        <v>5658</v>
      </c>
      <c r="BF53" s="367"/>
      <c r="BG53" s="367"/>
      <c r="BH53" s="367"/>
      <c r="BI53" s="367"/>
    </row>
    <row r="54" spans="1:61" ht="13.5" customHeight="1">
      <c r="A54" s="360"/>
      <c r="B54" s="360"/>
      <c r="C54" s="360"/>
      <c r="D54" s="360"/>
      <c r="E54" s="360"/>
      <c r="F54" s="360"/>
      <c r="G54" s="360"/>
      <c r="H54" s="365">
        <v>2</v>
      </c>
      <c r="I54" s="327"/>
      <c r="J54" s="366">
        <v>664</v>
      </c>
      <c r="K54" s="367"/>
      <c r="L54" s="367"/>
      <c r="M54" s="367"/>
      <c r="N54" s="367"/>
      <c r="O54" s="367"/>
      <c r="P54" s="367">
        <v>1588</v>
      </c>
      <c r="Q54" s="367"/>
      <c r="R54" s="367"/>
      <c r="S54" s="367"/>
      <c r="T54" s="367"/>
      <c r="U54" s="367">
        <v>752</v>
      </c>
      <c r="V54" s="367"/>
      <c r="W54" s="367"/>
      <c r="X54" s="367"/>
      <c r="Y54" s="367"/>
      <c r="Z54" s="367">
        <v>836</v>
      </c>
      <c r="AA54" s="367"/>
      <c r="AB54" s="367"/>
      <c r="AC54" s="367"/>
      <c r="AD54" s="368"/>
      <c r="AE54" s="19"/>
      <c r="AF54" s="360"/>
      <c r="AG54" s="360"/>
      <c r="AH54" s="360"/>
      <c r="AI54" s="360"/>
      <c r="AJ54" s="360"/>
      <c r="AK54" s="360"/>
      <c r="AL54" s="361"/>
      <c r="AM54" s="365">
        <v>1</v>
      </c>
      <c r="AN54" s="327"/>
      <c r="AO54" s="366">
        <v>559</v>
      </c>
      <c r="AP54" s="367"/>
      <c r="AQ54" s="367"/>
      <c r="AR54" s="367"/>
      <c r="AS54" s="367"/>
      <c r="AT54" s="367"/>
      <c r="AU54" s="367">
        <v>1113</v>
      </c>
      <c r="AV54" s="367"/>
      <c r="AW54" s="367"/>
      <c r="AX54" s="367"/>
      <c r="AY54" s="367"/>
      <c r="AZ54" s="367">
        <v>497</v>
      </c>
      <c r="BA54" s="367"/>
      <c r="BB54" s="367"/>
      <c r="BC54" s="367"/>
      <c r="BD54" s="367"/>
      <c r="BE54" s="367">
        <v>616</v>
      </c>
      <c r="BF54" s="367"/>
      <c r="BG54" s="367"/>
      <c r="BH54" s="367"/>
      <c r="BI54" s="367"/>
    </row>
    <row r="55" spans="1:61" ht="13.5" customHeight="1">
      <c r="A55" s="360"/>
      <c r="B55" s="360"/>
      <c r="C55" s="360"/>
      <c r="D55" s="360"/>
      <c r="E55" s="360"/>
      <c r="F55" s="360"/>
      <c r="G55" s="360"/>
      <c r="H55" s="365">
        <v>3</v>
      </c>
      <c r="I55" s="327"/>
      <c r="J55" s="366">
        <v>417</v>
      </c>
      <c r="K55" s="367"/>
      <c r="L55" s="367"/>
      <c r="M55" s="367"/>
      <c r="N55" s="367"/>
      <c r="O55" s="367"/>
      <c r="P55" s="367">
        <v>1212</v>
      </c>
      <c r="Q55" s="367"/>
      <c r="R55" s="367"/>
      <c r="S55" s="367"/>
      <c r="T55" s="367"/>
      <c r="U55" s="367">
        <v>636</v>
      </c>
      <c r="V55" s="367"/>
      <c r="W55" s="367"/>
      <c r="X55" s="367"/>
      <c r="Y55" s="367"/>
      <c r="Z55" s="367">
        <v>576</v>
      </c>
      <c r="AA55" s="367"/>
      <c r="AB55" s="367"/>
      <c r="AC55" s="367"/>
      <c r="AD55" s="368"/>
      <c r="AE55" s="19"/>
      <c r="AF55" s="360"/>
      <c r="AG55" s="360"/>
      <c r="AH55" s="360"/>
      <c r="AI55" s="360"/>
      <c r="AJ55" s="360"/>
      <c r="AK55" s="360"/>
      <c r="AL55" s="361"/>
      <c r="AM55" s="365">
        <v>2</v>
      </c>
      <c r="AN55" s="327"/>
      <c r="AO55" s="366">
        <v>569</v>
      </c>
      <c r="AP55" s="367"/>
      <c r="AQ55" s="367"/>
      <c r="AR55" s="367"/>
      <c r="AS55" s="367"/>
      <c r="AT55" s="367"/>
      <c r="AU55" s="367">
        <v>1236</v>
      </c>
      <c r="AV55" s="367"/>
      <c r="AW55" s="367"/>
      <c r="AX55" s="367"/>
      <c r="AY55" s="367"/>
      <c r="AZ55" s="367">
        <v>555</v>
      </c>
      <c r="BA55" s="367"/>
      <c r="BB55" s="367"/>
      <c r="BC55" s="367"/>
      <c r="BD55" s="367"/>
      <c r="BE55" s="367">
        <v>681</v>
      </c>
      <c r="BF55" s="367"/>
      <c r="BG55" s="367"/>
      <c r="BH55" s="367"/>
      <c r="BI55" s="367"/>
    </row>
    <row r="56" spans="1:61" ht="13.5" customHeight="1">
      <c r="A56" s="360"/>
      <c r="B56" s="360"/>
      <c r="C56" s="360"/>
      <c r="D56" s="360"/>
      <c r="E56" s="360"/>
      <c r="F56" s="360"/>
      <c r="G56" s="360"/>
      <c r="H56" s="365">
        <v>4</v>
      </c>
      <c r="I56" s="327"/>
      <c r="J56" s="366">
        <v>672</v>
      </c>
      <c r="K56" s="367"/>
      <c r="L56" s="367"/>
      <c r="M56" s="367"/>
      <c r="N56" s="367"/>
      <c r="O56" s="367"/>
      <c r="P56" s="367">
        <v>1631</v>
      </c>
      <c r="Q56" s="367"/>
      <c r="R56" s="367"/>
      <c r="S56" s="367"/>
      <c r="T56" s="367"/>
      <c r="U56" s="367">
        <v>772</v>
      </c>
      <c r="V56" s="367"/>
      <c r="W56" s="367"/>
      <c r="X56" s="367"/>
      <c r="Y56" s="367"/>
      <c r="Z56" s="367">
        <v>859</v>
      </c>
      <c r="AA56" s="367"/>
      <c r="AB56" s="367"/>
      <c r="AC56" s="367"/>
      <c r="AD56" s="368"/>
      <c r="AE56" s="19"/>
      <c r="AF56" s="360"/>
      <c r="AG56" s="360"/>
      <c r="AH56" s="360"/>
      <c r="AI56" s="360"/>
      <c r="AJ56" s="360"/>
      <c r="AK56" s="360"/>
      <c r="AL56" s="361"/>
      <c r="AM56" s="365">
        <v>3</v>
      </c>
      <c r="AN56" s="327"/>
      <c r="AO56" s="366">
        <v>887</v>
      </c>
      <c r="AP56" s="367"/>
      <c r="AQ56" s="367"/>
      <c r="AR56" s="367"/>
      <c r="AS56" s="367"/>
      <c r="AT56" s="367"/>
      <c r="AU56" s="367">
        <v>1891</v>
      </c>
      <c r="AV56" s="367"/>
      <c r="AW56" s="367"/>
      <c r="AX56" s="367"/>
      <c r="AY56" s="367"/>
      <c r="AZ56" s="367">
        <v>852</v>
      </c>
      <c r="BA56" s="367"/>
      <c r="BB56" s="367"/>
      <c r="BC56" s="367"/>
      <c r="BD56" s="367"/>
      <c r="BE56" s="367">
        <v>1039</v>
      </c>
      <c r="BF56" s="367"/>
      <c r="BG56" s="367"/>
      <c r="BH56" s="367"/>
      <c r="BI56" s="367"/>
    </row>
    <row r="57" spans="1:61" ht="13.5" customHeight="1">
      <c r="A57" s="360" t="s">
        <v>110</v>
      </c>
      <c r="B57" s="360"/>
      <c r="C57" s="360"/>
      <c r="D57" s="360"/>
      <c r="E57" s="360"/>
      <c r="F57" s="360"/>
      <c r="G57" s="360"/>
      <c r="H57" s="365" t="s">
        <v>50</v>
      </c>
      <c r="I57" s="327"/>
      <c r="J57" s="366">
        <v>2113</v>
      </c>
      <c r="K57" s="367"/>
      <c r="L57" s="367"/>
      <c r="M57" s="367"/>
      <c r="N57" s="367"/>
      <c r="O57" s="367"/>
      <c r="P57" s="367">
        <v>4834</v>
      </c>
      <c r="Q57" s="367"/>
      <c r="R57" s="367"/>
      <c r="S57" s="367"/>
      <c r="T57" s="367"/>
      <c r="U57" s="367">
        <v>2353</v>
      </c>
      <c r="V57" s="367"/>
      <c r="W57" s="367"/>
      <c r="X57" s="367"/>
      <c r="Y57" s="367"/>
      <c r="Z57" s="367">
        <v>2481</v>
      </c>
      <c r="AA57" s="367"/>
      <c r="AB57" s="367"/>
      <c r="AC57" s="367"/>
      <c r="AD57" s="368"/>
      <c r="AE57" s="19"/>
      <c r="AF57" s="360"/>
      <c r="AG57" s="360"/>
      <c r="AH57" s="360"/>
      <c r="AI57" s="360"/>
      <c r="AJ57" s="360"/>
      <c r="AK57" s="360"/>
      <c r="AL57" s="361"/>
      <c r="AM57" s="365">
        <v>4</v>
      </c>
      <c r="AN57" s="327"/>
      <c r="AO57" s="366">
        <v>494</v>
      </c>
      <c r="AP57" s="367"/>
      <c r="AQ57" s="367"/>
      <c r="AR57" s="367"/>
      <c r="AS57" s="367"/>
      <c r="AT57" s="367"/>
      <c r="AU57" s="367">
        <v>1181</v>
      </c>
      <c r="AV57" s="367"/>
      <c r="AW57" s="367"/>
      <c r="AX57" s="367"/>
      <c r="AY57" s="367"/>
      <c r="AZ57" s="367">
        <v>548</v>
      </c>
      <c r="BA57" s="367"/>
      <c r="BB57" s="367"/>
      <c r="BC57" s="367"/>
      <c r="BD57" s="367"/>
      <c r="BE57" s="367">
        <v>633</v>
      </c>
      <c r="BF57" s="367"/>
      <c r="BG57" s="367"/>
      <c r="BH57" s="367"/>
      <c r="BI57" s="367"/>
    </row>
    <row r="58" spans="1:61" ht="13.5" customHeight="1">
      <c r="A58" s="360"/>
      <c r="B58" s="360"/>
      <c r="C58" s="360"/>
      <c r="D58" s="360"/>
      <c r="E58" s="360"/>
      <c r="F58" s="360"/>
      <c r="G58" s="360"/>
      <c r="H58" s="365">
        <v>1</v>
      </c>
      <c r="I58" s="327"/>
      <c r="J58" s="366">
        <v>411</v>
      </c>
      <c r="K58" s="367"/>
      <c r="L58" s="367"/>
      <c r="M58" s="367"/>
      <c r="N58" s="367"/>
      <c r="O58" s="367"/>
      <c r="P58" s="367">
        <v>1079</v>
      </c>
      <c r="Q58" s="367"/>
      <c r="R58" s="367"/>
      <c r="S58" s="367"/>
      <c r="T58" s="367"/>
      <c r="U58" s="367">
        <v>512</v>
      </c>
      <c r="V58" s="367"/>
      <c r="W58" s="367"/>
      <c r="X58" s="367"/>
      <c r="Y58" s="367"/>
      <c r="Z58" s="367">
        <v>567</v>
      </c>
      <c r="AA58" s="367"/>
      <c r="AB58" s="367"/>
      <c r="AC58" s="367"/>
      <c r="AD58" s="368"/>
      <c r="AE58" s="19"/>
      <c r="AF58" s="360"/>
      <c r="AG58" s="360"/>
      <c r="AH58" s="360"/>
      <c r="AI58" s="360"/>
      <c r="AJ58" s="360"/>
      <c r="AK58" s="360"/>
      <c r="AL58" s="361"/>
      <c r="AM58" s="365">
        <v>5</v>
      </c>
      <c r="AN58" s="327"/>
      <c r="AO58" s="366">
        <v>495</v>
      </c>
      <c r="AP58" s="367"/>
      <c r="AQ58" s="367"/>
      <c r="AR58" s="367"/>
      <c r="AS58" s="367"/>
      <c r="AT58" s="367"/>
      <c r="AU58" s="367">
        <v>1169</v>
      </c>
      <c r="AV58" s="367"/>
      <c r="AW58" s="367"/>
      <c r="AX58" s="367"/>
      <c r="AY58" s="367"/>
      <c r="AZ58" s="367">
        <v>533</v>
      </c>
      <c r="BA58" s="367"/>
      <c r="BB58" s="367"/>
      <c r="BC58" s="367"/>
      <c r="BD58" s="367"/>
      <c r="BE58" s="367">
        <v>636</v>
      </c>
      <c r="BF58" s="367"/>
      <c r="BG58" s="367"/>
      <c r="BH58" s="367"/>
      <c r="BI58" s="367"/>
    </row>
    <row r="59" spans="1:61" ht="13.5" customHeight="1">
      <c r="A59" s="360"/>
      <c r="B59" s="360"/>
      <c r="C59" s="360"/>
      <c r="D59" s="360"/>
      <c r="E59" s="360"/>
      <c r="F59" s="360"/>
      <c r="G59" s="360"/>
      <c r="H59" s="365">
        <v>2</v>
      </c>
      <c r="I59" s="327"/>
      <c r="J59" s="366">
        <v>438</v>
      </c>
      <c r="K59" s="367"/>
      <c r="L59" s="367"/>
      <c r="M59" s="367"/>
      <c r="N59" s="367"/>
      <c r="O59" s="367"/>
      <c r="P59" s="367">
        <v>982</v>
      </c>
      <c r="Q59" s="367"/>
      <c r="R59" s="367"/>
      <c r="S59" s="367"/>
      <c r="T59" s="367"/>
      <c r="U59" s="367">
        <v>456</v>
      </c>
      <c r="V59" s="367"/>
      <c r="W59" s="367"/>
      <c r="X59" s="367"/>
      <c r="Y59" s="367"/>
      <c r="Z59" s="367">
        <v>526</v>
      </c>
      <c r="AA59" s="367"/>
      <c r="AB59" s="367"/>
      <c r="AC59" s="367"/>
      <c r="AD59" s="368"/>
      <c r="AE59" s="19"/>
      <c r="AF59" s="360"/>
      <c r="AG59" s="360"/>
      <c r="AH59" s="360"/>
      <c r="AI59" s="360"/>
      <c r="AJ59" s="360"/>
      <c r="AK59" s="360"/>
      <c r="AL59" s="361"/>
      <c r="AM59" s="365">
        <v>6</v>
      </c>
      <c r="AN59" s="327"/>
      <c r="AO59" s="366">
        <v>564</v>
      </c>
      <c r="AP59" s="367"/>
      <c r="AQ59" s="367"/>
      <c r="AR59" s="367"/>
      <c r="AS59" s="367"/>
      <c r="AT59" s="367"/>
      <c r="AU59" s="367">
        <v>1340</v>
      </c>
      <c r="AV59" s="367"/>
      <c r="AW59" s="367"/>
      <c r="AX59" s="367"/>
      <c r="AY59" s="367"/>
      <c r="AZ59" s="367">
        <v>637</v>
      </c>
      <c r="BA59" s="367"/>
      <c r="BB59" s="367"/>
      <c r="BC59" s="367"/>
      <c r="BD59" s="367"/>
      <c r="BE59" s="367">
        <v>703</v>
      </c>
      <c r="BF59" s="367"/>
      <c r="BG59" s="367"/>
      <c r="BH59" s="367"/>
      <c r="BI59" s="367"/>
    </row>
    <row r="60" spans="1:61" ht="13.5" customHeight="1">
      <c r="A60" s="360"/>
      <c r="B60" s="360"/>
      <c r="C60" s="360"/>
      <c r="D60" s="360"/>
      <c r="E60" s="360"/>
      <c r="F60" s="360"/>
      <c r="G60" s="360"/>
      <c r="H60" s="365">
        <v>3</v>
      </c>
      <c r="I60" s="327"/>
      <c r="J60" s="366">
        <v>389</v>
      </c>
      <c r="K60" s="367"/>
      <c r="L60" s="367"/>
      <c r="M60" s="367"/>
      <c r="N60" s="367"/>
      <c r="O60" s="367"/>
      <c r="P60" s="367">
        <v>823</v>
      </c>
      <c r="Q60" s="367"/>
      <c r="R60" s="367"/>
      <c r="S60" s="367"/>
      <c r="T60" s="367"/>
      <c r="U60" s="367">
        <v>408</v>
      </c>
      <c r="V60" s="367"/>
      <c r="W60" s="367"/>
      <c r="X60" s="367"/>
      <c r="Y60" s="367"/>
      <c r="Z60" s="367">
        <v>415</v>
      </c>
      <c r="AA60" s="367"/>
      <c r="AB60" s="367"/>
      <c r="AC60" s="367"/>
      <c r="AD60" s="368"/>
      <c r="AE60" s="19"/>
      <c r="AF60" s="360"/>
      <c r="AG60" s="360"/>
      <c r="AH60" s="360"/>
      <c r="AI60" s="360"/>
      <c r="AJ60" s="360"/>
      <c r="AK60" s="360"/>
      <c r="AL60" s="361"/>
      <c r="AM60" s="365">
        <v>7</v>
      </c>
      <c r="AN60" s="327"/>
      <c r="AO60" s="366">
        <v>123</v>
      </c>
      <c r="AP60" s="367"/>
      <c r="AQ60" s="367"/>
      <c r="AR60" s="367"/>
      <c r="AS60" s="367"/>
      <c r="AT60" s="367"/>
      <c r="AU60" s="367">
        <v>258</v>
      </c>
      <c r="AV60" s="367"/>
      <c r="AW60" s="367"/>
      <c r="AX60" s="367"/>
      <c r="AY60" s="367"/>
      <c r="AZ60" s="367">
        <v>117</v>
      </c>
      <c r="BA60" s="367"/>
      <c r="BB60" s="367"/>
      <c r="BC60" s="367"/>
      <c r="BD60" s="367"/>
      <c r="BE60" s="367">
        <v>141</v>
      </c>
      <c r="BF60" s="367"/>
      <c r="BG60" s="367"/>
      <c r="BH60" s="367"/>
      <c r="BI60" s="367"/>
    </row>
    <row r="61" spans="1:61" ht="13.5" customHeight="1">
      <c r="A61" s="360"/>
      <c r="B61" s="360"/>
      <c r="C61" s="360"/>
      <c r="D61" s="360"/>
      <c r="E61" s="360"/>
      <c r="F61" s="360"/>
      <c r="G61" s="360"/>
      <c r="H61" s="365">
        <v>4</v>
      </c>
      <c r="I61" s="327"/>
      <c r="J61" s="366">
        <v>385</v>
      </c>
      <c r="K61" s="367"/>
      <c r="L61" s="367"/>
      <c r="M61" s="367"/>
      <c r="N61" s="367"/>
      <c r="O61" s="367"/>
      <c r="P61" s="367">
        <v>799</v>
      </c>
      <c r="Q61" s="367"/>
      <c r="R61" s="367"/>
      <c r="S61" s="367"/>
      <c r="T61" s="367"/>
      <c r="U61" s="367">
        <v>409</v>
      </c>
      <c r="V61" s="367"/>
      <c r="W61" s="367"/>
      <c r="X61" s="367"/>
      <c r="Y61" s="367"/>
      <c r="Z61" s="367">
        <v>390</v>
      </c>
      <c r="AA61" s="367"/>
      <c r="AB61" s="367"/>
      <c r="AC61" s="367"/>
      <c r="AD61" s="368"/>
      <c r="AE61" s="19"/>
      <c r="AF61" s="360"/>
      <c r="AG61" s="360"/>
      <c r="AH61" s="360"/>
      <c r="AI61" s="360"/>
      <c r="AJ61" s="360"/>
      <c r="AK61" s="360"/>
      <c r="AL61" s="361"/>
      <c r="AM61" s="365">
        <v>8</v>
      </c>
      <c r="AN61" s="327"/>
      <c r="AO61" s="366">
        <v>300</v>
      </c>
      <c r="AP61" s="367"/>
      <c r="AQ61" s="367"/>
      <c r="AR61" s="367"/>
      <c r="AS61" s="367"/>
      <c r="AT61" s="367"/>
      <c r="AU61" s="367">
        <v>681</v>
      </c>
      <c r="AV61" s="367"/>
      <c r="AW61" s="367"/>
      <c r="AX61" s="367"/>
      <c r="AY61" s="367"/>
      <c r="AZ61" s="367">
        <v>320</v>
      </c>
      <c r="BA61" s="367"/>
      <c r="BB61" s="367"/>
      <c r="BC61" s="367"/>
      <c r="BD61" s="367"/>
      <c r="BE61" s="367">
        <v>361</v>
      </c>
      <c r="BF61" s="367"/>
      <c r="BG61" s="367"/>
      <c r="BH61" s="367"/>
      <c r="BI61" s="367"/>
    </row>
    <row r="62" spans="1:61" ht="13.5" customHeight="1">
      <c r="A62" s="371"/>
      <c r="B62" s="371"/>
      <c r="C62" s="371"/>
      <c r="D62" s="371"/>
      <c r="E62" s="371"/>
      <c r="F62" s="371"/>
      <c r="G62" s="371"/>
      <c r="H62" s="373">
        <v>5</v>
      </c>
      <c r="I62" s="330"/>
      <c r="J62" s="374">
        <v>490</v>
      </c>
      <c r="K62" s="375"/>
      <c r="L62" s="375"/>
      <c r="M62" s="375"/>
      <c r="N62" s="375"/>
      <c r="O62" s="375"/>
      <c r="P62" s="375">
        <v>1151</v>
      </c>
      <c r="Q62" s="375"/>
      <c r="R62" s="375"/>
      <c r="S62" s="375"/>
      <c r="T62" s="375"/>
      <c r="U62" s="375">
        <v>568</v>
      </c>
      <c r="V62" s="375"/>
      <c r="W62" s="375"/>
      <c r="X62" s="375"/>
      <c r="Y62" s="375"/>
      <c r="Z62" s="375">
        <v>583</v>
      </c>
      <c r="AA62" s="375"/>
      <c r="AB62" s="375"/>
      <c r="AC62" s="375"/>
      <c r="AD62" s="376"/>
      <c r="AE62" s="27"/>
      <c r="AF62" s="370"/>
      <c r="AG62" s="371"/>
      <c r="AH62" s="371"/>
      <c r="AI62" s="371"/>
      <c r="AJ62" s="371"/>
      <c r="AK62" s="371"/>
      <c r="AL62" s="372"/>
      <c r="AM62" s="373">
        <v>9</v>
      </c>
      <c r="AN62" s="330"/>
      <c r="AO62" s="374">
        <v>720</v>
      </c>
      <c r="AP62" s="375"/>
      <c r="AQ62" s="375"/>
      <c r="AR62" s="375"/>
      <c r="AS62" s="375"/>
      <c r="AT62" s="375"/>
      <c r="AU62" s="375">
        <v>1637</v>
      </c>
      <c r="AV62" s="375"/>
      <c r="AW62" s="375"/>
      <c r="AX62" s="375"/>
      <c r="AY62" s="375"/>
      <c r="AZ62" s="375">
        <v>789</v>
      </c>
      <c r="BA62" s="375"/>
      <c r="BB62" s="375"/>
      <c r="BC62" s="375"/>
      <c r="BD62" s="375"/>
      <c r="BE62" s="375">
        <v>848</v>
      </c>
      <c r="BF62" s="375"/>
      <c r="BG62" s="375"/>
      <c r="BH62" s="375"/>
      <c r="BI62" s="375"/>
    </row>
    <row r="63" spans="1:61" s="5" customFormat="1" ht="10.5" customHeight="1">
      <c r="A63" s="369" t="s">
        <v>113</v>
      </c>
      <c r="B63" s="369"/>
      <c r="C63" s="369"/>
      <c r="D63" s="16" t="s">
        <v>114</v>
      </c>
      <c r="AZ63" s="29"/>
    </row>
    <row r="64" spans="1:61" ht="10.5" customHeight="1">
      <c r="A64" s="5" t="s">
        <v>39</v>
      </c>
      <c r="D64" s="30" t="s">
        <v>115</v>
      </c>
    </row>
  </sheetData>
  <mergeCells count="660">
    <mergeCell ref="A63:C63"/>
    <mergeCell ref="AF62:AL62"/>
    <mergeCell ref="AM62:AN62"/>
    <mergeCell ref="AO62:AT62"/>
    <mergeCell ref="AU62:AY62"/>
    <mergeCell ref="AZ62:BD62"/>
    <mergeCell ref="BE62:BI62"/>
    <mergeCell ref="A62:G62"/>
    <mergeCell ref="H62:I62"/>
    <mergeCell ref="J62:O62"/>
    <mergeCell ref="P62:T62"/>
    <mergeCell ref="U62:Y62"/>
    <mergeCell ref="Z62:AD62"/>
    <mergeCell ref="AF61:AL61"/>
    <mergeCell ref="AM61:AN61"/>
    <mergeCell ref="AO61:AT61"/>
    <mergeCell ref="AU61:AY61"/>
    <mergeCell ref="AZ61:BD61"/>
    <mergeCell ref="BE61:BI61"/>
    <mergeCell ref="A61:G61"/>
    <mergeCell ref="H61:I61"/>
    <mergeCell ref="J61:O61"/>
    <mergeCell ref="P61:T61"/>
    <mergeCell ref="U61:Y61"/>
    <mergeCell ref="Z61:AD61"/>
    <mergeCell ref="AF60:AL60"/>
    <mergeCell ref="AM60:AN60"/>
    <mergeCell ref="AO60:AT60"/>
    <mergeCell ref="AU60:AY60"/>
    <mergeCell ref="AZ60:BD60"/>
    <mergeCell ref="BE60:BI60"/>
    <mergeCell ref="A60:G60"/>
    <mergeCell ref="H60:I60"/>
    <mergeCell ref="J60:O60"/>
    <mergeCell ref="P60:T60"/>
    <mergeCell ref="U60:Y60"/>
    <mergeCell ref="Z60:AD60"/>
    <mergeCell ref="AF59:AL59"/>
    <mergeCell ref="AM59:AN59"/>
    <mergeCell ref="AO59:AT59"/>
    <mergeCell ref="AU59:AY59"/>
    <mergeCell ref="AZ59:BD59"/>
    <mergeCell ref="BE59:BI59"/>
    <mergeCell ref="A59:G59"/>
    <mergeCell ref="H59:I59"/>
    <mergeCell ref="J59:O59"/>
    <mergeCell ref="P59:T59"/>
    <mergeCell ref="U59:Y59"/>
    <mergeCell ref="Z59:AD59"/>
    <mergeCell ref="AF58:AL58"/>
    <mergeCell ref="AM58:AN58"/>
    <mergeCell ref="AO58:AT58"/>
    <mergeCell ref="AU58:AY58"/>
    <mergeCell ref="AZ58:BD58"/>
    <mergeCell ref="BE58:BI58"/>
    <mergeCell ref="A58:G58"/>
    <mergeCell ref="H58:I58"/>
    <mergeCell ref="J58:O58"/>
    <mergeCell ref="P58:T58"/>
    <mergeCell ref="U58:Y58"/>
    <mergeCell ref="Z58:AD58"/>
    <mergeCell ref="AF57:AL57"/>
    <mergeCell ref="AM57:AN57"/>
    <mergeCell ref="AO57:AT57"/>
    <mergeCell ref="AU57:AY57"/>
    <mergeCell ref="AZ57:BD57"/>
    <mergeCell ref="BE57:BI57"/>
    <mergeCell ref="A57:G57"/>
    <mergeCell ref="H57:I57"/>
    <mergeCell ref="J57:O57"/>
    <mergeCell ref="P57:T57"/>
    <mergeCell ref="U57:Y57"/>
    <mergeCell ref="Z57:AD57"/>
    <mergeCell ref="AF56:AL56"/>
    <mergeCell ref="AM56:AN56"/>
    <mergeCell ref="AO56:AT56"/>
    <mergeCell ref="AU56:AY56"/>
    <mergeCell ref="AZ56:BD56"/>
    <mergeCell ref="BE56:BI56"/>
    <mergeCell ref="A56:G56"/>
    <mergeCell ref="H56:I56"/>
    <mergeCell ref="J56:O56"/>
    <mergeCell ref="P56:T56"/>
    <mergeCell ref="U56:Y56"/>
    <mergeCell ref="Z56:AD56"/>
    <mergeCell ref="AF55:AL55"/>
    <mergeCell ref="AM55:AN55"/>
    <mergeCell ref="AO55:AT55"/>
    <mergeCell ref="AU55:AY55"/>
    <mergeCell ref="AZ55:BD55"/>
    <mergeCell ref="BE55:BI55"/>
    <mergeCell ref="A55:G55"/>
    <mergeCell ref="H55:I55"/>
    <mergeCell ref="J55:O55"/>
    <mergeCell ref="P55:T55"/>
    <mergeCell ref="U55:Y55"/>
    <mergeCell ref="Z55:AD55"/>
    <mergeCell ref="AF54:AL54"/>
    <mergeCell ref="AM54:AN54"/>
    <mergeCell ref="AO54:AT54"/>
    <mergeCell ref="AU54:AY54"/>
    <mergeCell ref="AZ54:BD54"/>
    <mergeCell ref="BE54:BI54"/>
    <mergeCell ref="A54:G54"/>
    <mergeCell ref="H54:I54"/>
    <mergeCell ref="J54:O54"/>
    <mergeCell ref="P54:T54"/>
    <mergeCell ref="U54:Y54"/>
    <mergeCell ref="Z54:AD54"/>
    <mergeCell ref="AF53:AL53"/>
    <mergeCell ref="AM53:AN53"/>
    <mergeCell ref="AO53:AT53"/>
    <mergeCell ref="AU53:AY53"/>
    <mergeCell ref="AZ53:BD53"/>
    <mergeCell ref="BE53:BI53"/>
    <mergeCell ref="A53:G53"/>
    <mergeCell ref="H53:I53"/>
    <mergeCell ref="J53:O53"/>
    <mergeCell ref="P53:T53"/>
    <mergeCell ref="U53:Y53"/>
    <mergeCell ref="Z53:AD53"/>
    <mergeCell ref="AF52:AL52"/>
    <mergeCell ref="AM52:AN52"/>
    <mergeCell ref="AO52:AT52"/>
    <mergeCell ref="AU52:AY52"/>
    <mergeCell ref="AZ52:BD52"/>
    <mergeCell ref="BE52:BI52"/>
    <mergeCell ref="A52:G52"/>
    <mergeCell ref="H52:I52"/>
    <mergeCell ref="J52:O52"/>
    <mergeCell ref="P52:T52"/>
    <mergeCell ref="U52:Y52"/>
    <mergeCell ref="Z52:AD52"/>
    <mergeCell ref="AF51:AL51"/>
    <mergeCell ref="AM51:AN51"/>
    <mergeCell ref="AO51:AT51"/>
    <mergeCell ref="AU51:AY51"/>
    <mergeCell ref="AZ51:BD51"/>
    <mergeCell ref="BE51:BI51"/>
    <mergeCell ref="A51:G51"/>
    <mergeCell ref="H51:I51"/>
    <mergeCell ref="J51:O51"/>
    <mergeCell ref="P51:T51"/>
    <mergeCell ref="U51:Y51"/>
    <mergeCell ref="Z51:AD51"/>
    <mergeCell ref="AF50:AL50"/>
    <mergeCell ref="AM50:AN50"/>
    <mergeCell ref="AO50:AT50"/>
    <mergeCell ref="AU50:AY50"/>
    <mergeCell ref="AZ50:BD50"/>
    <mergeCell ref="BE50:BI50"/>
    <mergeCell ref="A50:G50"/>
    <mergeCell ref="H50:I50"/>
    <mergeCell ref="J50:O50"/>
    <mergeCell ref="P50:T50"/>
    <mergeCell ref="U50:Y50"/>
    <mergeCell ref="Z50:AD50"/>
    <mergeCell ref="AF49:AL49"/>
    <mergeCell ref="AM49:AN49"/>
    <mergeCell ref="AO49:AT49"/>
    <mergeCell ref="AU49:AY49"/>
    <mergeCell ref="AZ49:BD49"/>
    <mergeCell ref="BE49:BI49"/>
    <mergeCell ref="A49:G49"/>
    <mergeCell ref="H49:I49"/>
    <mergeCell ref="J49:O49"/>
    <mergeCell ref="P49:T49"/>
    <mergeCell ref="U49:Y49"/>
    <mergeCell ref="Z49:AD49"/>
    <mergeCell ref="AF48:AL48"/>
    <mergeCell ref="AM48:AN48"/>
    <mergeCell ref="AO48:AT48"/>
    <mergeCell ref="AU48:AY48"/>
    <mergeCell ref="AZ48:BD48"/>
    <mergeCell ref="BE48:BI48"/>
    <mergeCell ref="A48:G48"/>
    <mergeCell ref="H48:I48"/>
    <mergeCell ref="J48:O48"/>
    <mergeCell ref="P48:T48"/>
    <mergeCell ref="U48:Y48"/>
    <mergeCell ref="Z48:AD48"/>
    <mergeCell ref="AF47:AL47"/>
    <mergeCell ref="AM47:AN47"/>
    <mergeCell ref="AO47:AT47"/>
    <mergeCell ref="AU47:AY47"/>
    <mergeCell ref="AZ47:BD47"/>
    <mergeCell ref="BE47:BI47"/>
    <mergeCell ref="A47:G47"/>
    <mergeCell ref="H47:I47"/>
    <mergeCell ref="J47:O47"/>
    <mergeCell ref="P47:T47"/>
    <mergeCell ref="U47:Y47"/>
    <mergeCell ref="Z47:AD47"/>
    <mergeCell ref="AF46:AL46"/>
    <mergeCell ref="AM46:AN46"/>
    <mergeCell ref="AO46:AT46"/>
    <mergeCell ref="AU46:AY46"/>
    <mergeCell ref="AZ46:BD46"/>
    <mergeCell ref="BE46:BI46"/>
    <mergeCell ref="A46:G46"/>
    <mergeCell ref="H46:I46"/>
    <mergeCell ref="J46:O46"/>
    <mergeCell ref="P46:T46"/>
    <mergeCell ref="U46:Y46"/>
    <mergeCell ref="Z46:AD46"/>
    <mergeCell ref="AF45:AL45"/>
    <mergeCell ref="AM45:AN45"/>
    <mergeCell ref="AO45:AT45"/>
    <mergeCell ref="AU45:AY45"/>
    <mergeCell ref="AZ45:BD45"/>
    <mergeCell ref="BE45:BI45"/>
    <mergeCell ref="A45:G45"/>
    <mergeCell ref="H45:I45"/>
    <mergeCell ref="J45:O45"/>
    <mergeCell ref="P45:T45"/>
    <mergeCell ref="U45:Y45"/>
    <mergeCell ref="Z45:AD45"/>
    <mergeCell ref="AF44:AL44"/>
    <mergeCell ref="AM44:AN44"/>
    <mergeCell ref="AO44:AT44"/>
    <mergeCell ref="AU44:AY44"/>
    <mergeCell ref="AZ44:BD44"/>
    <mergeCell ref="BE44:BI44"/>
    <mergeCell ref="A44:G44"/>
    <mergeCell ref="H44:I44"/>
    <mergeCell ref="J44:O44"/>
    <mergeCell ref="P44:T44"/>
    <mergeCell ref="U44:Y44"/>
    <mergeCell ref="Z44:AD44"/>
    <mergeCell ref="AF43:AL43"/>
    <mergeCell ref="AM43:AN43"/>
    <mergeCell ref="AO43:AT43"/>
    <mergeCell ref="AU43:AY43"/>
    <mergeCell ref="AZ43:BD43"/>
    <mergeCell ref="BE43:BI43"/>
    <mergeCell ref="A43:G43"/>
    <mergeCell ref="H43:I43"/>
    <mergeCell ref="J43:O43"/>
    <mergeCell ref="P43:T43"/>
    <mergeCell ref="U43:Y43"/>
    <mergeCell ref="Z43:AD43"/>
    <mergeCell ref="AF42:AL42"/>
    <mergeCell ref="AM42:AN42"/>
    <mergeCell ref="AO42:AT42"/>
    <mergeCell ref="AU42:AY42"/>
    <mergeCell ref="AZ42:BD42"/>
    <mergeCell ref="BE42:BI42"/>
    <mergeCell ref="A42:G42"/>
    <mergeCell ref="H42:I42"/>
    <mergeCell ref="J42:O42"/>
    <mergeCell ref="P42:T42"/>
    <mergeCell ref="U42:Y42"/>
    <mergeCell ref="Z42:AD42"/>
    <mergeCell ref="AF41:AL41"/>
    <mergeCell ref="AM41:AN41"/>
    <mergeCell ref="AO41:AT41"/>
    <mergeCell ref="AU41:AY41"/>
    <mergeCell ref="AZ41:BD41"/>
    <mergeCell ref="BE41:BI41"/>
    <mergeCell ref="A41:G41"/>
    <mergeCell ref="H41:I41"/>
    <mergeCell ref="J41:O41"/>
    <mergeCell ref="P41:T41"/>
    <mergeCell ref="U41:Y41"/>
    <mergeCell ref="Z41:AD41"/>
    <mergeCell ref="AF40:AL40"/>
    <mergeCell ref="AM40:AN40"/>
    <mergeCell ref="AO40:AT40"/>
    <mergeCell ref="AU40:AY40"/>
    <mergeCell ref="AZ40:BD40"/>
    <mergeCell ref="BE40:BI40"/>
    <mergeCell ref="A40:G40"/>
    <mergeCell ref="H40:I40"/>
    <mergeCell ref="J40:O40"/>
    <mergeCell ref="P40:T40"/>
    <mergeCell ref="U40:Y40"/>
    <mergeCell ref="Z40:AD40"/>
    <mergeCell ref="AF39:AL39"/>
    <mergeCell ref="AM39:AN39"/>
    <mergeCell ref="AO39:AT39"/>
    <mergeCell ref="AU39:AY39"/>
    <mergeCell ref="AZ39:BD39"/>
    <mergeCell ref="BE39:BI39"/>
    <mergeCell ref="A39:G39"/>
    <mergeCell ref="H39:I39"/>
    <mergeCell ref="J39:O39"/>
    <mergeCell ref="P39:T39"/>
    <mergeCell ref="U39:Y39"/>
    <mergeCell ref="Z39:AD39"/>
    <mergeCell ref="AF38:AL38"/>
    <mergeCell ref="AM38:AN38"/>
    <mergeCell ref="AO38:AT38"/>
    <mergeCell ref="AU38:AY38"/>
    <mergeCell ref="AZ38:BD38"/>
    <mergeCell ref="BE38:BI38"/>
    <mergeCell ref="A38:G38"/>
    <mergeCell ref="H38:I38"/>
    <mergeCell ref="J38:O38"/>
    <mergeCell ref="P38:T38"/>
    <mergeCell ref="U38:Y38"/>
    <mergeCell ref="Z38:AD38"/>
    <mergeCell ref="AF37:AL37"/>
    <mergeCell ref="AM37:AN37"/>
    <mergeCell ref="AO37:AT37"/>
    <mergeCell ref="AU37:AY37"/>
    <mergeCell ref="AZ37:BD37"/>
    <mergeCell ref="BE37:BI37"/>
    <mergeCell ref="A37:G37"/>
    <mergeCell ref="H37:I37"/>
    <mergeCell ref="J37:O37"/>
    <mergeCell ref="P37:T37"/>
    <mergeCell ref="U37:Y37"/>
    <mergeCell ref="Z37:AD37"/>
    <mergeCell ref="AF36:AL36"/>
    <mergeCell ref="AM36:AN36"/>
    <mergeCell ref="AO36:AT36"/>
    <mergeCell ref="AU36:AY36"/>
    <mergeCell ref="AZ36:BD36"/>
    <mergeCell ref="BE36:BI36"/>
    <mergeCell ref="A36:G36"/>
    <mergeCell ref="H36:I36"/>
    <mergeCell ref="J36:O36"/>
    <mergeCell ref="P36:T36"/>
    <mergeCell ref="U36:Y36"/>
    <mergeCell ref="Z36:AD36"/>
    <mergeCell ref="AF35:AL35"/>
    <mergeCell ref="AM35:AN35"/>
    <mergeCell ref="AO35:AT35"/>
    <mergeCell ref="AU35:AY35"/>
    <mergeCell ref="AZ35:BD35"/>
    <mergeCell ref="BE35:BI35"/>
    <mergeCell ref="A35:G35"/>
    <mergeCell ref="H35:I35"/>
    <mergeCell ref="J35:O35"/>
    <mergeCell ref="P35:T35"/>
    <mergeCell ref="U35:Y35"/>
    <mergeCell ref="Z35:AD35"/>
    <mergeCell ref="AF34:AL34"/>
    <mergeCell ref="AM34:AN34"/>
    <mergeCell ref="AO34:AT34"/>
    <mergeCell ref="AU34:AY34"/>
    <mergeCell ref="AZ34:BD34"/>
    <mergeCell ref="BE34:BI34"/>
    <mergeCell ref="A34:G34"/>
    <mergeCell ref="H34:I34"/>
    <mergeCell ref="J34:O34"/>
    <mergeCell ref="P34:T34"/>
    <mergeCell ref="U34:Y34"/>
    <mergeCell ref="Z34:AD34"/>
    <mergeCell ref="AF33:AL33"/>
    <mergeCell ref="AM33:AN33"/>
    <mergeCell ref="AO33:AT33"/>
    <mergeCell ref="AU33:AY33"/>
    <mergeCell ref="AZ33:BD33"/>
    <mergeCell ref="BE33:BI33"/>
    <mergeCell ref="A33:G33"/>
    <mergeCell ref="H33:I33"/>
    <mergeCell ref="J33:O33"/>
    <mergeCell ref="P33:T33"/>
    <mergeCell ref="U33:Y33"/>
    <mergeCell ref="Z33:AD33"/>
    <mergeCell ref="AF32:AL32"/>
    <mergeCell ref="AM32:AN32"/>
    <mergeCell ref="AO32:AT32"/>
    <mergeCell ref="AU32:AY32"/>
    <mergeCell ref="AZ32:BD32"/>
    <mergeCell ref="BE32:BI32"/>
    <mergeCell ref="A32:G32"/>
    <mergeCell ref="H32:I32"/>
    <mergeCell ref="J32:O32"/>
    <mergeCell ref="P32:T32"/>
    <mergeCell ref="U32:Y32"/>
    <mergeCell ref="Z32:AD32"/>
    <mergeCell ref="AF31:AL31"/>
    <mergeCell ref="AM31:AN31"/>
    <mergeCell ref="AO31:AT31"/>
    <mergeCell ref="AU31:AY31"/>
    <mergeCell ref="AZ31:BD31"/>
    <mergeCell ref="BE31:BI31"/>
    <mergeCell ref="A31:G31"/>
    <mergeCell ref="H31:I31"/>
    <mergeCell ref="J31:O31"/>
    <mergeCell ref="P31:T31"/>
    <mergeCell ref="U31:Y31"/>
    <mergeCell ref="Z31:AD31"/>
    <mergeCell ref="AF30:AL30"/>
    <mergeCell ref="AM30:AN30"/>
    <mergeCell ref="AO30:AT30"/>
    <mergeCell ref="AU30:AY30"/>
    <mergeCell ref="AZ30:BD30"/>
    <mergeCell ref="BE30:BI30"/>
    <mergeCell ref="A30:G30"/>
    <mergeCell ref="H30:I30"/>
    <mergeCell ref="J30:O30"/>
    <mergeCell ref="P30:T30"/>
    <mergeCell ref="U30:Y30"/>
    <mergeCell ref="Z30:AD30"/>
    <mergeCell ref="AF29:AL29"/>
    <mergeCell ref="AM29:AN29"/>
    <mergeCell ref="AO29:AT29"/>
    <mergeCell ref="AU29:AY29"/>
    <mergeCell ref="AZ29:BD29"/>
    <mergeCell ref="BE29:BI29"/>
    <mergeCell ref="A29:G29"/>
    <mergeCell ref="H29:I29"/>
    <mergeCell ref="J29:O29"/>
    <mergeCell ref="P29:T29"/>
    <mergeCell ref="U29:Y29"/>
    <mergeCell ref="Z29:AD29"/>
    <mergeCell ref="AF28:AL28"/>
    <mergeCell ref="AM28:AN28"/>
    <mergeCell ref="AO28:AT28"/>
    <mergeCell ref="AU28:AY28"/>
    <mergeCell ref="AZ28:BD28"/>
    <mergeCell ref="BE28:BI28"/>
    <mergeCell ref="A28:G28"/>
    <mergeCell ref="H28:I28"/>
    <mergeCell ref="J28:O28"/>
    <mergeCell ref="P28:T28"/>
    <mergeCell ref="U28:Y28"/>
    <mergeCell ref="Z28:AD28"/>
    <mergeCell ref="AF27:AL27"/>
    <mergeCell ref="AM27:AN27"/>
    <mergeCell ref="AO27:AT27"/>
    <mergeCell ref="AU27:AY27"/>
    <mergeCell ref="AZ27:BD27"/>
    <mergeCell ref="BE27:BI27"/>
    <mergeCell ref="A27:G27"/>
    <mergeCell ref="H27:I27"/>
    <mergeCell ref="J27:O27"/>
    <mergeCell ref="P27:T27"/>
    <mergeCell ref="U27:Y27"/>
    <mergeCell ref="Z27:AD27"/>
    <mergeCell ref="AF26:AL26"/>
    <mergeCell ref="AM26:AN26"/>
    <mergeCell ref="AO26:AT26"/>
    <mergeCell ref="AU26:AY26"/>
    <mergeCell ref="AZ26:BD26"/>
    <mergeCell ref="BE26:BI26"/>
    <mergeCell ref="A26:G26"/>
    <mergeCell ref="H26:I26"/>
    <mergeCell ref="J26:O26"/>
    <mergeCell ref="P26:T26"/>
    <mergeCell ref="U26:Y26"/>
    <mergeCell ref="Z26:AD26"/>
    <mergeCell ref="AF25:AL25"/>
    <mergeCell ref="AM25:AN25"/>
    <mergeCell ref="AO25:AT25"/>
    <mergeCell ref="AU25:AY25"/>
    <mergeCell ref="AZ25:BD25"/>
    <mergeCell ref="BE25:BI25"/>
    <mergeCell ref="A25:G25"/>
    <mergeCell ref="H25:I25"/>
    <mergeCell ref="J25:O25"/>
    <mergeCell ref="P25:T25"/>
    <mergeCell ref="U25:Y25"/>
    <mergeCell ref="Z25:AD25"/>
    <mergeCell ref="AF24:AL24"/>
    <mergeCell ref="AM24:AN24"/>
    <mergeCell ref="AO24:AT24"/>
    <mergeCell ref="AU24:AY24"/>
    <mergeCell ref="AZ24:BD24"/>
    <mergeCell ref="BE24:BI24"/>
    <mergeCell ref="A24:G24"/>
    <mergeCell ref="H24:I24"/>
    <mergeCell ref="J24:O24"/>
    <mergeCell ref="P24:T24"/>
    <mergeCell ref="U24:Y24"/>
    <mergeCell ref="Z24:AD24"/>
    <mergeCell ref="AF23:AL23"/>
    <mergeCell ref="AM23:AN23"/>
    <mergeCell ref="AO23:AT23"/>
    <mergeCell ref="AU23:AY23"/>
    <mergeCell ref="AZ23:BD23"/>
    <mergeCell ref="BE23:BI23"/>
    <mergeCell ref="A23:G23"/>
    <mergeCell ref="H23:I23"/>
    <mergeCell ref="J23:O23"/>
    <mergeCell ref="P23:T23"/>
    <mergeCell ref="U23:Y23"/>
    <mergeCell ref="Z23:AD23"/>
    <mergeCell ref="AF22:AL22"/>
    <mergeCell ref="AM22:AN22"/>
    <mergeCell ref="AO22:AT22"/>
    <mergeCell ref="AU22:AY22"/>
    <mergeCell ref="AZ22:BD22"/>
    <mergeCell ref="BE22:BI22"/>
    <mergeCell ref="A22:G22"/>
    <mergeCell ref="H22:I22"/>
    <mergeCell ref="J22:O22"/>
    <mergeCell ref="P22:T22"/>
    <mergeCell ref="U22:Y22"/>
    <mergeCell ref="Z22:AD22"/>
    <mergeCell ref="AF21:AL21"/>
    <mergeCell ref="AM21:AN21"/>
    <mergeCell ref="AO21:AT21"/>
    <mergeCell ref="AU21:AY21"/>
    <mergeCell ref="AZ21:BD21"/>
    <mergeCell ref="BE21:BI21"/>
    <mergeCell ref="A21:G21"/>
    <mergeCell ref="H21:I21"/>
    <mergeCell ref="J21:O21"/>
    <mergeCell ref="P21:T21"/>
    <mergeCell ref="U21:Y21"/>
    <mergeCell ref="Z21:AD21"/>
    <mergeCell ref="AF20:AL20"/>
    <mergeCell ref="AM20:AN20"/>
    <mergeCell ref="AO20:AT20"/>
    <mergeCell ref="AU20:AY20"/>
    <mergeCell ref="AZ20:BD20"/>
    <mergeCell ref="BE20:BI20"/>
    <mergeCell ref="A20:G20"/>
    <mergeCell ref="H20:I20"/>
    <mergeCell ref="J20:O20"/>
    <mergeCell ref="P20:T20"/>
    <mergeCell ref="U20:Y20"/>
    <mergeCell ref="Z20:AD20"/>
    <mergeCell ref="AF19:AL19"/>
    <mergeCell ref="AM19:AN19"/>
    <mergeCell ref="AO19:AT19"/>
    <mergeCell ref="AU19:AY19"/>
    <mergeCell ref="AZ19:BD19"/>
    <mergeCell ref="BE19:BI19"/>
    <mergeCell ref="A19:G19"/>
    <mergeCell ref="H19:I19"/>
    <mergeCell ref="J19:O19"/>
    <mergeCell ref="P19:T19"/>
    <mergeCell ref="U19:Y19"/>
    <mergeCell ref="Z19:AD19"/>
    <mergeCell ref="AF18:AL18"/>
    <mergeCell ref="AM18:AN18"/>
    <mergeCell ref="AO18:AT18"/>
    <mergeCell ref="AU18:AY18"/>
    <mergeCell ref="AZ18:BD18"/>
    <mergeCell ref="BE18:BI18"/>
    <mergeCell ref="A18:G18"/>
    <mergeCell ref="H18:I18"/>
    <mergeCell ref="J18:O18"/>
    <mergeCell ref="P18:T18"/>
    <mergeCell ref="U18:Y18"/>
    <mergeCell ref="Z18:AD18"/>
    <mergeCell ref="AF17:AL17"/>
    <mergeCell ref="AM17:AN17"/>
    <mergeCell ref="AO17:AT17"/>
    <mergeCell ref="AU17:AY17"/>
    <mergeCell ref="AZ17:BD17"/>
    <mergeCell ref="BE17:BI17"/>
    <mergeCell ref="A17:G17"/>
    <mergeCell ref="H17:I17"/>
    <mergeCell ref="J17:O17"/>
    <mergeCell ref="P17:T17"/>
    <mergeCell ref="U17:Y17"/>
    <mergeCell ref="Z17:AD17"/>
    <mergeCell ref="AF16:AL16"/>
    <mergeCell ref="AM16:AN16"/>
    <mergeCell ref="AO16:AT16"/>
    <mergeCell ref="AU16:AY16"/>
    <mergeCell ref="AZ16:BD16"/>
    <mergeCell ref="BE16:BI16"/>
    <mergeCell ref="A16:G16"/>
    <mergeCell ref="H16:I16"/>
    <mergeCell ref="J16:O16"/>
    <mergeCell ref="P16:T16"/>
    <mergeCell ref="U16:Y16"/>
    <mergeCell ref="Z16:AD16"/>
    <mergeCell ref="AF15:AL15"/>
    <mergeCell ref="AM15:AN15"/>
    <mergeCell ref="AO15:AT15"/>
    <mergeCell ref="AU15:AY15"/>
    <mergeCell ref="AZ15:BD15"/>
    <mergeCell ref="BE15:BI15"/>
    <mergeCell ref="A15:G15"/>
    <mergeCell ref="H15:I15"/>
    <mergeCell ref="J15:O15"/>
    <mergeCell ref="P15:T15"/>
    <mergeCell ref="U15:Y15"/>
    <mergeCell ref="Z15:AD15"/>
    <mergeCell ref="AF14:AL14"/>
    <mergeCell ref="AM14:AN14"/>
    <mergeCell ref="AO14:AT14"/>
    <mergeCell ref="AU14:AY14"/>
    <mergeCell ref="AZ14:BD14"/>
    <mergeCell ref="BE14:BI14"/>
    <mergeCell ref="A14:G14"/>
    <mergeCell ref="H14:I14"/>
    <mergeCell ref="J14:O14"/>
    <mergeCell ref="P14:T14"/>
    <mergeCell ref="U14:Y14"/>
    <mergeCell ref="Z14:AD14"/>
    <mergeCell ref="AF13:AL13"/>
    <mergeCell ref="AM13:AN13"/>
    <mergeCell ref="AO13:AT13"/>
    <mergeCell ref="AU13:AY13"/>
    <mergeCell ref="AZ13:BD13"/>
    <mergeCell ref="BE13:BI13"/>
    <mergeCell ref="A13:G13"/>
    <mergeCell ref="H13:I13"/>
    <mergeCell ref="J13:O13"/>
    <mergeCell ref="P13:T13"/>
    <mergeCell ref="U13:Y13"/>
    <mergeCell ref="Z13:AD13"/>
    <mergeCell ref="AF12:AL12"/>
    <mergeCell ref="AM12:AN12"/>
    <mergeCell ref="AO12:AT12"/>
    <mergeCell ref="AU12:AY12"/>
    <mergeCell ref="AZ12:BD12"/>
    <mergeCell ref="BE12:BI12"/>
    <mergeCell ref="A12:G12"/>
    <mergeCell ref="H12:I12"/>
    <mergeCell ref="J12:O12"/>
    <mergeCell ref="P12:T12"/>
    <mergeCell ref="U12:Y12"/>
    <mergeCell ref="Z12:AD12"/>
    <mergeCell ref="AF11:AL11"/>
    <mergeCell ref="AM11:AN11"/>
    <mergeCell ref="AO11:AT11"/>
    <mergeCell ref="AU11:AY11"/>
    <mergeCell ref="AZ11:BD11"/>
    <mergeCell ref="BE11:BI11"/>
    <mergeCell ref="AF10:AL10"/>
    <mergeCell ref="AM10:AN10"/>
    <mergeCell ref="AO10:AT10"/>
    <mergeCell ref="AU10:AY10"/>
    <mergeCell ref="AZ10:BD10"/>
    <mergeCell ref="BE10:BI10"/>
    <mergeCell ref="A10:G10"/>
    <mergeCell ref="H10:I10"/>
    <mergeCell ref="J10:O10"/>
    <mergeCell ref="P10:T10"/>
    <mergeCell ref="U10:Y10"/>
    <mergeCell ref="Z10:AD10"/>
    <mergeCell ref="AF9:AL9"/>
    <mergeCell ref="AM9:AN9"/>
    <mergeCell ref="AO9:AT9"/>
    <mergeCell ref="AU9:AY9"/>
    <mergeCell ref="AZ9:BD9"/>
    <mergeCell ref="BE9:BI9"/>
    <mergeCell ref="A9:G9"/>
    <mergeCell ref="H9:I9"/>
    <mergeCell ref="J9:O9"/>
    <mergeCell ref="P9:T9"/>
    <mergeCell ref="U9:Y9"/>
    <mergeCell ref="Z9:AD9"/>
    <mergeCell ref="AU7:BI7"/>
    <mergeCell ref="P8:T8"/>
    <mergeCell ref="U8:Y8"/>
    <mergeCell ref="Z8:AD8"/>
    <mergeCell ref="AU8:AY8"/>
    <mergeCell ref="AZ8:BD8"/>
    <mergeCell ref="BE8:BI8"/>
    <mergeCell ref="A1:C1"/>
    <mergeCell ref="A3:BI3"/>
    <mergeCell ref="A5:BI5"/>
    <mergeCell ref="A7:G8"/>
    <mergeCell ref="H7:I8"/>
    <mergeCell ref="J7:O8"/>
    <mergeCell ref="P7:AD7"/>
    <mergeCell ref="AF7:AL8"/>
    <mergeCell ref="AM7:AN8"/>
    <mergeCell ref="AO7:AT8"/>
  </mergeCells>
  <phoneticPr fontId="9"/>
  <printOptions horizontalCentered="1"/>
  <pageMargins left="0.19685039370078741" right="0.70866141732283472" top="0.59055118110236227" bottom="0.59055118110236227" header="0.51181102362204722" footer="0.51181102362204722"/>
  <pageSetup paperSize="9" scale="95" fitToWidth="0" fitToHeight="0" pageOrder="overThenDown"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64"/>
  <sheetViews>
    <sheetView view="pageBreakPreview" zoomScaleNormal="100" zoomScaleSheetLayoutView="100" workbookViewId="0">
      <selection activeCell="BG1" sqref="BG1:BI1"/>
    </sheetView>
  </sheetViews>
  <sheetFormatPr defaultColWidth="1.6640625" defaultRowHeight="12"/>
  <cols>
    <col min="1" max="29" width="1.6640625" style="1" customWidth="1"/>
    <col min="30" max="30" width="1.44140625" style="1" customWidth="1"/>
    <col min="31" max="31" width="0.21875" style="1" customWidth="1"/>
    <col min="32" max="32" width="1.44140625" style="1" customWidth="1"/>
    <col min="33" max="16384" width="1.6640625" style="1"/>
  </cols>
  <sheetData>
    <row r="1" spans="1:61">
      <c r="C1" s="2"/>
      <c r="E1" s="2"/>
      <c r="F1" s="2"/>
      <c r="G1" s="2"/>
      <c r="H1" s="2"/>
      <c r="I1" s="2"/>
      <c r="J1" s="2"/>
      <c r="K1" s="2"/>
      <c r="L1" s="2"/>
      <c r="M1" s="2"/>
      <c r="N1" s="2"/>
      <c r="O1" s="2"/>
      <c r="P1" s="2"/>
      <c r="Q1" s="2"/>
      <c r="R1" s="2"/>
      <c r="S1" s="2"/>
      <c r="T1" s="2"/>
      <c r="U1" s="2"/>
      <c r="V1" s="2"/>
      <c r="W1" s="2"/>
      <c r="X1" s="2"/>
      <c r="Y1" s="2"/>
      <c r="Z1" s="2"/>
      <c r="AA1" s="2"/>
      <c r="AB1" s="2"/>
      <c r="AC1" s="2"/>
      <c r="AD1" s="2"/>
      <c r="AF1" s="2"/>
      <c r="AG1" s="2"/>
      <c r="AH1" s="2"/>
      <c r="AI1" s="2"/>
      <c r="AJ1" s="2"/>
      <c r="AK1" s="2"/>
      <c r="AL1" s="2"/>
      <c r="AM1" s="2"/>
      <c r="AN1" s="2"/>
      <c r="AO1" s="2"/>
      <c r="AP1" s="2"/>
      <c r="AQ1" s="2"/>
      <c r="AR1" s="2"/>
      <c r="AS1" s="2"/>
      <c r="AT1" s="2"/>
      <c r="AU1" s="2"/>
      <c r="AV1" s="2"/>
      <c r="AW1" s="2"/>
      <c r="AX1" s="2"/>
      <c r="AY1" s="2"/>
      <c r="AZ1" s="2"/>
      <c r="BA1" s="2"/>
      <c r="BB1" s="2"/>
      <c r="BC1" s="2"/>
      <c r="BD1" s="2"/>
      <c r="BE1" s="2"/>
      <c r="BF1" s="294" t="s">
        <v>0</v>
      </c>
      <c r="BG1" s="331"/>
      <c r="BH1" s="331"/>
      <c r="BI1" s="331"/>
    </row>
    <row r="2" spans="1:61" s="5" customFormat="1" ht="9.6">
      <c r="C2" s="6"/>
      <c r="E2" s="6"/>
      <c r="F2" s="6"/>
      <c r="G2" s="6"/>
      <c r="H2" s="6"/>
      <c r="I2" s="6"/>
      <c r="J2" s="6"/>
      <c r="K2" s="6"/>
      <c r="L2" s="6"/>
      <c r="M2" s="6"/>
      <c r="N2" s="6"/>
      <c r="O2" s="6"/>
      <c r="P2" s="6"/>
      <c r="Q2" s="6"/>
      <c r="R2" s="6"/>
      <c r="S2" s="6"/>
      <c r="T2" s="6"/>
      <c r="U2" s="6"/>
      <c r="V2" s="6"/>
      <c r="W2" s="6"/>
      <c r="X2" s="6"/>
      <c r="Y2" s="6"/>
      <c r="Z2" s="6"/>
      <c r="AA2" s="6"/>
      <c r="AB2" s="6"/>
      <c r="AC2" s="6"/>
      <c r="AD2" s="6"/>
      <c r="AF2" s="6"/>
      <c r="AG2" s="6"/>
      <c r="AH2" s="6"/>
      <c r="AI2" s="6"/>
      <c r="AJ2" s="6"/>
      <c r="AK2" s="6"/>
      <c r="AL2" s="6"/>
      <c r="AM2" s="6"/>
      <c r="AN2" s="6"/>
      <c r="AO2" s="6"/>
      <c r="AP2" s="6"/>
      <c r="AQ2" s="6"/>
      <c r="AR2" s="6"/>
      <c r="AS2" s="6"/>
      <c r="AT2" s="6"/>
      <c r="AU2" s="6"/>
      <c r="AV2" s="6"/>
      <c r="AW2" s="6"/>
      <c r="AX2" s="6"/>
      <c r="AY2" s="6"/>
      <c r="AZ2" s="6"/>
      <c r="BA2" s="6"/>
      <c r="BB2" s="6"/>
      <c r="BC2" s="6"/>
      <c r="BD2" s="6"/>
      <c r="BE2" s="6"/>
      <c r="BF2" s="242"/>
      <c r="BG2" s="8"/>
      <c r="BH2" s="8"/>
      <c r="BI2" s="8"/>
    </row>
    <row r="3" spans="1:61" ht="19.2">
      <c r="A3" s="332" t="s">
        <v>42</v>
      </c>
      <c r="B3" s="332"/>
      <c r="C3" s="332"/>
      <c r="D3" s="332"/>
      <c r="E3" s="332"/>
      <c r="F3" s="332"/>
      <c r="G3" s="332"/>
      <c r="H3" s="332"/>
      <c r="I3" s="332"/>
      <c r="J3" s="332"/>
      <c r="K3" s="332"/>
      <c r="L3" s="332"/>
      <c r="M3" s="332"/>
      <c r="N3" s="332"/>
      <c r="O3" s="332"/>
      <c r="P3" s="332"/>
      <c r="Q3" s="332"/>
      <c r="R3" s="332"/>
      <c r="S3" s="332"/>
      <c r="T3" s="332"/>
      <c r="U3" s="332"/>
      <c r="V3" s="332"/>
      <c r="W3" s="332"/>
      <c r="X3" s="332"/>
      <c r="Y3" s="332"/>
      <c r="Z3" s="332"/>
      <c r="AA3" s="332"/>
      <c r="AB3" s="332"/>
      <c r="AC3" s="332"/>
      <c r="AD3" s="332"/>
      <c r="AE3" s="332"/>
      <c r="AF3" s="332"/>
      <c r="AG3" s="332"/>
      <c r="AH3" s="332"/>
      <c r="AI3" s="332"/>
      <c r="AJ3" s="332"/>
      <c r="AK3" s="332"/>
      <c r="AL3" s="332"/>
      <c r="AM3" s="332"/>
      <c r="AN3" s="332"/>
      <c r="AO3" s="332"/>
      <c r="AP3" s="332"/>
      <c r="AQ3" s="332"/>
      <c r="AR3" s="332"/>
      <c r="AS3" s="332"/>
      <c r="AT3" s="332"/>
      <c r="AU3" s="332"/>
      <c r="AV3" s="332"/>
      <c r="AW3" s="332"/>
      <c r="AX3" s="332"/>
      <c r="AY3" s="332"/>
      <c r="AZ3" s="332"/>
      <c r="BA3" s="332"/>
      <c r="BB3" s="332"/>
      <c r="BC3" s="332"/>
      <c r="BD3" s="332"/>
      <c r="BE3" s="332"/>
      <c r="BF3" s="332"/>
      <c r="BG3" s="332"/>
      <c r="BH3" s="332"/>
      <c r="BI3" s="332"/>
    </row>
    <row r="4" spans="1:61" s="5" customFormat="1" ht="9.6">
      <c r="A4" s="248"/>
      <c r="B4" s="248"/>
      <c r="C4" s="248"/>
      <c r="D4" s="248"/>
      <c r="E4" s="248"/>
      <c r="F4" s="248"/>
      <c r="G4" s="248"/>
      <c r="H4" s="248"/>
      <c r="I4" s="248"/>
      <c r="J4" s="248"/>
      <c r="K4" s="248"/>
      <c r="L4" s="248"/>
      <c r="M4" s="248"/>
      <c r="N4" s="248"/>
      <c r="O4" s="248"/>
      <c r="P4" s="248"/>
      <c r="Q4" s="248"/>
      <c r="R4" s="248"/>
      <c r="S4" s="248"/>
      <c r="T4" s="248"/>
      <c r="U4" s="248"/>
      <c r="V4" s="248"/>
      <c r="W4" s="248"/>
      <c r="X4" s="248"/>
      <c r="Y4" s="248"/>
      <c r="Z4" s="248"/>
      <c r="AA4" s="248"/>
      <c r="AB4" s="248"/>
      <c r="AC4" s="248"/>
      <c r="AD4" s="248"/>
      <c r="AF4" s="248"/>
      <c r="AG4" s="248"/>
      <c r="AH4" s="248"/>
      <c r="AI4" s="248"/>
      <c r="AJ4" s="248"/>
      <c r="AK4" s="248"/>
      <c r="AL4" s="248"/>
      <c r="AM4" s="248"/>
      <c r="AN4" s="248"/>
      <c r="AO4" s="248"/>
      <c r="AP4" s="248"/>
      <c r="AQ4" s="248"/>
      <c r="AR4" s="248"/>
      <c r="AS4" s="248"/>
      <c r="AT4" s="248"/>
      <c r="AU4" s="248"/>
      <c r="AV4" s="248"/>
      <c r="AW4" s="248"/>
      <c r="AX4" s="248"/>
      <c r="AY4" s="248"/>
      <c r="AZ4" s="248"/>
      <c r="BA4" s="248"/>
      <c r="BB4" s="248"/>
      <c r="BC4" s="248"/>
      <c r="BD4" s="248"/>
      <c r="BE4" s="248"/>
      <c r="BF4" s="248"/>
      <c r="BG4" s="248"/>
      <c r="BH4" s="248"/>
      <c r="BI4" s="248"/>
    </row>
    <row r="5" spans="1:61" s="242" customFormat="1" ht="9.6">
      <c r="A5" s="333" t="s">
        <v>44</v>
      </c>
      <c r="B5" s="333"/>
      <c r="C5" s="333"/>
      <c r="D5" s="333"/>
      <c r="E5" s="333"/>
      <c r="F5" s="333"/>
      <c r="G5" s="333"/>
      <c r="H5" s="333"/>
      <c r="I5" s="333"/>
      <c r="J5" s="333"/>
      <c r="K5" s="333"/>
      <c r="L5" s="333"/>
      <c r="M5" s="333"/>
      <c r="N5" s="333"/>
      <c r="O5" s="333"/>
      <c r="P5" s="333"/>
      <c r="Q5" s="333"/>
      <c r="R5" s="333"/>
      <c r="S5" s="333"/>
      <c r="T5" s="333"/>
      <c r="U5" s="333"/>
      <c r="V5" s="333"/>
      <c r="W5" s="333"/>
      <c r="X5" s="333"/>
      <c r="Y5" s="333"/>
      <c r="Z5" s="333"/>
      <c r="AA5" s="333"/>
      <c r="AB5" s="333"/>
      <c r="AC5" s="333"/>
      <c r="AD5" s="333"/>
      <c r="AE5" s="333"/>
      <c r="AF5" s="333"/>
      <c r="AG5" s="333"/>
      <c r="AH5" s="333"/>
      <c r="AI5" s="333"/>
      <c r="AJ5" s="333"/>
      <c r="AK5" s="333"/>
      <c r="AL5" s="333"/>
      <c r="AM5" s="333"/>
      <c r="AN5" s="333"/>
      <c r="AO5" s="333"/>
      <c r="AP5" s="333"/>
      <c r="AQ5" s="333"/>
      <c r="AR5" s="333"/>
      <c r="AS5" s="333"/>
      <c r="AT5" s="333"/>
      <c r="AU5" s="333"/>
      <c r="AV5" s="333"/>
      <c r="AW5" s="333"/>
      <c r="AX5" s="333"/>
      <c r="AY5" s="333"/>
      <c r="AZ5" s="333"/>
      <c r="BA5" s="333"/>
      <c r="BB5" s="333"/>
      <c r="BC5" s="333"/>
      <c r="BD5" s="333"/>
      <c r="BE5" s="333"/>
      <c r="BF5" s="333"/>
      <c r="BG5" s="333"/>
      <c r="BH5" s="333"/>
      <c r="BI5" s="333"/>
    </row>
    <row r="6" spans="1:61" s="5" customFormat="1" ht="9.6">
      <c r="A6" s="248"/>
      <c r="B6" s="248"/>
      <c r="C6" s="248"/>
      <c r="D6" s="248"/>
      <c r="E6" s="248"/>
      <c r="F6" s="248"/>
      <c r="G6" s="248"/>
      <c r="H6" s="248"/>
      <c r="I6" s="248"/>
      <c r="J6" s="248"/>
      <c r="K6" s="248"/>
      <c r="L6" s="248"/>
      <c r="M6" s="248"/>
      <c r="N6" s="248"/>
      <c r="O6" s="248"/>
      <c r="P6" s="248"/>
      <c r="Q6" s="248"/>
      <c r="R6" s="248"/>
      <c r="S6" s="248"/>
      <c r="T6" s="248"/>
      <c r="U6" s="248"/>
      <c r="V6" s="248"/>
      <c r="W6" s="248"/>
      <c r="X6" s="248"/>
      <c r="Y6" s="248"/>
      <c r="Z6" s="248"/>
      <c r="AA6" s="248"/>
      <c r="AB6" s="248"/>
      <c r="AC6" s="248"/>
      <c r="AD6" s="248"/>
      <c r="AF6" s="248"/>
      <c r="AG6" s="248"/>
      <c r="AH6" s="248"/>
      <c r="AI6" s="248"/>
      <c r="AJ6" s="248"/>
      <c r="AK6" s="248"/>
      <c r="AL6" s="248"/>
      <c r="AM6" s="248"/>
      <c r="AN6" s="248"/>
      <c r="AO6" s="248"/>
      <c r="AP6" s="248"/>
      <c r="AQ6" s="248"/>
      <c r="AR6" s="248"/>
      <c r="AS6" s="248"/>
      <c r="AT6" s="248"/>
      <c r="AU6" s="248"/>
      <c r="AV6" s="248"/>
      <c r="AW6" s="248"/>
      <c r="AX6" s="248"/>
      <c r="AY6" s="248"/>
      <c r="AZ6" s="248"/>
      <c r="BA6" s="248"/>
      <c r="BB6" s="248"/>
      <c r="BC6" s="248"/>
      <c r="BD6" s="248"/>
      <c r="BE6" s="248"/>
      <c r="BF6" s="248"/>
      <c r="BG6" s="248"/>
      <c r="BH6" s="248"/>
      <c r="BI6" s="248"/>
    </row>
    <row r="7" spans="1:61" ht="13.5" customHeight="1">
      <c r="A7" s="317" t="s">
        <v>45</v>
      </c>
      <c r="B7" s="318"/>
      <c r="C7" s="318"/>
      <c r="D7" s="318"/>
      <c r="E7" s="318"/>
      <c r="F7" s="318"/>
      <c r="G7" s="315"/>
      <c r="H7" s="348" t="s">
        <v>46</v>
      </c>
      <c r="I7" s="349"/>
      <c r="J7" s="317" t="s">
        <v>49</v>
      </c>
      <c r="K7" s="318"/>
      <c r="L7" s="318"/>
      <c r="M7" s="318"/>
      <c r="N7" s="318"/>
      <c r="O7" s="318"/>
      <c r="P7" s="318" t="s">
        <v>48</v>
      </c>
      <c r="Q7" s="318"/>
      <c r="R7" s="318"/>
      <c r="S7" s="318"/>
      <c r="T7" s="318"/>
      <c r="U7" s="318"/>
      <c r="V7" s="318"/>
      <c r="W7" s="318"/>
      <c r="X7" s="318"/>
      <c r="Y7" s="318"/>
      <c r="Z7" s="318"/>
      <c r="AA7" s="318"/>
      <c r="AB7" s="318"/>
      <c r="AC7" s="318"/>
      <c r="AD7" s="315"/>
      <c r="AE7" s="18"/>
      <c r="AF7" s="318" t="s">
        <v>45</v>
      </c>
      <c r="AG7" s="318"/>
      <c r="AH7" s="318"/>
      <c r="AI7" s="318"/>
      <c r="AJ7" s="318"/>
      <c r="AK7" s="318"/>
      <c r="AL7" s="352"/>
      <c r="AM7" s="348" t="s">
        <v>46</v>
      </c>
      <c r="AN7" s="349"/>
      <c r="AO7" s="377" t="s">
        <v>47</v>
      </c>
      <c r="AP7" s="378"/>
      <c r="AQ7" s="378"/>
      <c r="AR7" s="378"/>
      <c r="AS7" s="378"/>
      <c r="AT7" s="379"/>
      <c r="AU7" s="318" t="s">
        <v>48</v>
      </c>
      <c r="AV7" s="318"/>
      <c r="AW7" s="318"/>
      <c r="AX7" s="318"/>
      <c r="AY7" s="318"/>
      <c r="AZ7" s="318"/>
      <c r="BA7" s="318"/>
      <c r="BB7" s="318"/>
      <c r="BC7" s="318"/>
      <c r="BD7" s="318"/>
      <c r="BE7" s="318"/>
      <c r="BF7" s="318"/>
      <c r="BG7" s="318"/>
      <c r="BH7" s="318"/>
      <c r="BI7" s="315"/>
    </row>
    <row r="8" spans="1:61" ht="13.5" customHeight="1">
      <c r="A8" s="346"/>
      <c r="B8" s="306"/>
      <c r="C8" s="306"/>
      <c r="D8" s="306"/>
      <c r="E8" s="306"/>
      <c r="F8" s="306"/>
      <c r="G8" s="347"/>
      <c r="H8" s="350"/>
      <c r="I8" s="351"/>
      <c r="J8" s="346"/>
      <c r="K8" s="306"/>
      <c r="L8" s="306"/>
      <c r="M8" s="306"/>
      <c r="N8" s="306"/>
      <c r="O8" s="306"/>
      <c r="P8" s="307" t="s">
        <v>50</v>
      </c>
      <c r="Q8" s="307"/>
      <c r="R8" s="307"/>
      <c r="S8" s="307"/>
      <c r="T8" s="307"/>
      <c r="U8" s="307" t="s">
        <v>51</v>
      </c>
      <c r="V8" s="307"/>
      <c r="W8" s="307"/>
      <c r="X8" s="307"/>
      <c r="Y8" s="307"/>
      <c r="Z8" s="307" t="s">
        <v>52</v>
      </c>
      <c r="AA8" s="307"/>
      <c r="AB8" s="307"/>
      <c r="AC8" s="307"/>
      <c r="AD8" s="308"/>
      <c r="AE8" s="20"/>
      <c r="AF8" s="306"/>
      <c r="AG8" s="306"/>
      <c r="AH8" s="306"/>
      <c r="AI8" s="306"/>
      <c r="AJ8" s="306"/>
      <c r="AK8" s="306"/>
      <c r="AL8" s="353"/>
      <c r="AM8" s="350"/>
      <c r="AN8" s="351"/>
      <c r="AO8" s="380"/>
      <c r="AP8" s="381"/>
      <c r="AQ8" s="381"/>
      <c r="AR8" s="381"/>
      <c r="AS8" s="381"/>
      <c r="AT8" s="382"/>
      <c r="AU8" s="307" t="s">
        <v>50</v>
      </c>
      <c r="AV8" s="307"/>
      <c r="AW8" s="307"/>
      <c r="AX8" s="307"/>
      <c r="AY8" s="307"/>
      <c r="AZ8" s="307" t="s">
        <v>51</v>
      </c>
      <c r="BA8" s="307"/>
      <c r="BB8" s="307"/>
      <c r="BC8" s="307"/>
      <c r="BD8" s="307"/>
      <c r="BE8" s="307" t="s">
        <v>52</v>
      </c>
      <c r="BF8" s="307"/>
      <c r="BG8" s="307"/>
      <c r="BH8" s="307"/>
      <c r="BI8" s="308"/>
    </row>
    <row r="9" spans="1:61" ht="13.5" customHeight="1">
      <c r="A9" s="360" t="s">
        <v>55</v>
      </c>
      <c r="B9" s="360"/>
      <c r="C9" s="360"/>
      <c r="D9" s="360"/>
      <c r="E9" s="360"/>
      <c r="F9" s="360"/>
      <c r="G9" s="360"/>
      <c r="H9" s="365" t="s">
        <v>50</v>
      </c>
      <c r="I9" s="327"/>
      <c r="J9" s="366">
        <v>2749</v>
      </c>
      <c r="K9" s="367"/>
      <c r="L9" s="367"/>
      <c r="M9" s="367"/>
      <c r="N9" s="367"/>
      <c r="O9" s="367"/>
      <c r="P9" s="354">
        <v>7453</v>
      </c>
      <c r="Q9" s="354"/>
      <c r="R9" s="354"/>
      <c r="S9" s="354"/>
      <c r="T9" s="354"/>
      <c r="U9" s="354">
        <v>3521</v>
      </c>
      <c r="V9" s="354"/>
      <c r="W9" s="354"/>
      <c r="X9" s="354"/>
      <c r="Y9" s="354"/>
      <c r="Z9" s="354">
        <v>3932</v>
      </c>
      <c r="AA9" s="354"/>
      <c r="AB9" s="354"/>
      <c r="AC9" s="354"/>
      <c r="AD9" s="384"/>
      <c r="AE9" s="20"/>
      <c r="AF9" s="383" t="s">
        <v>56</v>
      </c>
      <c r="AG9" s="360"/>
      <c r="AH9" s="360"/>
      <c r="AI9" s="360"/>
      <c r="AJ9" s="360"/>
      <c r="AK9" s="360"/>
      <c r="AL9" s="361"/>
      <c r="AM9" s="365">
        <v>3</v>
      </c>
      <c r="AN9" s="327"/>
      <c r="AO9" s="364">
        <v>604</v>
      </c>
      <c r="AP9" s="354"/>
      <c r="AQ9" s="354"/>
      <c r="AR9" s="354"/>
      <c r="AS9" s="354"/>
      <c r="AT9" s="354"/>
      <c r="AU9" s="354">
        <v>1376</v>
      </c>
      <c r="AV9" s="354"/>
      <c r="AW9" s="354"/>
      <c r="AX9" s="354"/>
      <c r="AY9" s="354"/>
      <c r="AZ9" s="354">
        <v>653</v>
      </c>
      <c r="BA9" s="354"/>
      <c r="BB9" s="354"/>
      <c r="BC9" s="354"/>
      <c r="BD9" s="354"/>
      <c r="BE9" s="354">
        <v>723</v>
      </c>
      <c r="BF9" s="354"/>
      <c r="BG9" s="354"/>
      <c r="BH9" s="354"/>
      <c r="BI9" s="354"/>
    </row>
    <row r="10" spans="1:61" ht="13.5" customHeight="1">
      <c r="A10" s="360"/>
      <c r="B10" s="360"/>
      <c r="C10" s="360"/>
      <c r="D10" s="360"/>
      <c r="E10" s="360"/>
      <c r="F10" s="360"/>
      <c r="G10" s="360"/>
      <c r="H10" s="365">
        <v>1</v>
      </c>
      <c r="I10" s="327"/>
      <c r="J10" s="366">
        <v>1263</v>
      </c>
      <c r="K10" s="367"/>
      <c r="L10" s="367"/>
      <c r="M10" s="367"/>
      <c r="N10" s="367"/>
      <c r="O10" s="367"/>
      <c r="P10" s="367">
        <v>3355</v>
      </c>
      <c r="Q10" s="367"/>
      <c r="R10" s="367"/>
      <c r="S10" s="367"/>
      <c r="T10" s="367"/>
      <c r="U10" s="367">
        <v>1583</v>
      </c>
      <c r="V10" s="367"/>
      <c r="W10" s="367"/>
      <c r="X10" s="367"/>
      <c r="Y10" s="367"/>
      <c r="Z10" s="367">
        <v>1772</v>
      </c>
      <c r="AA10" s="367"/>
      <c r="AB10" s="367"/>
      <c r="AC10" s="367"/>
      <c r="AD10" s="368"/>
      <c r="AE10" s="20"/>
      <c r="AF10" s="383"/>
      <c r="AG10" s="360"/>
      <c r="AH10" s="360"/>
      <c r="AI10" s="360"/>
      <c r="AJ10" s="360"/>
      <c r="AK10" s="360"/>
      <c r="AL10" s="361"/>
      <c r="AM10" s="365">
        <v>4</v>
      </c>
      <c r="AN10" s="327"/>
      <c r="AO10" s="366">
        <v>638</v>
      </c>
      <c r="AP10" s="367"/>
      <c r="AQ10" s="367"/>
      <c r="AR10" s="367"/>
      <c r="AS10" s="367"/>
      <c r="AT10" s="367"/>
      <c r="AU10" s="367">
        <v>1684</v>
      </c>
      <c r="AV10" s="367"/>
      <c r="AW10" s="367"/>
      <c r="AX10" s="367"/>
      <c r="AY10" s="367"/>
      <c r="AZ10" s="367">
        <v>844</v>
      </c>
      <c r="BA10" s="367"/>
      <c r="BB10" s="367"/>
      <c r="BC10" s="367"/>
      <c r="BD10" s="367"/>
      <c r="BE10" s="367">
        <v>840</v>
      </c>
      <c r="BF10" s="367"/>
      <c r="BG10" s="367"/>
      <c r="BH10" s="367"/>
      <c r="BI10" s="367"/>
    </row>
    <row r="11" spans="1:61" ht="13.5" customHeight="1">
      <c r="A11" s="360"/>
      <c r="B11" s="360"/>
      <c r="C11" s="360"/>
      <c r="D11" s="360"/>
      <c r="E11" s="360"/>
      <c r="F11" s="360"/>
      <c r="G11" s="360"/>
      <c r="H11" s="365">
        <v>2</v>
      </c>
      <c r="I11" s="327"/>
      <c r="J11" s="366">
        <v>919</v>
      </c>
      <c r="K11" s="367"/>
      <c r="L11" s="367"/>
      <c r="M11" s="367"/>
      <c r="N11" s="367"/>
      <c r="O11" s="367"/>
      <c r="P11" s="367">
        <v>2526</v>
      </c>
      <c r="Q11" s="367"/>
      <c r="R11" s="367"/>
      <c r="S11" s="367"/>
      <c r="T11" s="367"/>
      <c r="U11" s="367">
        <v>1198</v>
      </c>
      <c r="V11" s="367"/>
      <c r="W11" s="367"/>
      <c r="X11" s="367"/>
      <c r="Y11" s="367"/>
      <c r="Z11" s="367">
        <v>1328</v>
      </c>
      <c r="AA11" s="367"/>
      <c r="AB11" s="367"/>
      <c r="AC11" s="367"/>
      <c r="AD11" s="368"/>
      <c r="AE11" s="20"/>
      <c r="AF11" s="383" t="s">
        <v>57</v>
      </c>
      <c r="AG11" s="360"/>
      <c r="AH11" s="360"/>
      <c r="AI11" s="360"/>
      <c r="AJ11" s="360"/>
      <c r="AK11" s="360"/>
      <c r="AL11" s="361"/>
      <c r="AM11" s="365"/>
      <c r="AN11" s="327"/>
      <c r="AO11" s="366">
        <v>470</v>
      </c>
      <c r="AP11" s="367"/>
      <c r="AQ11" s="367"/>
      <c r="AR11" s="367"/>
      <c r="AS11" s="367"/>
      <c r="AT11" s="367"/>
      <c r="AU11" s="367">
        <v>859</v>
      </c>
      <c r="AV11" s="367"/>
      <c r="AW11" s="367"/>
      <c r="AX11" s="367"/>
      <c r="AY11" s="367"/>
      <c r="AZ11" s="367">
        <v>381</v>
      </c>
      <c r="BA11" s="367"/>
      <c r="BB11" s="367"/>
      <c r="BC11" s="367"/>
      <c r="BD11" s="367"/>
      <c r="BE11" s="367">
        <v>478</v>
      </c>
      <c r="BF11" s="367"/>
      <c r="BG11" s="367"/>
      <c r="BH11" s="367"/>
      <c r="BI11" s="367"/>
    </row>
    <row r="12" spans="1:61" ht="13.5" customHeight="1">
      <c r="A12" s="360"/>
      <c r="B12" s="360"/>
      <c r="C12" s="360"/>
      <c r="D12" s="360"/>
      <c r="E12" s="360"/>
      <c r="F12" s="360"/>
      <c r="G12" s="360"/>
      <c r="H12" s="365">
        <v>3</v>
      </c>
      <c r="I12" s="327"/>
      <c r="J12" s="366">
        <v>567</v>
      </c>
      <c r="K12" s="367"/>
      <c r="L12" s="367"/>
      <c r="M12" s="367"/>
      <c r="N12" s="367"/>
      <c r="O12" s="367"/>
      <c r="P12" s="367">
        <v>1572</v>
      </c>
      <c r="Q12" s="367"/>
      <c r="R12" s="367"/>
      <c r="S12" s="367"/>
      <c r="T12" s="367"/>
      <c r="U12" s="367">
        <v>740</v>
      </c>
      <c r="V12" s="367"/>
      <c r="W12" s="367"/>
      <c r="X12" s="367"/>
      <c r="Y12" s="367"/>
      <c r="Z12" s="367">
        <v>832</v>
      </c>
      <c r="AA12" s="367"/>
      <c r="AB12" s="367"/>
      <c r="AC12" s="367"/>
      <c r="AD12" s="368"/>
      <c r="AE12" s="20"/>
      <c r="AF12" s="383" t="s">
        <v>59</v>
      </c>
      <c r="AG12" s="360"/>
      <c r="AH12" s="360"/>
      <c r="AI12" s="360"/>
      <c r="AJ12" s="360"/>
      <c r="AK12" s="360"/>
      <c r="AL12" s="361"/>
      <c r="AM12" s="365" t="s">
        <v>60</v>
      </c>
      <c r="AN12" s="327"/>
      <c r="AO12" s="366">
        <v>1215</v>
      </c>
      <c r="AP12" s="367"/>
      <c r="AQ12" s="367"/>
      <c r="AR12" s="367"/>
      <c r="AS12" s="367"/>
      <c r="AT12" s="367"/>
      <c r="AU12" s="367">
        <v>2654</v>
      </c>
      <c r="AV12" s="367"/>
      <c r="AW12" s="367"/>
      <c r="AX12" s="367"/>
      <c r="AY12" s="367"/>
      <c r="AZ12" s="367">
        <v>1224</v>
      </c>
      <c r="BA12" s="367"/>
      <c r="BB12" s="367"/>
      <c r="BC12" s="367"/>
      <c r="BD12" s="367"/>
      <c r="BE12" s="367">
        <v>1430</v>
      </c>
      <c r="BF12" s="367"/>
      <c r="BG12" s="367"/>
      <c r="BH12" s="367"/>
      <c r="BI12" s="367"/>
    </row>
    <row r="13" spans="1:61" ht="13.5" customHeight="1">
      <c r="A13" s="360" t="s">
        <v>62</v>
      </c>
      <c r="B13" s="360"/>
      <c r="C13" s="360"/>
      <c r="D13" s="360"/>
      <c r="E13" s="360"/>
      <c r="F13" s="360"/>
      <c r="G13" s="360"/>
      <c r="H13" s="365" t="s">
        <v>50</v>
      </c>
      <c r="I13" s="327"/>
      <c r="J13" s="366">
        <v>2831</v>
      </c>
      <c r="K13" s="367"/>
      <c r="L13" s="367"/>
      <c r="M13" s="367"/>
      <c r="N13" s="367"/>
      <c r="O13" s="367"/>
      <c r="P13" s="367">
        <v>7155</v>
      </c>
      <c r="Q13" s="367"/>
      <c r="R13" s="367"/>
      <c r="S13" s="367"/>
      <c r="T13" s="367"/>
      <c r="U13" s="367">
        <v>3373</v>
      </c>
      <c r="V13" s="367"/>
      <c r="W13" s="367"/>
      <c r="X13" s="367"/>
      <c r="Y13" s="367"/>
      <c r="Z13" s="367">
        <v>3782</v>
      </c>
      <c r="AA13" s="367"/>
      <c r="AB13" s="367"/>
      <c r="AC13" s="367"/>
      <c r="AD13" s="368"/>
      <c r="AE13" s="20"/>
      <c r="AF13" s="383"/>
      <c r="AG13" s="360"/>
      <c r="AH13" s="360"/>
      <c r="AI13" s="360"/>
      <c r="AJ13" s="360"/>
      <c r="AK13" s="360"/>
      <c r="AL13" s="361"/>
      <c r="AM13" s="365">
        <v>1</v>
      </c>
      <c r="AN13" s="327"/>
      <c r="AO13" s="366">
        <v>395</v>
      </c>
      <c r="AP13" s="367"/>
      <c r="AQ13" s="367"/>
      <c r="AR13" s="367"/>
      <c r="AS13" s="367"/>
      <c r="AT13" s="367"/>
      <c r="AU13" s="367">
        <v>889</v>
      </c>
      <c r="AV13" s="367"/>
      <c r="AW13" s="367"/>
      <c r="AX13" s="367"/>
      <c r="AY13" s="367"/>
      <c r="AZ13" s="367">
        <v>415</v>
      </c>
      <c r="BA13" s="367"/>
      <c r="BB13" s="367"/>
      <c r="BC13" s="367"/>
      <c r="BD13" s="367"/>
      <c r="BE13" s="367">
        <v>474</v>
      </c>
      <c r="BF13" s="367"/>
      <c r="BG13" s="367"/>
      <c r="BH13" s="367"/>
      <c r="BI13" s="367"/>
    </row>
    <row r="14" spans="1:61" ht="13.5" customHeight="1">
      <c r="A14" s="360"/>
      <c r="B14" s="360"/>
      <c r="C14" s="360"/>
      <c r="D14" s="360"/>
      <c r="E14" s="360"/>
      <c r="F14" s="360"/>
      <c r="G14" s="360"/>
      <c r="H14" s="365">
        <v>1</v>
      </c>
      <c r="I14" s="327"/>
      <c r="J14" s="366">
        <v>447</v>
      </c>
      <c r="K14" s="367"/>
      <c r="L14" s="367"/>
      <c r="M14" s="367"/>
      <c r="N14" s="367"/>
      <c r="O14" s="367"/>
      <c r="P14" s="367">
        <v>1072</v>
      </c>
      <c r="Q14" s="367"/>
      <c r="R14" s="367"/>
      <c r="S14" s="367"/>
      <c r="T14" s="367"/>
      <c r="U14" s="367">
        <v>520</v>
      </c>
      <c r="V14" s="367"/>
      <c r="W14" s="367"/>
      <c r="X14" s="367"/>
      <c r="Y14" s="367"/>
      <c r="Z14" s="367">
        <v>552</v>
      </c>
      <c r="AA14" s="367"/>
      <c r="AB14" s="367"/>
      <c r="AC14" s="367"/>
      <c r="AD14" s="368"/>
      <c r="AE14" s="20"/>
      <c r="AF14" s="383"/>
      <c r="AG14" s="360"/>
      <c r="AH14" s="360"/>
      <c r="AI14" s="360"/>
      <c r="AJ14" s="360"/>
      <c r="AK14" s="360"/>
      <c r="AL14" s="361"/>
      <c r="AM14" s="365">
        <v>2</v>
      </c>
      <c r="AN14" s="327"/>
      <c r="AO14" s="366">
        <v>342</v>
      </c>
      <c r="AP14" s="367"/>
      <c r="AQ14" s="367"/>
      <c r="AR14" s="367"/>
      <c r="AS14" s="367"/>
      <c r="AT14" s="367"/>
      <c r="AU14" s="367">
        <v>769</v>
      </c>
      <c r="AV14" s="367"/>
      <c r="AW14" s="367"/>
      <c r="AX14" s="367"/>
      <c r="AY14" s="367"/>
      <c r="AZ14" s="367">
        <v>350</v>
      </c>
      <c r="BA14" s="367"/>
      <c r="BB14" s="367"/>
      <c r="BC14" s="367"/>
      <c r="BD14" s="367"/>
      <c r="BE14" s="367">
        <v>419</v>
      </c>
      <c r="BF14" s="367"/>
      <c r="BG14" s="367"/>
      <c r="BH14" s="367"/>
      <c r="BI14" s="367"/>
    </row>
    <row r="15" spans="1:61" ht="13.5" customHeight="1">
      <c r="A15" s="360"/>
      <c r="B15" s="360"/>
      <c r="C15" s="360"/>
      <c r="D15" s="360"/>
      <c r="E15" s="360"/>
      <c r="F15" s="360"/>
      <c r="G15" s="360"/>
      <c r="H15" s="365">
        <v>2</v>
      </c>
      <c r="I15" s="327"/>
      <c r="J15" s="366">
        <v>799</v>
      </c>
      <c r="K15" s="367"/>
      <c r="L15" s="367"/>
      <c r="M15" s="367"/>
      <c r="N15" s="367"/>
      <c r="O15" s="367"/>
      <c r="P15" s="367">
        <v>2123</v>
      </c>
      <c r="Q15" s="367"/>
      <c r="R15" s="367"/>
      <c r="S15" s="367"/>
      <c r="T15" s="367"/>
      <c r="U15" s="367">
        <v>989</v>
      </c>
      <c r="V15" s="367"/>
      <c r="W15" s="367"/>
      <c r="X15" s="367"/>
      <c r="Y15" s="367"/>
      <c r="Z15" s="367">
        <v>1134</v>
      </c>
      <c r="AA15" s="367"/>
      <c r="AB15" s="367"/>
      <c r="AC15" s="367"/>
      <c r="AD15" s="368"/>
      <c r="AE15" s="20"/>
      <c r="AF15" s="383"/>
      <c r="AG15" s="360"/>
      <c r="AH15" s="360"/>
      <c r="AI15" s="360"/>
      <c r="AJ15" s="360"/>
      <c r="AK15" s="360"/>
      <c r="AL15" s="361"/>
      <c r="AM15" s="365">
        <v>3</v>
      </c>
      <c r="AN15" s="327"/>
      <c r="AO15" s="366">
        <v>124</v>
      </c>
      <c r="AP15" s="367"/>
      <c r="AQ15" s="367"/>
      <c r="AR15" s="367"/>
      <c r="AS15" s="367"/>
      <c r="AT15" s="367"/>
      <c r="AU15" s="367">
        <v>268</v>
      </c>
      <c r="AV15" s="367"/>
      <c r="AW15" s="367"/>
      <c r="AX15" s="367"/>
      <c r="AY15" s="367"/>
      <c r="AZ15" s="367">
        <v>126</v>
      </c>
      <c r="BA15" s="367"/>
      <c r="BB15" s="367"/>
      <c r="BC15" s="367"/>
      <c r="BD15" s="367"/>
      <c r="BE15" s="367">
        <v>142</v>
      </c>
      <c r="BF15" s="367"/>
      <c r="BG15" s="367"/>
      <c r="BH15" s="367"/>
      <c r="BI15" s="367"/>
    </row>
    <row r="16" spans="1:61" ht="13.5" customHeight="1">
      <c r="A16" s="360"/>
      <c r="B16" s="360"/>
      <c r="C16" s="360"/>
      <c r="D16" s="360"/>
      <c r="E16" s="360"/>
      <c r="F16" s="360"/>
      <c r="G16" s="360"/>
      <c r="H16" s="365">
        <v>3</v>
      </c>
      <c r="I16" s="327"/>
      <c r="J16" s="366">
        <v>952</v>
      </c>
      <c r="K16" s="367"/>
      <c r="L16" s="367"/>
      <c r="M16" s="367"/>
      <c r="N16" s="367"/>
      <c r="O16" s="367"/>
      <c r="P16" s="367">
        <v>2451</v>
      </c>
      <c r="Q16" s="367"/>
      <c r="R16" s="367"/>
      <c r="S16" s="367"/>
      <c r="T16" s="367"/>
      <c r="U16" s="367">
        <v>1163</v>
      </c>
      <c r="V16" s="367"/>
      <c r="W16" s="367"/>
      <c r="X16" s="367"/>
      <c r="Y16" s="367"/>
      <c r="Z16" s="367">
        <v>1288</v>
      </c>
      <c r="AA16" s="367"/>
      <c r="AB16" s="367"/>
      <c r="AC16" s="367"/>
      <c r="AD16" s="368"/>
      <c r="AE16" s="20"/>
      <c r="AF16" s="383"/>
      <c r="AG16" s="360"/>
      <c r="AH16" s="360"/>
      <c r="AI16" s="360"/>
      <c r="AJ16" s="360"/>
      <c r="AK16" s="360"/>
      <c r="AL16" s="361"/>
      <c r="AM16" s="365">
        <v>4</v>
      </c>
      <c r="AN16" s="327"/>
      <c r="AO16" s="366">
        <v>354</v>
      </c>
      <c r="AP16" s="367"/>
      <c r="AQ16" s="367"/>
      <c r="AR16" s="367"/>
      <c r="AS16" s="367"/>
      <c r="AT16" s="367"/>
      <c r="AU16" s="367">
        <v>728</v>
      </c>
      <c r="AV16" s="367"/>
      <c r="AW16" s="367"/>
      <c r="AX16" s="367"/>
      <c r="AY16" s="367"/>
      <c r="AZ16" s="367">
        <v>333</v>
      </c>
      <c r="BA16" s="367"/>
      <c r="BB16" s="367"/>
      <c r="BC16" s="367"/>
      <c r="BD16" s="367"/>
      <c r="BE16" s="367">
        <v>395</v>
      </c>
      <c r="BF16" s="367"/>
      <c r="BG16" s="367"/>
      <c r="BH16" s="367"/>
      <c r="BI16" s="367"/>
    </row>
    <row r="17" spans="1:61" ht="13.5" customHeight="1">
      <c r="A17" s="360"/>
      <c r="B17" s="360"/>
      <c r="C17" s="360"/>
      <c r="D17" s="360"/>
      <c r="E17" s="360"/>
      <c r="F17" s="360"/>
      <c r="G17" s="360"/>
      <c r="H17" s="365">
        <v>4</v>
      </c>
      <c r="I17" s="327"/>
      <c r="J17" s="366">
        <v>633</v>
      </c>
      <c r="K17" s="367"/>
      <c r="L17" s="367"/>
      <c r="M17" s="367"/>
      <c r="N17" s="367"/>
      <c r="O17" s="367"/>
      <c r="P17" s="367">
        <v>1509</v>
      </c>
      <c r="Q17" s="367"/>
      <c r="R17" s="367"/>
      <c r="S17" s="367"/>
      <c r="T17" s="367"/>
      <c r="U17" s="367">
        <v>701</v>
      </c>
      <c r="V17" s="367"/>
      <c r="W17" s="367"/>
      <c r="X17" s="367"/>
      <c r="Y17" s="367"/>
      <c r="Z17" s="367">
        <v>808</v>
      </c>
      <c r="AA17" s="367"/>
      <c r="AB17" s="367"/>
      <c r="AC17" s="367"/>
      <c r="AD17" s="368"/>
      <c r="AE17" s="20"/>
      <c r="AF17" s="383" t="s">
        <v>65</v>
      </c>
      <c r="AG17" s="360"/>
      <c r="AH17" s="360"/>
      <c r="AI17" s="360"/>
      <c r="AJ17" s="360"/>
      <c r="AK17" s="360"/>
      <c r="AL17" s="361"/>
      <c r="AM17" s="365" t="s">
        <v>50</v>
      </c>
      <c r="AN17" s="327"/>
      <c r="AO17" s="366">
        <v>1084</v>
      </c>
      <c r="AP17" s="367"/>
      <c r="AQ17" s="367"/>
      <c r="AR17" s="367"/>
      <c r="AS17" s="367"/>
      <c r="AT17" s="367"/>
      <c r="AU17" s="367">
        <v>2439</v>
      </c>
      <c r="AV17" s="367"/>
      <c r="AW17" s="367"/>
      <c r="AX17" s="367"/>
      <c r="AY17" s="367"/>
      <c r="AZ17" s="367">
        <v>1212</v>
      </c>
      <c r="BA17" s="367"/>
      <c r="BB17" s="367"/>
      <c r="BC17" s="367"/>
      <c r="BD17" s="367"/>
      <c r="BE17" s="367">
        <v>1227</v>
      </c>
      <c r="BF17" s="367"/>
      <c r="BG17" s="367"/>
      <c r="BH17" s="367"/>
      <c r="BI17" s="367"/>
    </row>
    <row r="18" spans="1:61" ht="13.5" customHeight="1">
      <c r="A18" s="360" t="s">
        <v>66</v>
      </c>
      <c r="B18" s="360"/>
      <c r="C18" s="360"/>
      <c r="D18" s="360"/>
      <c r="E18" s="360"/>
      <c r="F18" s="360"/>
      <c r="G18" s="360"/>
      <c r="H18" s="365" t="s">
        <v>60</v>
      </c>
      <c r="I18" s="327"/>
      <c r="J18" s="366">
        <v>776</v>
      </c>
      <c r="K18" s="367"/>
      <c r="L18" s="367"/>
      <c r="M18" s="367"/>
      <c r="N18" s="367"/>
      <c r="O18" s="367"/>
      <c r="P18" s="367">
        <v>2108</v>
      </c>
      <c r="Q18" s="367"/>
      <c r="R18" s="367"/>
      <c r="S18" s="367"/>
      <c r="T18" s="367"/>
      <c r="U18" s="367">
        <v>1013</v>
      </c>
      <c r="V18" s="367"/>
      <c r="W18" s="367"/>
      <c r="X18" s="367"/>
      <c r="Y18" s="367"/>
      <c r="Z18" s="367">
        <v>1095</v>
      </c>
      <c r="AA18" s="367"/>
      <c r="AB18" s="367"/>
      <c r="AC18" s="367"/>
      <c r="AD18" s="368"/>
      <c r="AE18" s="20"/>
      <c r="AF18" s="383"/>
      <c r="AG18" s="360"/>
      <c r="AH18" s="360"/>
      <c r="AI18" s="360"/>
      <c r="AJ18" s="360"/>
      <c r="AK18" s="360"/>
      <c r="AL18" s="361"/>
      <c r="AM18" s="365">
        <v>1</v>
      </c>
      <c r="AN18" s="327"/>
      <c r="AO18" s="366">
        <v>332</v>
      </c>
      <c r="AP18" s="367"/>
      <c r="AQ18" s="367"/>
      <c r="AR18" s="367"/>
      <c r="AS18" s="367"/>
      <c r="AT18" s="367"/>
      <c r="AU18" s="367">
        <v>714</v>
      </c>
      <c r="AV18" s="367"/>
      <c r="AW18" s="367"/>
      <c r="AX18" s="367"/>
      <c r="AY18" s="367"/>
      <c r="AZ18" s="367">
        <v>334</v>
      </c>
      <c r="BA18" s="367"/>
      <c r="BB18" s="367"/>
      <c r="BC18" s="367"/>
      <c r="BD18" s="367"/>
      <c r="BE18" s="367">
        <v>380</v>
      </c>
      <c r="BF18" s="367"/>
      <c r="BG18" s="367"/>
      <c r="BH18" s="367"/>
      <c r="BI18" s="367"/>
    </row>
    <row r="19" spans="1:61" ht="13.5" customHeight="1">
      <c r="A19" s="360"/>
      <c r="B19" s="360"/>
      <c r="C19" s="360"/>
      <c r="D19" s="360"/>
      <c r="E19" s="360"/>
      <c r="F19" s="360"/>
      <c r="G19" s="360"/>
      <c r="H19" s="365">
        <v>1</v>
      </c>
      <c r="I19" s="327"/>
      <c r="J19" s="366">
        <v>298</v>
      </c>
      <c r="K19" s="367"/>
      <c r="L19" s="367"/>
      <c r="M19" s="367"/>
      <c r="N19" s="367"/>
      <c r="O19" s="367"/>
      <c r="P19" s="367">
        <v>760</v>
      </c>
      <c r="Q19" s="367"/>
      <c r="R19" s="367"/>
      <c r="S19" s="367"/>
      <c r="T19" s="367"/>
      <c r="U19" s="367">
        <v>349</v>
      </c>
      <c r="V19" s="367"/>
      <c r="W19" s="367"/>
      <c r="X19" s="367"/>
      <c r="Y19" s="367"/>
      <c r="Z19" s="367">
        <v>411</v>
      </c>
      <c r="AA19" s="367"/>
      <c r="AB19" s="367"/>
      <c r="AC19" s="367"/>
      <c r="AD19" s="368"/>
      <c r="AE19" s="20"/>
      <c r="AF19" s="383"/>
      <c r="AG19" s="360"/>
      <c r="AH19" s="360"/>
      <c r="AI19" s="360"/>
      <c r="AJ19" s="360"/>
      <c r="AK19" s="360"/>
      <c r="AL19" s="361"/>
      <c r="AM19" s="365">
        <v>2</v>
      </c>
      <c r="AN19" s="327"/>
      <c r="AO19" s="366">
        <v>234</v>
      </c>
      <c r="AP19" s="367"/>
      <c r="AQ19" s="367"/>
      <c r="AR19" s="367"/>
      <c r="AS19" s="367"/>
      <c r="AT19" s="367"/>
      <c r="AU19" s="367">
        <v>546</v>
      </c>
      <c r="AV19" s="367"/>
      <c r="AW19" s="367"/>
      <c r="AX19" s="367"/>
      <c r="AY19" s="367"/>
      <c r="AZ19" s="367">
        <v>264</v>
      </c>
      <c r="BA19" s="367"/>
      <c r="BB19" s="367"/>
      <c r="BC19" s="367"/>
      <c r="BD19" s="367"/>
      <c r="BE19" s="367">
        <v>282</v>
      </c>
      <c r="BF19" s="367"/>
      <c r="BG19" s="367"/>
      <c r="BH19" s="367"/>
      <c r="BI19" s="367"/>
    </row>
    <row r="20" spans="1:61" ht="13.5" customHeight="1">
      <c r="A20" s="360"/>
      <c r="B20" s="360"/>
      <c r="C20" s="360"/>
      <c r="D20" s="360"/>
      <c r="E20" s="360"/>
      <c r="F20" s="360"/>
      <c r="G20" s="360"/>
      <c r="H20" s="365">
        <v>2</v>
      </c>
      <c r="I20" s="327"/>
      <c r="J20" s="366">
        <v>478</v>
      </c>
      <c r="K20" s="367"/>
      <c r="L20" s="367"/>
      <c r="M20" s="367"/>
      <c r="N20" s="367"/>
      <c r="O20" s="367"/>
      <c r="P20" s="367">
        <v>1348</v>
      </c>
      <c r="Q20" s="367"/>
      <c r="R20" s="367"/>
      <c r="S20" s="367"/>
      <c r="T20" s="367"/>
      <c r="U20" s="367">
        <v>664</v>
      </c>
      <c r="V20" s="367"/>
      <c r="W20" s="367"/>
      <c r="X20" s="367"/>
      <c r="Y20" s="367"/>
      <c r="Z20" s="367">
        <v>684</v>
      </c>
      <c r="AA20" s="367"/>
      <c r="AB20" s="367"/>
      <c r="AC20" s="367"/>
      <c r="AD20" s="368"/>
      <c r="AE20" s="20"/>
      <c r="AF20" s="383"/>
      <c r="AG20" s="360"/>
      <c r="AH20" s="360"/>
      <c r="AI20" s="360"/>
      <c r="AJ20" s="360"/>
      <c r="AK20" s="360"/>
      <c r="AL20" s="361"/>
      <c r="AM20" s="365">
        <v>3</v>
      </c>
      <c r="AN20" s="327"/>
      <c r="AO20" s="366">
        <v>518</v>
      </c>
      <c r="AP20" s="367"/>
      <c r="AQ20" s="367"/>
      <c r="AR20" s="367"/>
      <c r="AS20" s="367"/>
      <c r="AT20" s="367"/>
      <c r="AU20" s="367">
        <v>1179</v>
      </c>
      <c r="AV20" s="367"/>
      <c r="AW20" s="367"/>
      <c r="AX20" s="367"/>
      <c r="AY20" s="367"/>
      <c r="AZ20" s="367">
        <v>614</v>
      </c>
      <c r="BA20" s="367"/>
      <c r="BB20" s="367"/>
      <c r="BC20" s="367"/>
      <c r="BD20" s="367"/>
      <c r="BE20" s="367">
        <v>565</v>
      </c>
      <c r="BF20" s="367"/>
      <c r="BG20" s="367"/>
      <c r="BH20" s="367"/>
      <c r="BI20" s="367"/>
    </row>
    <row r="21" spans="1:61" ht="13.5" customHeight="1">
      <c r="A21" s="360" t="s">
        <v>68</v>
      </c>
      <c r="B21" s="360"/>
      <c r="C21" s="360"/>
      <c r="D21" s="360"/>
      <c r="E21" s="360"/>
      <c r="F21" s="360"/>
      <c r="G21" s="360"/>
      <c r="H21" s="365" t="s">
        <v>50</v>
      </c>
      <c r="I21" s="327"/>
      <c r="J21" s="366">
        <v>6875</v>
      </c>
      <c r="K21" s="367"/>
      <c r="L21" s="367"/>
      <c r="M21" s="367"/>
      <c r="N21" s="367"/>
      <c r="O21" s="367"/>
      <c r="P21" s="367">
        <v>17016</v>
      </c>
      <c r="Q21" s="367"/>
      <c r="R21" s="367"/>
      <c r="S21" s="367"/>
      <c r="T21" s="367"/>
      <c r="U21" s="367">
        <v>7882</v>
      </c>
      <c r="V21" s="367"/>
      <c r="W21" s="367"/>
      <c r="X21" s="367"/>
      <c r="Y21" s="367"/>
      <c r="Z21" s="367">
        <v>9134</v>
      </c>
      <c r="AA21" s="367"/>
      <c r="AB21" s="367"/>
      <c r="AC21" s="367"/>
      <c r="AD21" s="368"/>
      <c r="AE21" s="20"/>
      <c r="AF21" s="383" t="s">
        <v>69</v>
      </c>
      <c r="AG21" s="360"/>
      <c r="AH21" s="360"/>
      <c r="AI21" s="360"/>
      <c r="AJ21" s="360"/>
      <c r="AK21" s="360"/>
      <c r="AL21" s="361"/>
      <c r="AM21" s="365" t="s">
        <v>60</v>
      </c>
      <c r="AN21" s="327"/>
      <c r="AO21" s="366">
        <v>1234</v>
      </c>
      <c r="AP21" s="367"/>
      <c r="AQ21" s="367"/>
      <c r="AR21" s="367"/>
      <c r="AS21" s="367"/>
      <c r="AT21" s="367"/>
      <c r="AU21" s="367">
        <v>2766</v>
      </c>
      <c r="AV21" s="367"/>
      <c r="AW21" s="367"/>
      <c r="AX21" s="367"/>
      <c r="AY21" s="367"/>
      <c r="AZ21" s="367">
        <v>1253</v>
      </c>
      <c r="BA21" s="367"/>
      <c r="BB21" s="367"/>
      <c r="BC21" s="367"/>
      <c r="BD21" s="367"/>
      <c r="BE21" s="367">
        <v>1513</v>
      </c>
      <c r="BF21" s="367"/>
      <c r="BG21" s="367"/>
      <c r="BH21" s="367"/>
      <c r="BI21" s="367"/>
    </row>
    <row r="22" spans="1:61" ht="13.5" customHeight="1">
      <c r="A22" s="360"/>
      <c r="B22" s="360"/>
      <c r="C22" s="360"/>
      <c r="D22" s="360"/>
      <c r="E22" s="360"/>
      <c r="F22" s="360"/>
      <c r="G22" s="360"/>
      <c r="H22" s="365">
        <v>1</v>
      </c>
      <c r="I22" s="327"/>
      <c r="J22" s="366">
        <v>721</v>
      </c>
      <c r="K22" s="367"/>
      <c r="L22" s="367"/>
      <c r="M22" s="367"/>
      <c r="N22" s="367"/>
      <c r="O22" s="367"/>
      <c r="P22" s="367">
        <v>1957</v>
      </c>
      <c r="Q22" s="367"/>
      <c r="R22" s="367"/>
      <c r="S22" s="367"/>
      <c r="T22" s="367"/>
      <c r="U22" s="367">
        <v>934</v>
      </c>
      <c r="V22" s="367"/>
      <c r="W22" s="367"/>
      <c r="X22" s="367"/>
      <c r="Y22" s="367"/>
      <c r="Z22" s="367">
        <v>1023</v>
      </c>
      <c r="AA22" s="367"/>
      <c r="AB22" s="367"/>
      <c r="AC22" s="367"/>
      <c r="AD22" s="368"/>
      <c r="AE22" s="20"/>
      <c r="AF22" s="383"/>
      <c r="AG22" s="360"/>
      <c r="AH22" s="360"/>
      <c r="AI22" s="360"/>
      <c r="AJ22" s="360"/>
      <c r="AK22" s="360"/>
      <c r="AL22" s="361"/>
      <c r="AM22" s="365">
        <v>1</v>
      </c>
      <c r="AN22" s="327"/>
      <c r="AO22" s="366">
        <v>209</v>
      </c>
      <c r="AP22" s="367"/>
      <c r="AQ22" s="367"/>
      <c r="AR22" s="367"/>
      <c r="AS22" s="367"/>
      <c r="AT22" s="367"/>
      <c r="AU22" s="367">
        <v>419</v>
      </c>
      <c r="AV22" s="367"/>
      <c r="AW22" s="367"/>
      <c r="AX22" s="367"/>
      <c r="AY22" s="367"/>
      <c r="AZ22" s="367">
        <v>188</v>
      </c>
      <c r="BA22" s="367"/>
      <c r="BB22" s="367"/>
      <c r="BC22" s="367"/>
      <c r="BD22" s="367"/>
      <c r="BE22" s="367">
        <v>231</v>
      </c>
      <c r="BF22" s="367"/>
      <c r="BG22" s="367"/>
      <c r="BH22" s="367"/>
      <c r="BI22" s="367"/>
    </row>
    <row r="23" spans="1:61" ht="13.5" customHeight="1">
      <c r="A23" s="360"/>
      <c r="B23" s="360"/>
      <c r="C23" s="360"/>
      <c r="D23" s="360"/>
      <c r="E23" s="360"/>
      <c r="F23" s="360"/>
      <c r="G23" s="360"/>
      <c r="H23" s="365">
        <v>2</v>
      </c>
      <c r="I23" s="327"/>
      <c r="J23" s="366">
        <v>692</v>
      </c>
      <c r="K23" s="367"/>
      <c r="L23" s="367"/>
      <c r="M23" s="367"/>
      <c r="N23" s="367"/>
      <c r="O23" s="367"/>
      <c r="P23" s="367">
        <v>1708</v>
      </c>
      <c r="Q23" s="367"/>
      <c r="R23" s="367"/>
      <c r="S23" s="367"/>
      <c r="T23" s="367"/>
      <c r="U23" s="367">
        <v>785</v>
      </c>
      <c r="V23" s="367"/>
      <c r="W23" s="367"/>
      <c r="X23" s="367"/>
      <c r="Y23" s="367"/>
      <c r="Z23" s="367">
        <v>923</v>
      </c>
      <c r="AA23" s="367"/>
      <c r="AB23" s="367"/>
      <c r="AC23" s="367"/>
      <c r="AD23" s="368"/>
      <c r="AE23" s="20"/>
      <c r="AF23" s="383"/>
      <c r="AG23" s="360"/>
      <c r="AH23" s="360"/>
      <c r="AI23" s="360"/>
      <c r="AJ23" s="360"/>
      <c r="AK23" s="360"/>
      <c r="AL23" s="361"/>
      <c r="AM23" s="365">
        <v>2</v>
      </c>
      <c r="AN23" s="327"/>
      <c r="AO23" s="366">
        <v>509</v>
      </c>
      <c r="AP23" s="367"/>
      <c r="AQ23" s="367"/>
      <c r="AR23" s="367"/>
      <c r="AS23" s="367"/>
      <c r="AT23" s="367"/>
      <c r="AU23" s="367">
        <v>1164</v>
      </c>
      <c r="AV23" s="367"/>
      <c r="AW23" s="367"/>
      <c r="AX23" s="367"/>
      <c r="AY23" s="367"/>
      <c r="AZ23" s="367">
        <v>518</v>
      </c>
      <c r="BA23" s="367"/>
      <c r="BB23" s="367"/>
      <c r="BC23" s="367"/>
      <c r="BD23" s="367"/>
      <c r="BE23" s="367">
        <v>646</v>
      </c>
      <c r="BF23" s="367"/>
      <c r="BG23" s="367"/>
      <c r="BH23" s="367"/>
      <c r="BI23" s="367"/>
    </row>
    <row r="24" spans="1:61" ht="13.5" customHeight="1">
      <c r="A24" s="360"/>
      <c r="B24" s="360"/>
      <c r="C24" s="360"/>
      <c r="D24" s="360"/>
      <c r="E24" s="360"/>
      <c r="F24" s="360"/>
      <c r="G24" s="360"/>
      <c r="H24" s="365">
        <v>3</v>
      </c>
      <c r="I24" s="327"/>
      <c r="J24" s="366">
        <v>401</v>
      </c>
      <c r="K24" s="367"/>
      <c r="L24" s="367"/>
      <c r="M24" s="367"/>
      <c r="N24" s="367"/>
      <c r="O24" s="367"/>
      <c r="P24" s="367">
        <v>1038</v>
      </c>
      <c r="Q24" s="367"/>
      <c r="R24" s="367"/>
      <c r="S24" s="367"/>
      <c r="T24" s="367"/>
      <c r="U24" s="367">
        <v>499</v>
      </c>
      <c r="V24" s="367"/>
      <c r="W24" s="367"/>
      <c r="X24" s="367"/>
      <c r="Y24" s="367"/>
      <c r="Z24" s="367">
        <v>539</v>
      </c>
      <c r="AA24" s="367"/>
      <c r="AB24" s="367"/>
      <c r="AC24" s="367"/>
      <c r="AD24" s="368"/>
      <c r="AE24" s="20"/>
      <c r="AF24" s="383"/>
      <c r="AG24" s="360"/>
      <c r="AH24" s="360"/>
      <c r="AI24" s="360"/>
      <c r="AJ24" s="360"/>
      <c r="AK24" s="360"/>
      <c r="AL24" s="361"/>
      <c r="AM24" s="365">
        <v>3</v>
      </c>
      <c r="AN24" s="327"/>
      <c r="AO24" s="366">
        <v>266</v>
      </c>
      <c r="AP24" s="367"/>
      <c r="AQ24" s="367"/>
      <c r="AR24" s="367"/>
      <c r="AS24" s="367"/>
      <c r="AT24" s="367"/>
      <c r="AU24" s="367">
        <v>626</v>
      </c>
      <c r="AV24" s="367"/>
      <c r="AW24" s="367"/>
      <c r="AX24" s="367"/>
      <c r="AY24" s="367"/>
      <c r="AZ24" s="367">
        <v>299</v>
      </c>
      <c r="BA24" s="367"/>
      <c r="BB24" s="367"/>
      <c r="BC24" s="367"/>
      <c r="BD24" s="367"/>
      <c r="BE24" s="367">
        <v>327</v>
      </c>
      <c r="BF24" s="367"/>
      <c r="BG24" s="367"/>
      <c r="BH24" s="367"/>
      <c r="BI24" s="367"/>
    </row>
    <row r="25" spans="1:61" ht="13.5" customHeight="1">
      <c r="A25" s="360"/>
      <c r="B25" s="360"/>
      <c r="C25" s="360"/>
      <c r="D25" s="360"/>
      <c r="E25" s="360"/>
      <c r="F25" s="360"/>
      <c r="G25" s="360"/>
      <c r="H25" s="365">
        <v>4</v>
      </c>
      <c r="I25" s="327"/>
      <c r="J25" s="366">
        <v>589</v>
      </c>
      <c r="K25" s="367"/>
      <c r="L25" s="367"/>
      <c r="M25" s="367"/>
      <c r="N25" s="367"/>
      <c r="O25" s="367"/>
      <c r="P25" s="367">
        <v>1459</v>
      </c>
      <c r="Q25" s="367"/>
      <c r="R25" s="367"/>
      <c r="S25" s="367"/>
      <c r="T25" s="367"/>
      <c r="U25" s="367">
        <v>642</v>
      </c>
      <c r="V25" s="367"/>
      <c r="W25" s="367"/>
      <c r="X25" s="367"/>
      <c r="Y25" s="367"/>
      <c r="Z25" s="367">
        <v>817</v>
      </c>
      <c r="AA25" s="367"/>
      <c r="AB25" s="367"/>
      <c r="AC25" s="367"/>
      <c r="AD25" s="368"/>
      <c r="AE25" s="20"/>
      <c r="AF25" s="383"/>
      <c r="AG25" s="360"/>
      <c r="AH25" s="360"/>
      <c r="AI25" s="360"/>
      <c r="AJ25" s="360"/>
      <c r="AK25" s="360"/>
      <c r="AL25" s="361"/>
      <c r="AM25" s="365">
        <v>4</v>
      </c>
      <c r="AN25" s="327"/>
      <c r="AO25" s="366">
        <v>250</v>
      </c>
      <c r="AP25" s="367"/>
      <c r="AQ25" s="367"/>
      <c r="AR25" s="367"/>
      <c r="AS25" s="367"/>
      <c r="AT25" s="367"/>
      <c r="AU25" s="367">
        <v>557</v>
      </c>
      <c r="AV25" s="367"/>
      <c r="AW25" s="367"/>
      <c r="AX25" s="367"/>
      <c r="AY25" s="367"/>
      <c r="AZ25" s="367">
        <v>248</v>
      </c>
      <c r="BA25" s="367"/>
      <c r="BB25" s="367"/>
      <c r="BC25" s="367"/>
      <c r="BD25" s="367"/>
      <c r="BE25" s="367">
        <v>309</v>
      </c>
      <c r="BF25" s="367"/>
      <c r="BG25" s="367"/>
      <c r="BH25" s="367"/>
      <c r="BI25" s="367"/>
    </row>
    <row r="26" spans="1:61" ht="13.5" customHeight="1">
      <c r="A26" s="360"/>
      <c r="B26" s="360"/>
      <c r="C26" s="360"/>
      <c r="D26" s="360"/>
      <c r="E26" s="360"/>
      <c r="F26" s="360"/>
      <c r="G26" s="360"/>
      <c r="H26" s="365">
        <v>5</v>
      </c>
      <c r="I26" s="327"/>
      <c r="J26" s="366">
        <v>2259</v>
      </c>
      <c r="K26" s="367"/>
      <c r="L26" s="367"/>
      <c r="M26" s="367"/>
      <c r="N26" s="367"/>
      <c r="O26" s="367"/>
      <c r="P26" s="367">
        <v>4846</v>
      </c>
      <c r="Q26" s="367"/>
      <c r="R26" s="367"/>
      <c r="S26" s="367"/>
      <c r="T26" s="367"/>
      <c r="U26" s="367">
        <v>2223</v>
      </c>
      <c r="V26" s="367"/>
      <c r="W26" s="367"/>
      <c r="X26" s="367"/>
      <c r="Y26" s="367"/>
      <c r="Z26" s="367">
        <v>2623</v>
      </c>
      <c r="AA26" s="367"/>
      <c r="AB26" s="367"/>
      <c r="AC26" s="367"/>
      <c r="AD26" s="368"/>
      <c r="AE26" s="20"/>
      <c r="AF26" s="383" t="s">
        <v>72</v>
      </c>
      <c r="AG26" s="360"/>
      <c r="AH26" s="360"/>
      <c r="AI26" s="360"/>
      <c r="AJ26" s="360"/>
      <c r="AK26" s="360"/>
      <c r="AL26" s="361"/>
      <c r="AM26" s="365" t="s">
        <v>60</v>
      </c>
      <c r="AN26" s="327"/>
      <c r="AO26" s="366">
        <v>1102</v>
      </c>
      <c r="AP26" s="367"/>
      <c r="AQ26" s="367"/>
      <c r="AR26" s="367"/>
      <c r="AS26" s="367"/>
      <c r="AT26" s="367"/>
      <c r="AU26" s="367">
        <v>2291</v>
      </c>
      <c r="AV26" s="367"/>
      <c r="AW26" s="367"/>
      <c r="AX26" s="367"/>
      <c r="AY26" s="367"/>
      <c r="AZ26" s="367">
        <v>1055</v>
      </c>
      <c r="BA26" s="367"/>
      <c r="BB26" s="367"/>
      <c r="BC26" s="367"/>
      <c r="BD26" s="367"/>
      <c r="BE26" s="367">
        <v>1236</v>
      </c>
      <c r="BF26" s="367"/>
      <c r="BG26" s="367"/>
      <c r="BH26" s="367"/>
      <c r="BI26" s="367"/>
    </row>
    <row r="27" spans="1:61" ht="13.5" customHeight="1">
      <c r="A27" s="360"/>
      <c r="B27" s="360"/>
      <c r="C27" s="360"/>
      <c r="D27" s="360"/>
      <c r="E27" s="360"/>
      <c r="F27" s="360"/>
      <c r="G27" s="360"/>
      <c r="H27" s="365">
        <v>6</v>
      </c>
      <c r="I27" s="327"/>
      <c r="J27" s="366">
        <v>2213</v>
      </c>
      <c r="K27" s="367"/>
      <c r="L27" s="367"/>
      <c r="M27" s="367"/>
      <c r="N27" s="367"/>
      <c r="O27" s="367"/>
      <c r="P27" s="367">
        <v>6008</v>
      </c>
      <c r="Q27" s="367"/>
      <c r="R27" s="367"/>
      <c r="S27" s="367"/>
      <c r="T27" s="367"/>
      <c r="U27" s="367">
        <v>2799</v>
      </c>
      <c r="V27" s="367"/>
      <c r="W27" s="367"/>
      <c r="X27" s="367"/>
      <c r="Y27" s="367"/>
      <c r="Z27" s="367">
        <v>3209</v>
      </c>
      <c r="AA27" s="367"/>
      <c r="AB27" s="367"/>
      <c r="AC27" s="367"/>
      <c r="AD27" s="368"/>
      <c r="AE27" s="20"/>
      <c r="AF27" s="383"/>
      <c r="AG27" s="360"/>
      <c r="AH27" s="360"/>
      <c r="AI27" s="360"/>
      <c r="AJ27" s="360"/>
      <c r="AK27" s="360"/>
      <c r="AL27" s="361"/>
      <c r="AM27" s="365">
        <v>1</v>
      </c>
      <c r="AN27" s="327"/>
      <c r="AO27" s="366">
        <v>253</v>
      </c>
      <c r="AP27" s="367"/>
      <c r="AQ27" s="367"/>
      <c r="AR27" s="367"/>
      <c r="AS27" s="367"/>
      <c r="AT27" s="367"/>
      <c r="AU27" s="367">
        <v>607</v>
      </c>
      <c r="AV27" s="367"/>
      <c r="AW27" s="367"/>
      <c r="AX27" s="367"/>
      <c r="AY27" s="367"/>
      <c r="AZ27" s="367">
        <v>251</v>
      </c>
      <c r="BA27" s="367"/>
      <c r="BB27" s="367"/>
      <c r="BC27" s="367"/>
      <c r="BD27" s="367"/>
      <c r="BE27" s="367">
        <v>356</v>
      </c>
      <c r="BF27" s="367"/>
      <c r="BG27" s="367"/>
      <c r="BH27" s="367"/>
      <c r="BI27" s="367"/>
    </row>
    <row r="28" spans="1:61" ht="13.5" customHeight="1">
      <c r="A28" s="360" t="s">
        <v>74</v>
      </c>
      <c r="B28" s="360"/>
      <c r="C28" s="360"/>
      <c r="D28" s="360"/>
      <c r="E28" s="360"/>
      <c r="F28" s="360"/>
      <c r="G28" s="360"/>
      <c r="H28" s="365" t="s">
        <v>60</v>
      </c>
      <c r="I28" s="327"/>
      <c r="J28" s="366">
        <v>1203</v>
      </c>
      <c r="K28" s="367"/>
      <c r="L28" s="367"/>
      <c r="M28" s="367"/>
      <c r="N28" s="367"/>
      <c r="O28" s="367"/>
      <c r="P28" s="367">
        <v>3104</v>
      </c>
      <c r="Q28" s="367"/>
      <c r="R28" s="367"/>
      <c r="S28" s="367"/>
      <c r="T28" s="367"/>
      <c r="U28" s="367">
        <v>1506</v>
      </c>
      <c r="V28" s="367"/>
      <c r="W28" s="367"/>
      <c r="X28" s="367"/>
      <c r="Y28" s="367"/>
      <c r="Z28" s="367">
        <v>1598</v>
      </c>
      <c r="AA28" s="367"/>
      <c r="AB28" s="367"/>
      <c r="AC28" s="367"/>
      <c r="AD28" s="368"/>
      <c r="AE28" s="20"/>
      <c r="AF28" s="383"/>
      <c r="AG28" s="360"/>
      <c r="AH28" s="360"/>
      <c r="AI28" s="360"/>
      <c r="AJ28" s="360"/>
      <c r="AK28" s="360"/>
      <c r="AL28" s="361"/>
      <c r="AM28" s="365">
        <v>2</v>
      </c>
      <c r="AN28" s="327"/>
      <c r="AO28" s="366">
        <v>361</v>
      </c>
      <c r="AP28" s="367"/>
      <c r="AQ28" s="367"/>
      <c r="AR28" s="367"/>
      <c r="AS28" s="367"/>
      <c r="AT28" s="367"/>
      <c r="AU28" s="367">
        <v>667</v>
      </c>
      <c r="AV28" s="367"/>
      <c r="AW28" s="367"/>
      <c r="AX28" s="367"/>
      <c r="AY28" s="367"/>
      <c r="AZ28" s="367">
        <v>333</v>
      </c>
      <c r="BA28" s="367"/>
      <c r="BB28" s="367"/>
      <c r="BC28" s="367"/>
      <c r="BD28" s="367"/>
      <c r="BE28" s="367">
        <v>334</v>
      </c>
      <c r="BF28" s="367"/>
      <c r="BG28" s="367"/>
      <c r="BH28" s="367"/>
      <c r="BI28" s="367"/>
    </row>
    <row r="29" spans="1:61" ht="13.5" customHeight="1">
      <c r="A29" s="360"/>
      <c r="B29" s="360"/>
      <c r="C29" s="360"/>
      <c r="D29" s="360"/>
      <c r="E29" s="360"/>
      <c r="F29" s="360"/>
      <c r="G29" s="360"/>
      <c r="H29" s="365">
        <v>1</v>
      </c>
      <c r="I29" s="327"/>
      <c r="J29" s="366">
        <v>276</v>
      </c>
      <c r="K29" s="367"/>
      <c r="L29" s="367"/>
      <c r="M29" s="367"/>
      <c r="N29" s="367"/>
      <c r="O29" s="367"/>
      <c r="P29" s="367">
        <v>761</v>
      </c>
      <c r="Q29" s="367"/>
      <c r="R29" s="367"/>
      <c r="S29" s="367"/>
      <c r="T29" s="367"/>
      <c r="U29" s="367">
        <v>363</v>
      </c>
      <c r="V29" s="367"/>
      <c r="W29" s="367"/>
      <c r="X29" s="367"/>
      <c r="Y29" s="367"/>
      <c r="Z29" s="367">
        <v>398</v>
      </c>
      <c r="AA29" s="367"/>
      <c r="AB29" s="367"/>
      <c r="AC29" s="367"/>
      <c r="AD29" s="368"/>
      <c r="AE29" s="20"/>
      <c r="AF29" s="383"/>
      <c r="AG29" s="360"/>
      <c r="AH29" s="360"/>
      <c r="AI29" s="360"/>
      <c r="AJ29" s="360"/>
      <c r="AK29" s="360"/>
      <c r="AL29" s="361"/>
      <c r="AM29" s="365">
        <v>3</v>
      </c>
      <c r="AN29" s="327"/>
      <c r="AO29" s="366">
        <v>488</v>
      </c>
      <c r="AP29" s="367"/>
      <c r="AQ29" s="367"/>
      <c r="AR29" s="367"/>
      <c r="AS29" s="367"/>
      <c r="AT29" s="367"/>
      <c r="AU29" s="367">
        <v>1017</v>
      </c>
      <c r="AV29" s="367"/>
      <c r="AW29" s="367"/>
      <c r="AX29" s="367"/>
      <c r="AY29" s="367"/>
      <c r="AZ29" s="367">
        <v>471</v>
      </c>
      <c r="BA29" s="367"/>
      <c r="BB29" s="367"/>
      <c r="BC29" s="367"/>
      <c r="BD29" s="367"/>
      <c r="BE29" s="367">
        <v>546</v>
      </c>
      <c r="BF29" s="367"/>
      <c r="BG29" s="367"/>
      <c r="BH29" s="367"/>
      <c r="BI29" s="367"/>
    </row>
    <row r="30" spans="1:61" ht="13.5" customHeight="1">
      <c r="A30" s="360"/>
      <c r="B30" s="360"/>
      <c r="C30" s="360"/>
      <c r="D30" s="360"/>
      <c r="E30" s="360"/>
      <c r="F30" s="360"/>
      <c r="G30" s="360"/>
      <c r="H30" s="365">
        <v>2</v>
      </c>
      <c r="I30" s="327"/>
      <c r="J30" s="366">
        <v>583</v>
      </c>
      <c r="K30" s="367"/>
      <c r="L30" s="367"/>
      <c r="M30" s="367"/>
      <c r="N30" s="367"/>
      <c r="O30" s="367"/>
      <c r="P30" s="367">
        <v>1498</v>
      </c>
      <c r="Q30" s="367"/>
      <c r="R30" s="367"/>
      <c r="S30" s="367"/>
      <c r="T30" s="367"/>
      <c r="U30" s="367">
        <v>719</v>
      </c>
      <c r="V30" s="367"/>
      <c r="W30" s="367"/>
      <c r="X30" s="367"/>
      <c r="Y30" s="367"/>
      <c r="Z30" s="367">
        <v>779</v>
      </c>
      <c r="AA30" s="367"/>
      <c r="AB30" s="367"/>
      <c r="AC30" s="367"/>
      <c r="AD30" s="368"/>
      <c r="AE30" s="20"/>
      <c r="AF30" s="383" t="s">
        <v>76</v>
      </c>
      <c r="AG30" s="360"/>
      <c r="AH30" s="360"/>
      <c r="AI30" s="360"/>
      <c r="AJ30" s="360"/>
      <c r="AK30" s="360"/>
      <c r="AL30" s="361"/>
      <c r="AM30" s="365" t="s">
        <v>60</v>
      </c>
      <c r="AN30" s="327"/>
      <c r="AO30" s="366">
        <v>1296</v>
      </c>
      <c r="AP30" s="367"/>
      <c r="AQ30" s="367"/>
      <c r="AR30" s="367"/>
      <c r="AS30" s="367"/>
      <c r="AT30" s="367"/>
      <c r="AU30" s="367">
        <v>2436</v>
      </c>
      <c r="AV30" s="367"/>
      <c r="AW30" s="367"/>
      <c r="AX30" s="367"/>
      <c r="AY30" s="367"/>
      <c r="AZ30" s="367">
        <v>1158</v>
      </c>
      <c r="BA30" s="367"/>
      <c r="BB30" s="367"/>
      <c r="BC30" s="367"/>
      <c r="BD30" s="367"/>
      <c r="BE30" s="367">
        <v>1278</v>
      </c>
      <c r="BF30" s="367"/>
      <c r="BG30" s="367"/>
      <c r="BH30" s="367"/>
      <c r="BI30" s="367"/>
    </row>
    <row r="31" spans="1:61" ht="13.5" customHeight="1">
      <c r="A31" s="360"/>
      <c r="B31" s="360"/>
      <c r="C31" s="360"/>
      <c r="D31" s="360"/>
      <c r="E31" s="360"/>
      <c r="F31" s="360"/>
      <c r="G31" s="360"/>
      <c r="H31" s="365">
        <v>3</v>
      </c>
      <c r="I31" s="327"/>
      <c r="J31" s="366">
        <v>344</v>
      </c>
      <c r="K31" s="367"/>
      <c r="L31" s="367"/>
      <c r="M31" s="367"/>
      <c r="N31" s="367"/>
      <c r="O31" s="367"/>
      <c r="P31" s="367">
        <v>845</v>
      </c>
      <c r="Q31" s="367"/>
      <c r="R31" s="367"/>
      <c r="S31" s="367"/>
      <c r="T31" s="367"/>
      <c r="U31" s="367">
        <v>424</v>
      </c>
      <c r="V31" s="367"/>
      <c r="W31" s="367"/>
      <c r="X31" s="367"/>
      <c r="Y31" s="367"/>
      <c r="Z31" s="367">
        <v>421</v>
      </c>
      <c r="AA31" s="367"/>
      <c r="AB31" s="367"/>
      <c r="AC31" s="367"/>
      <c r="AD31" s="368"/>
      <c r="AE31" s="20"/>
      <c r="AF31" s="383"/>
      <c r="AG31" s="360"/>
      <c r="AH31" s="360"/>
      <c r="AI31" s="360"/>
      <c r="AJ31" s="360"/>
      <c r="AK31" s="360"/>
      <c r="AL31" s="361"/>
      <c r="AM31" s="365">
        <v>1</v>
      </c>
      <c r="AN31" s="327"/>
      <c r="AO31" s="366">
        <v>461</v>
      </c>
      <c r="AP31" s="367"/>
      <c r="AQ31" s="367"/>
      <c r="AR31" s="367"/>
      <c r="AS31" s="367"/>
      <c r="AT31" s="367"/>
      <c r="AU31" s="367">
        <v>809</v>
      </c>
      <c r="AV31" s="367"/>
      <c r="AW31" s="367"/>
      <c r="AX31" s="367"/>
      <c r="AY31" s="367"/>
      <c r="AZ31" s="367">
        <v>384</v>
      </c>
      <c r="BA31" s="367"/>
      <c r="BB31" s="367"/>
      <c r="BC31" s="367"/>
      <c r="BD31" s="367"/>
      <c r="BE31" s="367">
        <v>425</v>
      </c>
      <c r="BF31" s="367"/>
      <c r="BG31" s="367"/>
      <c r="BH31" s="367"/>
      <c r="BI31" s="367"/>
    </row>
    <row r="32" spans="1:61" ht="13.5" customHeight="1">
      <c r="A32" s="360" t="s">
        <v>77</v>
      </c>
      <c r="B32" s="360"/>
      <c r="C32" s="360"/>
      <c r="D32" s="360"/>
      <c r="E32" s="360"/>
      <c r="F32" s="360"/>
      <c r="G32" s="360"/>
      <c r="H32" s="365" t="s">
        <v>60</v>
      </c>
      <c r="I32" s="327"/>
      <c r="J32" s="366">
        <v>2833</v>
      </c>
      <c r="K32" s="367"/>
      <c r="L32" s="367"/>
      <c r="M32" s="367"/>
      <c r="N32" s="367"/>
      <c r="O32" s="367"/>
      <c r="P32" s="367">
        <v>7392</v>
      </c>
      <c r="Q32" s="367"/>
      <c r="R32" s="367"/>
      <c r="S32" s="367"/>
      <c r="T32" s="367"/>
      <c r="U32" s="367">
        <v>3433</v>
      </c>
      <c r="V32" s="367"/>
      <c r="W32" s="367"/>
      <c r="X32" s="367"/>
      <c r="Y32" s="367"/>
      <c r="Z32" s="367">
        <v>3959</v>
      </c>
      <c r="AA32" s="367"/>
      <c r="AB32" s="367"/>
      <c r="AC32" s="367"/>
      <c r="AD32" s="368"/>
      <c r="AE32" s="20"/>
      <c r="AF32" s="383"/>
      <c r="AG32" s="360"/>
      <c r="AH32" s="360"/>
      <c r="AI32" s="360"/>
      <c r="AJ32" s="360"/>
      <c r="AK32" s="360"/>
      <c r="AL32" s="361"/>
      <c r="AM32" s="365">
        <v>2</v>
      </c>
      <c r="AN32" s="327"/>
      <c r="AO32" s="366">
        <v>461</v>
      </c>
      <c r="AP32" s="367"/>
      <c r="AQ32" s="367"/>
      <c r="AR32" s="367"/>
      <c r="AS32" s="367"/>
      <c r="AT32" s="367"/>
      <c r="AU32" s="367">
        <v>1016</v>
      </c>
      <c r="AV32" s="367"/>
      <c r="AW32" s="367"/>
      <c r="AX32" s="367"/>
      <c r="AY32" s="367"/>
      <c r="AZ32" s="367">
        <v>472</v>
      </c>
      <c r="BA32" s="367"/>
      <c r="BB32" s="367"/>
      <c r="BC32" s="367"/>
      <c r="BD32" s="367"/>
      <c r="BE32" s="367">
        <v>544</v>
      </c>
      <c r="BF32" s="367"/>
      <c r="BG32" s="367"/>
      <c r="BH32" s="367"/>
      <c r="BI32" s="367"/>
    </row>
    <row r="33" spans="1:61" ht="13.5" customHeight="1">
      <c r="A33" s="360"/>
      <c r="B33" s="360"/>
      <c r="C33" s="360"/>
      <c r="D33" s="360"/>
      <c r="E33" s="360"/>
      <c r="F33" s="360"/>
      <c r="G33" s="360"/>
      <c r="H33" s="365">
        <v>1</v>
      </c>
      <c r="I33" s="327"/>
      <c r="J33" s="366">
        <v>893</v>
      </c>
      <c r="K33" s="367"/>
      <c r="L33" s="367"/>
      <c r="M33" s="367"/>
      <c r="N33" s="367"/>
      <c r="O33" s="367"/>
      <c r="P33" s="367">
        <v>2287</v>
      </c>
      <c r="Q33" s="367"/>
      <c r="R33" s="367"/>
      <c r="S33" s="367"/>
      <c r="T33" s="367"/>
      <c r="U33" s="367">
        <v>1082</v>
      </c>
      <c r="V33" s="367"/>
      <c r="W33" s="367"/>
      <c r="X33" s="367"/>
      <c r="Y33" s="367"/>
      <c r="Z33" s="367">
        <v>1205</v>
      </c>
      <c r="AA33" s="367"/>
      <c r="AB33" s="367"/>
      <c r="AC33" s="367"/>
      <c r="AD33" s="368"/>
      <c r="AE33" s="20"/>
      <c r="AF33" s="383"/>
      <c r="AG33" s="360"/>
      <c r="AH33" s="360"/>
      <c r="AI33" s="360"/>
      <c r="AJ33" s="360"/>
      <c r="AK33" s="360"/>
      <c r="AL33" s="361"/>
      <c r="AM33" s="365">
        <v>3</v>
      </c>
      <c r="AN33" s="327"/>
      <c r="AO33" s="366">
        <v>374</v>
      </c>
      <c r="AP33" s="367"/>
      <c r="AQ33" s="367"/>
      <c r="AR33" s="367"/>
      <c r="AS33" s="367"/>
      <c r="AT33" s="367"/>
      <c r="AU33" s="367">
        <v>611</v>
      </c>
      <c r="AV33" s="367"/>
      <c r="AW33" s="367"/>
      <c r="AX33" s="367"/>
      <c r="AY33" s="367"/>
      <c r="AZ33" s="367">
        <v>302</v>
      </c>
      <c r="BA33" s="367"/>
      <c r="BB33" s="367"/>
      <c r="BC33" s="367"/>
      <c r="BD33" s="367"/>
      <c r="BE33" s="367">
        <v>309</v>
      </c>
      <c r="BF33" s="367"/>
      <c r="BG33" s="367"/>
      <c r="BH33" s="367"/>
      <c r="BI33" s="367"/>
    </row>
    <row r="34" spans="1:61" ht="13.5" customHeight="1">
      <c r="A34" s="360"/>
      <c r="B34" s="360"/>
      <c r="C34" s="360"/>
      <c r="D34" s="360"/>
      <c r="E34" s="360"/>
      <c r="F34" s="360"/>
      <c r="G34" s="360"/>
      <c r="H34" s="365">
        <v>2</v>
      </c>
      <c r="I34" s="327"/>
      <c r="J34" s="366">
        <v>620</v>
      </c>
      <c r="K34" s="367"/>
      <c r="L34" s="367"/>
      <c r="M34" s="367"/>
      <c r="N34" s="367"/>
      <c r="O34" s="367"/>
      <c r="P34" s="367">
        <v>1511</v>
      </c>
      <c r="Q34" s="367"/>
      <c r="R34" s="367"/>
      <c r="S34" s="367"/>
      <c r="T34" s="367"/>
      <c r="U34" s="367">
        <v>716</v>
      </c>
      <c r="V34" s="367"/>
      <c r="W34" s="367"/>
      <c r="X34" s="367"/>
      <c r="Y34" s="367"/>
      <c r="Z34" s="367">
        <v>795</v>
      </c>
      <c r="AA34" s="367"/>
      <c r="AB34" s="367"/>
      <c r="AC34" s="367"/>
      <c r="AD34" s="368"/>
      <c r="AE34" s="20"/>
      <c r="AF34" s="383" t="s">
        <v>80</v>
      </c>
      <c r="AG34" s="360"/>
      <c r="AH34" s="360"/>
      <c r="AI34" s="360"/>
      <c r="AJ34" s="360"/>
      <c r="AK34" s="360"/>
      <c r="AL34" s="361"/>
      <c r="AM34" s="365" t="s">
        <v>50</v>
      </c>
      <c r="AN34" s="327"/>
      <c r="AO34" s="366">
        <v>1190</v>
      </c>
      <c r="AP34" s="367"/>
      <c r="AQ34" s="367"/>
      <c r="AR34" s="367"/>
      <c r="AS34" s="367"/>
      <c r="AT34" s="367"/>
      <c r="AU34" s="367">
        <v>2636</v>
      </c>
      <c r="AV34" s="367"/>
      <c r="AW34" s="367"/>
      <c r="AX34" s="367"/>
      <c r="AY34" s="367"/>
      <c r="AZ34" s="367">
        <v>1252</v>
      </c>
      <c r="BA34" s="367"/>
      <c r="BB34" s="367"/>
      <c r="BC34" s="367"/>
      <c r="BD34" s="367"/>
      <c r="BE34" s="367">
        <v>1384</v>
      </c>
      <c r="BF34" s="367"/>
      <c r="BG34" s="367"/>
      <c r="BH34" s="367"/>
      <c r="BI34" s="367"/>
    </row>
    <row r="35" spans="1:61" ht="13.5" customHeight="1">
      <c r="A35" s="360"/>
      <c r="B35" s="360"/>
      <c r="C35" s="360"/>
      <c r="D35" s="360"/>
      <c r="E35" s="360"/>
      <c r="F35" s="360"/>
      <c r="G35" s="360"/>
      <c r="H35" s="365">
        <v>3</v>
      </c>
      <c r="I35" s="327"/>
      <c r="J35" s="366">
        <v>453</v>
      </c>
      <c r="K35" s="367"/>
      <c r="L35" s="367"/>
      <c r="M35" s="367"/>
      <c r="N35" s="367"/>
      <c r="O35" s="367"/>
      <c r="P35" s="367">
        <v>1214</v>
      </c>
      <c r="Q35" s="367"/>
      <c r="R35" s="367"/>
      <c r="S35" s="367"/>
      <c r="T35" s="367"/>
      <c r="U35" s="367">
        <v>525</v>
      </c>
      <c r="V35" s="367"/>
      <c r="W35" s="367"/>
      <c r="X35" s="367"/>
      <c r="Y35" s="367"/>
      <c r="Z35" s="367">
        <v>689</v>
      </c>
      <c r="AA35" s="367"/>
      <c r="AB35" s="367"/>
      <c r="AC35" s="367"/>
      <c r="AD35" s="368"/>
      <c r="AE35" s="20"/>
      <c r="AF35" s="383"/>
      <c r="AG35" s="360"/>
      <c r="AH35" s="360"/>
      <c r="AI35" s="360"/>
      <c r="AJ35" s="360"/>
      <c r="AK35" s="360"/>
      <c r="AL35" s="361"/>
      <c r="AM35" s="365">
        <v>1</v>
      </c>
      <c r="AN35" s="327"/>
      <c r="AO35" s="366">
        <v>364</v>
      </c>
      <c r="AP35" s="367"/>
      <c r="AQ35" s="367"/>
      <c r="AR35" s="367"/>
      <c r="AS35" s="367"/>
      <c r="AT35" s="367"/>
      <c r="AU35" s="367">
        <v>751</v>
      </c>
      <c r="AV35" s="367"/>
      <c r="AW35" s="367"/>
      <c r="AX35" s="367"/>
      <c r="AY35" s="367"/>
      <c r="AZ35" s="367">
        <v>348</v>
      </c>
      <c r="BA35" s="367"/>
      <c r="BB35" s="367"/>
      <c r="BC35" s="367"/>
      <c r="BD35" s="367"/>
      <c r="BE35" s="367">
        <v>403</v>
      </c>
      <c r="BF35" s="367"/>
      <c r="BG35" s="367"/>
      <c r="BH35" s="367"/>
      <c r="BI35" s="367"/>
    </row>
    <row r="36" spans="1:61" ht="13.5" customHeight="1">
      <c r="A36" s="360"/>
      <c r="B36" s="360"/>
      <c r="C36" s="360"/>
      <c r="D36" s="360"/>
      <c r="E36" s="360"/>
      <c r="F36" s="360"/>
      <c r="G36" s="360"/>
      <c r="H36" s="365">
        <v>4</v>
      </c>
      <c r="I36" s="327"/>
      <c r="J36" s="366">
        <v>867</v>
      </c>
      <c r="K36" s="367"/>
      <c r="L36" s="367"/>
      <c r="M36" s="367"/>
      <c r="N36" s="367"/>
      <c r="O36" s="367"/>
      <c r="P36" s="367">
        <v>2380</v>
      </c>
      <c r="Q36" s="367"/>
      <c r="R36" s="367"/>
      <c r="S36" s="367"/>
      <c r="T36" s="367"/>
      <c r="U36" s="367">
        <v>1110</v>
      </c>
      <c r="V36" s="367"/>
      <c r="W36" s="367"/>
      <c r="X36" s="367"/>
      <c r="Y36" s="367"/>
      <c r="Z36" s="367">
        <v>1270</v>
      </c>
      <c r="AA36" s="367"/>
      <c r="AB36" s="367"/>
      <c r="AC36" s="367"/>
      <c r="AD36" s="368"/>
      <c r="AE36" s="20"/>
      <c r="AF36" s="383"/>
      <c r="AG36" s="360"/>
      <c r="AH36" s="360"/>
      <c r="AI36" s="360"/>
      <c r="AJ36" s="360"/>
      <c r="AK36" s="360"/>
      <c r="AL36" s="361"/>
      <c r="AM36" s="365">
        <v>2</v>
      </c>
      <c r="AN36" s="327"/>
      <c r="AO36" s="366">
        <v>290</v>
      </c>
      <c r="AP36" s="367"/>
      <c r="AQ36" s="367"/>
      <c r="AR36" s="367"/>
      <c r="AS36" s="367"/>
      <c r="AT36" s="367"/>
      <c r="AU36" s="367">
        <v>656</v>
      </c>
      <c r="AV36" s="367"/>
      <c r="AW36" s="367"/>
      <c r="AX36" s="367"/>
      <c r="AY36" s="367"/>
      <c r="AZ36" s="367">
        <v>318</v>
      </c>
      <c r="BA36" s="367"/>
      <c r="BB36" s="367"/>
      <c r="BC36" s="367"/>
      <c r="BD36" s="367"/>
      <c r="BE36" s="367">
        <v>338</v>
      </c>
      <c r="BF36" s="367"/>
      <c r="BG36" s="367"/>
      <c r="BH36" s="367"/>
      <c r="BI36" s="367"/>
    </row>
    <row r="37" spans="1:61" ht="13.5" customHeight="1">
      <c r="A37" s="360" t="s">
        <v>82</v>
      </c>
      <c r="B37" s="360"/>
      <c r="C37" s="360"/>
      <c r="D37" s="360"/>
      <c r="E37" s="360"/>
      <c r="F37" s="360"/>
      <c r="G37" s="360"/>
      <c r="H37" s="365" t="s">
        <v>60</v>
      </c>
      <c r="I37" s="327"/>
      <c r="J37" s="366">
        <v>2052</v>
      </c>
      <c r="K37" s="367"/>
      <c r="L37" s="367"/>
      <c r="M37" s="367"/>
      <c r="N37" s="367"/>
      <c r="O37" s="367"/>
      <c r="P37" s="367">
        <v>5944</v>
      </c>
      <c r="Q37" s="367"/>
      <c r="R37" s="367"/>
      <c r="S37" s="367"/>
      <c r="T37" s="367"/>
      <c r="U37" s="367">
        <v>2820</v>
      </c>
      <c r="V37" s="367"/>
      <c r="W37" s="367"/>
      <c r="X37" s="367"/>
      <c r="Y37" s="367"/>
      <c r="Z37" s="367">
        <v>3124</v>
      </c>
      <c r="AA37" s="367"/>
      <c r="AB37" s="367"/>
      <c r="AC37" s="367"/>
      <c r="AD37" s="368"/>
      <c r="AE37" s="20"/>
      <c r="AF37" s="383"/>
      <c r="AG37" s="360"/>
      <c r="AH37" s="360"/>
      <c r="AI37" s="360"/>
      <c r="AJ37" s="360"/>
      <c r="AK37" s="360"/>
      <c r="AL37" s="361"/>
      <c r="AM37" s="365">
        <v>3</v>
      </c>
      <c r="AN37" s="327"/>
      <c r="AO37" s="366">
        <v>536</v>
      </c>
      <c r="AP37" s="367"/>
      <c r="AQ37" s="367"/>
      <c r="AR37" s="367"/>
      <c r="AS37" s="367"/>
      <c r="AT37" s="367"/>
      <c r="AU37" s="367">
        <v>1229</v>
      </c>
      <c r="AV37" s="367"/>
      <c r="AW37" s="367"/>
      <c r="AX37" s="367"/>
      <c r="AY37" s="367"/>
      <c r="AZ37" s="367">
        <v>586</v>
      </c>
      <c r="BA37" s="367"/>
      <c r="BB37" s="367"/>
      <c r="BC37" s="367"/>
      <c r="BD37" s="367"/>
      <c r="BE37" s="367">
        <v>643</v>
      </c>
      <c r="BF37" s="367"/>
      <c r="BG37" s="367"/>
      <c r="BH37" s="367"/>
      <c r="BI37" s="367"/>
    </row>
    <row r="38" spans="1:61" ht="13.5" customHeight="1">
      <c r="A38" s="360"/>
      <c r="B38" s="360"/>
      <c r="C38" s="360"/>
      <c r="D38" s="360"/>
      <c r="E38" s="360"/>
      <c r="F38" s="360"/>
      <c r="G38" s="360"/>
      <c r="H38" s="365">
        <v>1</v>
      </c>
      <c r="I38" s="327"/>
      <c r="J38" s="366">
        <v>645</v>
      </c>
      <c r="K38" s="367"/>
      <c r="L38" s="367"/>
      <c r="M38" s="367"/>
      <c r="N38" s="367"/>
      <c r="O38" s="367"/>
      <c r="P38" s="367">
        <v>1710</v>
      </c>
      <c r="Q38" s="367"/>
      <c r="R38" s="367"/>
      <c r="S38" s="367"/>
      <c r="T38" s="367"/>
      <c r="U38" s="367">
        <v>802</v>
      </c>
      <c r="V38" s="367"/>
      <c r="W38" s="367"/>
      <c r="X38" s="367"/>
      <c r="Y38" s="367"/>
      <c r="Z38" s="367">
        <v>908</v>
      </c>
      <c r="AA38" s="367"/>
      <c r="AB38" s="367"/>
      <c r="AC38" s="367"/>
      <c r="AD38" s="368"/>
      <c r="AE38" s="20"/>
      <c r="AF38" s="383" t="s">
        <v>85</v>
      </c>
      <c r="AG38" s="360"/>
      <c r="AH38" s="360"/>
      <c r="AI38" s="360"/>
      <c r="AJ38" s="360"/>
      <c r="AK38" s="360"/>
      <c r="AL38" s="361"/>
      <c r="AM38" s="365"/>
      <c r="AN38" s="327"/>
      <c r="AO38" s="366">
        <v>651</v>
      </c>
      <c r="AP38" s="367"/>
      <c r="AQ38" s="367"/>
      <c r="AR38" s="367"/>
      <c r="AS38" s="367"/>
      <c r="AT38" s="367"/>
      <c r="AU38" s="367">
        <v>1615</v>
      </c>
      <c r="AV38" s="367"/>
      <c r="AW38" s="367"/>
      <c r="AX38" s="367"/>
      <c r="AY38" s="367"/>
      <c r="AZ38" s="367">
        <v>739</v>
      </c>
      <c r="BA38" s="367"/>
      <c r="BB38" s="367"/>
      <c r="BC38" s="367"/>
      <c r="BD38" s="367"/>
      <c r="BE38" s="367">
        <v>876</v>
      </c>
      <c r="BF38" s="367"/>
      <c r="BG38" s="367"/>
      <c r="BH38" s="367"/>
      <c r="BI38" s="367"/>
    </row>
    <row r="39" spans="1:61" ht="13.5" customHeight="1">
      <c r="A39" s="360"/>
      <c r="B39" s="360"/>
      <c r="C39" s="360"/>
      <c r="D39" s="360"/>
      <c r="E39" s="360"/>
      <c r="F39" s="360"/>
      <c r="G39" s="360"/>
      <c r="H39" s="365">
        <v>2</v>
      </c>
      <c r="I39" s="327"/>
      <c r="J39" s="366">
        <v>721</v>
      </c>
      <c r="K39" s="367"/>
      <c r="L39" s="367"/>
      <c r="M39" s="367"/>
      <c r="N39" s="367"/>
      <c r="O39" s="367"/>
      <c r="P39" s="367">
        <v>2153</v>
      </c>
      <c r="Q39" s="367"/>
      <c r="R39" s="367"/>
      <c r="S39" s="367"/>
      <c r="T39" s="367"/>
      <c r="U39" s="367">
        <v>1045</v>
      </c>
      <c r="V39" s="367"/>
      <c r="W39" s="367"/>
      <c r="X39" s="367"/>
      <c r="Y39" s="367"/>
      <c r="Z39" s="367">
        <v>1108</v>
      </c>
      <c r="AA39" s="367"/>
      <c r="AB39" s="367"/>
      <c r="AC39" s="367"/>
      <c r="AD39" s="368"/>
      <c r="AE39" s="20"/>
      <c r="AF39" s="383" t="s">
        <v>87</v>
      </c>
      <c r="AG39" s="360"/>
      <c r="AH39" s="360"/>
      <c r="AI39" s="360"/>
      <c r="AJ39" s="360"/>
      <c r="AK39" s="360"/>
      <c r="AL39" s="361"/>
      <c r="AM39" s="365"/>
      <c r="AN39" s="327"/>
      <c r="AO39" s="366">
        <v>567</v>
      </c>
      <c r="AP39" s="367"/>
      <c r="AQ39" s="367"/>
      <c r="AR39" s="367"/>
      <c r="AS39" s="367"/>
      <c r="AT39" s="367"/>
      <c r="AU39" s="367">
        <v>1382</v>
      </c>
      <c r="AV39" s="367"/>
      <c r="AW39" s="367"/>
      <c r="AX39" s="367"/>
      <c r="AY39" s="367"/>
      <c r="AZ39" s="367">
        <v>683</v>
      </c>
      <c r="BA39" s="367"/>
      <c r="BB39" s="367"/>
      <c r="BC39" s="367"/>
      <c r="BD39" s="367"/>
      <c r="BE39" s="367">
        <v>699</v>
      </c>
      <c r="BF39" s="367"/>
      <c r="BG39" s="367"/>
      <c r="BH39" s="367"/>
      <c r="BI39" s="367"/>
    </row>
    <row r="40" spans="1:61" ht="13.5" customHeight="1">
      <c r="A40" s="360"/>
      <c r="B40" s="360"/>
      <c r="C40" s="360"/>
      <c r="D40" s="360"/>
      <c r="E40" s="360"/>
      <c r="F40" s="360"/>
      <c r="G40" s="360"/>
      <c r="H40" s="365">
        <v>3</v>
      </c>
      <c r="I40" s="327"/>
      <c r="J40" s="366">
        <v>686</v>
      </c>
      <c r="K40" s="367"/>
      <c r="L40" s="367"/>
      <c r="M40" s="367"/>
      <c r="N40" s="367"/>
      <c r="O40" s="367"/>
      <c r="P40" s="367">
        <v>2081</v>
      </c>
      <c r="Q40" s="367"/>
      <c r="R40" s="367"/>
      <c r="S40" s="367"/>
      <c r="T40" s="367"/>
      <c r="U40" s="367">
        <v>973</v>
      </c>
      <c r="V40" s="367"/>
      <c r="W40" s="367"/>
      <c r="X40" s="367"/>
      <c r="Y40" s="367"/>
      <c r="Z40" s="367">
        <v>1108</v>
      </c>
      <c r="AA40" s="367"/>
      <c r="AB40" s="367"/>
      <c r="AC40" s="367"/>
      <c r="AD40" s="368"/>
      <c r="AE40" s="20"/>
      <c r="AF40" s="383" t="s">
        <v>88</v>
      </c>
      <c r="AG40" s="360"/>
      <c r="AH40" s="360"/>
      <c r="AI40" s="360"/>
      <c r="AJ40" s="360"/>
      <c r="AK40" s="360"/>
      <c r="AL40" s="361"/>
      <c r="AM40" s="365" t="s">
        <v>60</v>
      </c>
      <c r="AN40" s="327"/>
      <c r="AO40" s="366">
        <v>513</v>
      </c>
      <c r="AP40" s="367"/>
      <c r="AQ40" s="367"/>
      <c r="AR40" s="367"/>
      <c r="AS40" s="367"/>
      <c r="AT40" s="367"/>
      <c r="AU40" s="367">
        <v>1212</v>
      </c>
      <c r="AV40" s="367"/>
      <c r="AW40" s="367"/>
      <c r="AX40" s="367"/>
      <c r="AY40" s="367"/>
      <c r="AZ40" s="367">
        <v>578</v>
      </c>
      <c r="BA40" s="367"/>
      <c r="BB40" s="367"/>
      <c r="BC40" s="367"/>
      <c r="BD40" s="367"/>
      <c r="BE40" s="367">
        <v>634</v>
      </c>
      <c r="BF40" s="367"/>
      <c r="BG40" s="367"/>
      <c r="BH40" s="367"/>
      <c r="BI40" s="367"/>
    </row>
    <row r="41" spans="1:61" ht="13.5" customHeight="1">
      <c r="A41" s="360" t="s">
        <v>89</v>
      </c>
      <c r="B41" s="360"/>
      <c r="C41" s="360"/>
      <c r="D41" s="360"/>
      <c r="E41" s="360"/>
      <c r="F41" s="360"/>
      <c r="G41" s="360"/>
      <c r="H41" s="365"/>
      <c r="I41" s="327"/>
      <c r="J41" s="366">
        <v>2009</v>
      </c>
      <c r="K41" s="367"/>
      <c r="L41" s="367"/>
      <c r="M41" s="367"/>
      <c r="N41" s="367"/>
      <c r="O41" s="367"/>
      <c r="P41" s="367">
        <v>5204</v>
      </c>
      <c r="Q41" s="367"/>
      <c r="R41" s="367"/>
      <c r="S41" s="367"/>
      <c r="T41" s="367"/>
      <c r="U41" s="367">
        <v>2442</v>
      </c>
      <c r="V41" s="367"/>
      <c r="W41" s="367"/>
      <c r="X41" s="367"/>
      <c r="Y41" s="367"/>
      <c r="Z41" s="367">
        <v>2762</v>
      </c>
      <c r="AA41" s="367"/>
      <c r="AB41" s="367"/>
      <c r="AC41" s="367"/>
      <c r="AD41" s="368"/>
      <c r="AE41" s="20"/>
      <c r="AF41" s="383"/>
      <c r="AG41" s="360"/>
      <c r="AH41" s="360"/>
      <c r="AI41" s="360"/>
      <c r="AJ41" s="360"/>
      <c r="AK41" s="360"/>
      <c r="AL41" s="361"/>
      <c r="AM41" s="365">
        <v>1</v>
      </c>
      <c r="AN41" s="327"/>
      <c r="AO41" s="366">
        <v>406</v>
      </c>
      <c r="AP41" s="367"/>
      <c r="AQ41" s="367"/>
      <c r="AR41" s="367"/>
      <c r="AS41" s="367"/>
      <c r="AT41" s="367"/>
      <c r="AU41" s="367">
        <v>897</v>
      </c>
      <c r="AV41" s="367"/>
      <c r="AW41" s="367"/>
      <c r="AX41" s="367"/>
      <c r="AY41" s="367"/>
      <c r="AZ41" s="367">
        <v>447</v>
      </c>
      <c r="BA41" s="367"/>
      <c r="BB41" s="367"/>
      <c r="BC41" s="367"/>
      <c r="BD41" s="367"/>
      <c r="BE41" s="367">
        <v>450</v>
      </c>
      <c r="BF41" s="367"/>
      <c r="BG41" s="367"/>
      <c r="BH41" s="367"/>
      <c r="BI41" s="367"/>
    </row>
    <row r="42" spans="1:61" ht="13.5" customHeight="1">
      <c r="A42" s="360" t="s">
        <v>91</v>
      </c>
      <c r="B42" s="360"/>
      <c r="C42" s="360"/>
      <c r="D42" s="360"/>
      <c r="E42" s="360"/>
      <c r="F42" s="360"/>
      <c r="G42" s="360"/>
      <c r="H42" s="365" t="s">
        <v>60</v>
      </c>
      <c r="I42" s="327"/>
      <c r="J42" s="366">
        <v>2282</v>
      </c>
      <c r="K42" s="367"/>
      <c r="L42" s="367"/>
      <c r="M42" s="367"/>
      <c r="N42" s="367"/>
      <c r="O42" s="367"/>
      <c r="P42" s="367">
        <v>5805</v>
      </c>
      <c r="Q42" s="367"/>
      <c r="R42" s="367"/>
      <c r="S42" s="367"/>
      <c r="T42" s="367"/>
      <c r="U42" s="367">
        <v>2780</v>
      </c>
      <c r="V42" s="367"/>
      <c r="W42" s="367"/>
      <c r="X42" s="367"/>
      <c r="Y42" s="367"/>
      <c r="Z42" s="367">
        <v>3025</v>
      </c>
      <c r="AA42" s="367"/>
      <c r="AB42" s="367"/>
      <c r="AC42" s="367"/>
      <c r="AD42" s="368"/>
      <c r="AE42" s="20"/>
      <c r="AF42" s="383"/>
      <c r="AG42" s="360"/>
      <c r="AH42" s="360"/>
      <c r="AI42" s="360"/>
      <c r="AJ42" s="360"/>
      <c r="AK42" s="360"/>
      <c r="AL42" s="361"/>
      <c r="AM42" s="365">
        <v>2</v>
      </c>
      <c r="AN42" s="327"/>
      <c r="AO42" s="366">
        <v>63</v>
      </c>
      <c r="AP42" s="367"/>
      <c r="AQ42" s="367"/>
      <c r="AR42" s="367"/>
      <c r="AS42" s="367"/>
      <c r="AT42" s="367"/>
      <c r="AU42" s="367">
        <v>236</v>
      </c>
      <c r="AV42" s="367"/>
      <c r="AW42" s="367"/>
      <c r="AX42" s="367"/>
      <c r="AY42" s="367"/>
      <c r="AZ42" s="367">
        <v>92</v>
      </c>
      <c r="BA42" s="367"/>
      <c r="BB42" s="367"/>
      <c r="BC42" s="367"/>
      <c r="BD42" s="367"/>
      <c r="BE42" s="367">
        <v>144</v>
      </c>
      <c r="BF42" s="367"/>
      <c r="BG42" s="367"/>
      <c r="BH42" s="367"/>
      <c r="BI42" s="367"/>
    </row>
    <row r="43" spans="1:61" ht="13.5" customHeight="1">
      <c r="A43" s="360"/>
      <c r="B43" s="360"/>
      <c r="C43" s="360"/>
      <c r="D43" s="360"/>
      <c r="E43" s="360"/>
      <c r="F43" s="360"/>
      <c r="G43" s="360"/>
      <c r="H43" s="365">
        <v>1</v>
      </c>
      <c r="I43" s="327"/>
      <c r="J43" s="366">
        <v>590</v>
      </c>
      <c r="K43" s="367"/>
      <c r="L43" s="367"/>
      <c r="M43" s="367"/>
      <c r="N43" s="367"/>
      <c r="O43" s="367"/>
      <c r="P43" s="367">
        <v>1420</v>
      </c>
      <c r="Q43" s="367"/>
      <c r="R43" s="367"/>
      <c r="S43" s="367"/>
      <c r="T43" s="367"/>
      <c r="U43" s="367">
        <v>672</v>
      </c>
      <c r="V43" s="367"/>
      <c r="W43" s="367"/>
      <c r="X43" s="367"/>
      <c r="Y43" s="367"/>
      <c r="Z43" s="367">
        <v>748</v>
      </c>
      <c r="AA43" s="367"/>
      <c r="AB43" s="367"/>
      <c r="AC43" s="367"/>
      <c r="AD43" s="368"/>
      <c r="AE43" s="20"/>
      <c r="AF43" s="383"/>
      <c r="AG43" s="360"/>
      <c r="AH43" s="360"/>
      <c r="AI43" s="360"/>
      <c r="AJ43" s="360"/>
      <c r="AK43" s="360"/>
      <c r="AL43" s="361"/>
      <c r="AM43" s="365">
        <v>3</v>
      </c>
      <c r="AN43" s="327"/>
      <c r="AO43" s="366">
        <v>44</v>
      </c>
      <c r="AP43" s="367"/>
      <c r="AQ43" s="367"/>
      <c r="AR43" s="367"/>
      <c r="AS43" s="367"/>
      <c r="AT43" s="367"/>
      <c r="AU43" s="367">
        <v>79</v>
      </c>
      <c r="AV43" s="367"/>
      <c r="AW43" s="367"/>
      <c r="AX43" s="367"/>
      <c r="AY43" s="367"/>
      <c r="AZ43" s="367">
        <v>39</v>
      </c>
      <c r="BA43" s="367"/>
      <c r="BB43" s="367"/>
      <c r="BC43" s="367"/>
      <c r="BD43" s="367"/>
      <c r="BE43" s="367">
        <v>40</v>
      </c>
      <c r="BF43" s="367"/>
      <c r="BG43" s="367"/>
      <c r="BH43" s="367"/>
      <c r="BI43" s="367"/>
    </row>
    <row r="44" spans="1:61" ht="13.5" customHeight="1">
      <c r="A44" s="360"/>
      <c r="B44" s="360"/>
      <c r="C44" s="360"/>
      <c r="D44" s="360"/>
      <c r="E44" s="360"/>
      <c r="F44" s="360"/>
      <c r="G44" s="360"/>
      <c r="H44" s="365">
        <v>2</v>
      </c>
      <c r="I44" s="327"/>
      <c r="J44" s="366">
        <v>307</v>
      </c>
      <c r="K44" s="367"/>
      <c r="L44" s="367"/>
      <c r="M44" s="367"/>
      <c r="N44" s="367"/>
      <c r="O44" s="367"/>
      <c r="P44" s="367">
        <v>775</v>
      </c>
      <c r="Q44" s="367"/>
      <c r="R44" s="367"/>
      <c r="S44" s="367"/>
      <c r="T44" s="367"/>
      <c r="U44" s="367">
        <v>388</v>
      </c>
      <c r="V44" s="367"/>
      <c r="W44" s="367"/>
      <c r="X44" s="367"/>
      <c r="Y44" s="367"/>
      <c r="Z44" s="367">
        <v>387</v>
      </c>
      <c r="AA44" s="367"/>
      <c r="AB44" s="367"/>
      <c r="AC44" s="367"/>
      <c r="AD44" s="368"/>
      <c r="AE44" s="20"/>
      <c r="AF44" s="383" t="s">
        <v>93</v>
      </c>
      <c r="AG44" s="360"/>
      <c r="AH44" s="360"/>
      <c r="AI44" s="360"/>
      <c r="AJ44" s="360"/>
      <c r="AK44" s="360"/>
      <c r="AL44" s="361"/>
      <c r="AM44" s="365" t="s">
        <v>60</v>
      </c>
      <c r="AN44" s="327"/>
      <c r="AO44" s="366">
        <v>195</v>
      </c>
      <c r="AP44" s="367"/>
      <c r="AQ44" s="367"/>
      <c r="AR44" s="367"/>
      <c r="AS44" s="367"/>
      <c r="AT44" s="367"/>
      <c r="AU44" s="367">
        <v>525</v>
      </c>
      <c r="AV44" s="367"/>
      <c r="AW44" s="367"/>
      <c r="AX44" s="367"/>
      <c r="AY44" s="367"/>
      <c r="AZ44" s="367">
        <v>242</v>
      </c>
      <c r="BA44" s="367"/>
      <c r="BB44" s="367"/>
      <c r="BC44" s="367"/>
      <c r="BD44" s="367"/>
      <c r="BE44" s="367">
        <v>283</v>
      </c>
      <c r="BF44" s="367"/>
      <c r="BG44" s="367"/>
      <c r="BH44" s="367"/>
      <c r="BI44" s="367"/>
    </row>
    <row r="45" spans="1:61" ht="13.5" customHeight="1">
      <c r="A45" s="360"/>
      <c r="B45" s="360"/>
      <c r="C45" s="360"/>
      <c r="D45" s="360"/>
      <c r="E45" s="360"/>
      <c r="F45" s="360"/>
      <c r="G45" s="360"/>
      <c r="H45" s="365">
        <v>3</v>
      </c>
      <c r="I45" s="327"/>
      <c r="J45" s="366">
        <v>600</v>
      </c>
      <c r="K45" s="367"/>
      <c r="L45" s="367"/>
      <c r="M45" s="367"/>
      <c r="N45" s="367"/>
      <c r="O45" s="367"/>
      <c r="P45" s="367">
        <v>1522</v>
      </c>
      <c r="Q45" s="367"/>
      <c r="R45" s="367"/>
      <c r="S45" s="367"/>
      <c r="T45" s="367"/>
      <c r="U45" s="367">
        <v>702</v>
      </c>
      <c r="V45" s="367"/>
      <c r="W45" s="367"/>
      <c r="X45" s="367"/>
      <c r="Y45" s="367"/>
      <c r="Z45" s="367">
        <v>820</v>
      </c>
      <c r="AA45" s="367"/>
      <c r="AB45" s="367"/>
      <c r="AC45" s="367"/>
      <c r="AD45" s="368"/>
      <c r="AE45" s="20"/>
      <c r="AF45" s="383"/>
      <c r="AG45" s="360"/>
      <c r="AH45" s="360"/>
      <c r="AI45" s="360"/>
      <c r="AJ45" s="360"/>
      <c r="AK45" s="360"/>
      <c r="AL45" s="361"/>
      <c r="AM45" s="365">
        <v>1</v>
      </c>
      <c r="AN45" s="327"/>
      <c r="AO45" s="366">
        <v>72</v>
      </c>
      <c r="AP45" s="367"/>
      <c r="AQ45" s="367"/>
      <c r="AR45" s="367"/>
      <c r="AS45" s="367"/>
      <c r="AT45" s="367"/>
      <c r="AU45" s="367">
        <v>246</v>
      </c>
      <c r="AV45" s="367"/>
      <c r="AW45" s="367"/>
      <c r="AX45" s="367"/>
      <c r="AY45" s="367"/>
      <c r="AZ45" s="367">
        <v>106</v>
      </c>
      <c r="BA45" s="367"/>
      <c r="BB45" s="367"/>
      <c r="BC45" s="367"/>
      <c r="BD45" s="367"/>
      <c r="BE45" s="367">
        <v>140</v>
      </c>
      <c r="BF45" s="367"/>
      <c r="BG45" s="367"/>
      <c r="BH45" s="367"/>
      <c r="BI45" s="367"/>
    </row>
    <row r="46" spans="1:61" ht="13.5" customHeight="1">
      <c r="A46" s="360"/>
      <c r="B46" s="360"/>
      <c r="C46" s="360"/>
      <c r="D46" s="360"/>
      <c r="E46" s="360"/>
      <c r="F46" s="360"/>
      <c r="G46" s="360"/>
      <c r="H46" s="365">
        <v>4</v>
      </c>
      <c r="I46" s="327"/>
      <c r="J46" s="366">
        <v>785</v>
      </c>
      <c r="K46" s="367"/>
      <c r="L46" s="367"/>
      <c r="M46" s="367"/>
      <c r="N46" s="367"/>
      <c r="O46" s="367"/>
      <c r="P46" s="367">
        <v>2088</v>
      </c>
      <c r="Q46" s="367"/>
      <c r="R46" s="367"/>
      <c r="S46" s="367"/>
      <c r="T46" s="367"/>
      <c r="U46" s="367">
        <v>1018</v>
      </c>
      <c r="V46" s="367"/>
      <c r="W46" s="367"/>
      <c r="X46" s="367"/>
      <c r="Y46" s="367"/>
      <c r="Z46" s="367">
        <v>1070</v>
      </c>
      <c r="AA46" s="367"/>
      <c r="AB46" s="367"/>
      <c r="AC46" s="367"/>
      <c r="AD46" s="368"/>
      <c r="AE46" s="20"/>
      <c r="AF46" s="383"/>
      <c r="AG46" s="360"/>
      <c r="AH46" s="360"/>
      <c r="AI46" s="360"/>
      <c r="AJ46" s="360"/>
      <c r="AK46" s="360"/>
      <c r="AL46" s="361"/>
      <c r="AM46" s="365">
        <v>2</v>
      </c>
      <c r="AN46" s="327"/>
      <c r="AO46" s="366">
        <v>62</v>
      </c>
      <c r="AP46" s="367"/>
      <c r="AQ46" s="367"/>
      <c r="AR46" s="367"/>
      <c r="AS46" s="367"/>
      <c r="AT46" s="367"/>
      <c r="AU46" s="367">
        <v>132</v>
      </c>
      <c r="AV46" s="367"/>
      <c r="AW46" s="367"/>
      <c r="AX46" s="367"/>
      <c r="AY46" s="367"/>
      <c r="AZ46" s="367">
        <v>59</v>
      </c>
      <c r="BA46" s="367"/>
      <c r="BB46" s="367"/>
      <c r="BC46" s="367"/>
      <c r="BD46" s="367"/>
      <c r="BE46" s="367">
        <v>73</v>
      </c>
      <c r="BF46" s="367"/>
      <c r="BG46" s="367"/>
      <c r="BH46" s="367"/>
      <c r="BI46" s="367"/>
    </row>
    <row r="47" spans="1:61" ht="13.5" customHeight="1">
      <c r="A47" s="360" t="s">
        <v>95</v>
      </c>
      <c r="B47" s="360"/>
      <c r="C47" s="360"/>
      <c r="D47" s="360"/>
      <c r="E47" s="360"/>
      <c r="F47" s="360"/>
      <c r="G47" s="360"/>
      <c r="H47" s="365">
        <v>1</v>
      </c>
      <c r="I47" s="327"/>
      <c r="J47" s="366">
        <v>224</v>
      </c>
      <c r="K47" s="367"/>
      <c r="L47" s="367"/>
      <c r="M47" s="367"/>
      <c r="N47" s="367"/>
      <c r="O47" s="367"/>
      <c r="P47" s="367">
        <v>610</v>
      </c>
      <c r="Q47" s="367"/>
      <c r="R47" s="367"/>
      <c r="S47" s="367"/>
      <c r="T47" s="367"/>
      <c r="U47" s="367">
        <v>288</v>
      </c>
      <c r="V47" s="367"/>
      <c r="W47" s="367"/>
      <c r="X47" s="367"/>
      <c r="Y47" s="367"/>
      <c r="Z47" s="367">
        <v>322</v>
      </c>
      <c r="AA47" s="367"/>
      <c r="AB47" s="367"/>
      <c r="AC47" s="367"/>
      <c r="AD47" s="368"/>
      <c r="AE47" s="20"/>
      <c r="AF47" s="383"/>
      <c r="AG47" s="360"/>
      <c r="AH47" s="360"/>
      <c r="AI47" s="360"/>
      <c r="AJ47" s="360"/>
      <c r="AK47" s="360"/>
      <c r="AL47" s="361"/>
      <c r="AM47" s="365">
        <v>3</v>
      </c>
      <c r="AN47" s="327"/>
      <c r="AO47" s="366">
        <v>61</v>
      </c>
      <c r="AP47" s="367"/>
      <c r="AQ47" s="367"/>
      <c r="AR47" s="367"/>
      <c r="AS47" s="367"/>
      <c r="AT47" s="367"/>
      <c r="AU47" s="367">
        <v>147</v>
      </c>
      <c r="AV47" s="367"/>
      <c r="AW47" s="367"/>
      <c r="AX47" s="367"/>
      <c r="AY47" s="367"/>
      <c r="AZ47" s="367">
        <v>77</v>
      </c>
      <c r="BA47" s="367"/>
      <c r="BB47" s="367"/>
      <c r="BC47" s="367"/>
      <c r="BD47" s="367"/>
      <c r="BE47" s="367">
        <v>70</v>
      </c>
      <c r="BF47" s="367"/>
      <c r="BG47" s="367"/>
      <c r="BH47" s="367"/>
      <c r="BI47" s="367"/>
    </row>
    <row r="48" spans="1:61" ht="13.5" customHeight="1">
      <c r="A48" s="360" t="s">
        <v>96</v>
      </c>
      <c r="B48" s="360"/>
      <c r="C48" s="360"/>
      <c r="D48" s="360"/>
      <c r="E48" s="360"/>
      <c r="F48" s="360"/>
      <c r="G48" s="360"/>
      <c r="H48" s="365"/>
      <c r="I48" s="327"/>
      <c r="J48" s="366">
        <v>508</v>
      </c>
      <c r="K48" s="367"/>
      <c r="L48" s="367"/>
      <c r="M48" s="367"/>
      <c r="N48" s="367"/>
      <c r="O48" s="367"/>
      <c r="P48" s="367">
        <v>1373</v>
      </c>
      <c r="Q48" s="367"/>
      <c r="R48" s="367"/>
      <c r="S48" s="367"/>
      <c r="T48" s="367"/>
      <c r="U48" s="367">
        <v>661</v>
      </c>
      <c r="V48" s="367"/>
      <c r="W48" s="367"/>
      <c r="X48" s="367"/>
      <c r="Y48" s="367"/>
      <c r="Z48" s="367">
        <v>712</v>
      </c>
      <c r="AA48" s="367"/>
      <c r="AB48" s="367"/>
      <c r="AC48" s="367"/>
      <c r="AD48" s="368"/>
      <c r="AE48" s="20"/>
      <c r="AF48" s="383" t="s">
        <v>97</v>
      </c>
      <c r="AG48" s="360"/>
      <c r="AH48" s="360"/>
      <c r="AI48" s="360"/>
      <c r="AJ48" s="360"/>
      <c r="AK48" s="360"/>
      <c r="AL48" s="361"/>
      <c r="AM48" s="365" t="s">
        <v>60</v>
      </c>
      <c r="AN48" s="327"/>
      <c r="AO48" s="366">
        <v>120</v>
      </c>
      <c r="AP48" s="367"/>
      <c r="AQ48" s="367"/>
      <c r="AR48" s="367"/>
      <c r="AS48" s="367"/>
      <c r="AT48" s="367"/>
      <c r="AU48" s="367">
        <v>344</v>
      </c>
      <c r="AV48" s="367"/>
      <c r="AW48" s="367"/>
      <c r="AX48" s="367"/>
      <c r="AY48" s="367"/>
      <c r="AZ48" s="367">
        <v>168</v>
      </c>
      <c r="BA48" s="367"/>
      <c r="BB48" s="367"/>
      <c r="BC48" s="367"/>
      <c r="BD48" s="367"/>
      <c r="BE48" s="367">
        <v>176</v>
      </c>
      <c r="BF48" s="367"/>
      <c r="BG48" s="367"/>
      <c r="BH48" s="367"/>
      <c r="BI48" s="367"/>
    </row>
    <row r="49" spans="1:61" ht="13.5" customHeight="1">
      <c r="A49" s="360" t="s">
        <v>99</v>
      </c>
      <c r="B49" s="360"/>
      <c r="C49" s="360"/>
      <c r="D49" s="360"/>
      <c r="E49" s="360"/>
      <c r="F49" s="360"/>
      <c r="G49" s="360"/>
      <c r="H49" s="365" t="s">
        <v>60</v>
      </c>
      <c r="I49" s="327"/>
      <c r="J49" s="366">
        <v>1558</v>
      </c>
      <c r="K49" s="367"/>
      <c r="L49" s="367"/>
      <c r="M49" s="367"/>
      <c r="N49" s="367"/>
      <c r="O49" s="367"/>
      <c r="P49" s="367">
        <v>3952</v>
      </c>
      <c r="Q49" s="367"/>
      <c r="R49" s="367"/>
      <c r="S49" s="367"/>
      <c r="T49" s="367"/>
      <c r="U49" s="367">
        <v>1828</v>
      </c>
      <c r="V49" s="367"/>
      <c r="W49" s="367"/>
      <c r="X49" s="367"/>
      <c r="Y49" s="367"/>
      <c r="Z49" s="367">
        <v>2124</v>
      </c>
      <c r="AA49" s="367"/>
      <c r="AB49" s="367"/>
      <c r="AC49" s="367"/>
      <c r="AD49" s="368"/>
      <c r="AE49" s="20"/>
      <c r="AF49" s="383"/>
      <c r="AG49" s="360"/>
      <c r="AH49" s="360"/>
      <c r="AI49" s="360"/>
      <c r="AJ49" s="360"/>
      <c r="AK49" s="360"/>
      <c r="AL49" s="361"/>
      <c r="AM49" s="365">
        <v>1</v>
      </c>
      <c r="AN49" s="327"/>
      <c r="AO49" s="366">
        <v>120</v>
      </c>
      <c r="AP49" s="367"/>
      <c r="AQ49" s="367"/>
      <c r="AR49" s="367"/>
      <c r="AS49" s="367"/>
      <c r="AT49" s="367"/>
      <c r="AU49" s="367">
        <v>344</v>
      </c>
      <c r="AV49" s="367"/>
      <c r="AW49" s="367"/>
      <c r="AX49" s="367"/>
      <c r="AY49" s="367"/>
      <c r="AZ49" s="367">
        <v>168</v>
      </c>
      <c r="BA49" s="367"/>
      <c r="BB49" s="367"/>
      <c r="BC49" s="367"/>
      <c r="BD49" s="367"/>
      <c r="BE49" s="367">
        <v>176</v>
      </c>
      <c r="BF49" s="367"/>
      <c r="BG49" s="367"/>
      <c r="BH49" s="367"/>
      <c r="BI49" s="367"/>
    </row>
    <row r="50" spans="1:61" ht="13.5" customHeight="1">
      <c r="A50" s="360"/>
      <c r="B50" s="360"/>
      <c r="C50" s="360"/>
      <c r="D50" s="360"/>
      <c r="E50" s="360"/>
      <c r="F50" s="360"/>
      <c r="G50" s="360"/>
      <c r="H50" s="365">
        <v>1</v>
      </c>
      <c r="I50" s="327"/>
      <c r="J50" s="366">
        <v>96</v>
      </c>
      <c r="K50" s="367"/>
      <c r="L50" s="367"/>
      <c r="M50" s="367"/>
      <c r="N50" s="367"/>
      <c r="O50" s="367"/>
      <c r="P50" s="367">
        <v>213</v>
      </c>
      <c r="Q50" s="367"/>
      <c r="R50" s="367"/>
      <c r="S50" s="367"/>
      <c r="T50" s="367"/>
      <c r="U50" s="367">
        <v>104</v>
      </c>
      <c r="V50" s="367"/>
      <c r="W50" s="367"/>
      <c r="X50" s="367"/>
      <c r="Y50" s="367"/>
      <c r="Z50" s="367">
        <v>109</v>
      </c>
      <c r="AA50" s="367"/>
      <c r="AB50" s="367"/>
      <c r="AC50" s="367"/>
      <c r="AD50" s="368"/>
      <c r="AE50" s="20"/>
      <c r="AF50" s="383"/>
      <c r="AG50" s="360"/>
      <c r="AH50" s="360"/>
      <c r="AI50" s="360"/>
      <c r="AJ50" s="360"/>
      <c r="AK50" s="360"/>
      <c r="AL50" s="361"/>
      <c r="AM50" s="365">
        <v>2</v>
      </c>
      <c r="AN50" s="327"/>
      <c r="AO50" s="366" t="s">
        <v>81</v>
      </c>
      <c r="AP50" s="367"/>
      <c r="AQ50" s="367"/>
      <c r="AR50" s="367"/>
      <c r="AS50" s="367"/>
      <c r="AT50" s="367"/>
      <c r="AU50" s="367" t="s">
        <v>81</v>
      </c>
      <c r="AV50" s="367"/>
      <c r="AW50" s="367"/>
      <c r="AX50" s="367"/>
      <c r="AY50" s="367"/>
      <c r="AZ50" s="367" t="s">
        <v>81</v>
      </c>
      <c r="BA50" s="367"/>
      <c r="BB50" s="367"/>
      <c r="BC50" s="367"/>
      <c r="BD50" s="367"/>
      <c r="BE50" s="367" t="s">
        <v>81</v>
      </c>
      <c r="BF50" s="367"/>
      <c r="BG50" s="367"/>
      <c r="BH50" s="367"/>
      <c r="BI50" s="367"/>
    </row>
    <row r="51" spans="1:61" ht="13.5" customHeight="1">
      <c r="A51" s="360"/>
      <c r="B51" s="360"/>
      <c r="C51" s="360"/>
      <c r="D51" s="360"/>
      <c r="E51" s="360"/>
      <c r="F51" s="360"/>
      <c r="G51" s="360"/>
      <c r="H51" s="365">
        <v>2</v>
      </c>
      <c r="I51" s="327"/>
      <c r="J51" s="366">
        <v>417</v>
      </c>
      <c r="K51" s="367"/>
      <c r="L51" s="367"/>
      <c r="M51" s="367"/>
      <c r="N51" s="367"/>
      <c r="O51" s="367"/>
      <c r="P51" s="367">
        <v>1041</v>
      </c>
      <c r="Q51" s="367"/>
      <c r="R51" s="367"/>
      <c r="S51" s="367"/>
      <c r="T51" s="367"/>
      <c r="U51" s="367">
        <v>498</v>
      </c>
      <c r="V51" s="367"/>
      <c r="W51" s="367"/>
      <c r="X51" s="367"/>
      <c r="Y51" s="367"/>
      <c r="Z51" s="367">
        <v>543</v>
      </c>
      <c r="AA51" s="367"/>
      <c r="AB51" s="367"/>
      <c r="AC51" s="367"/>
      <c r="AD51" s="368"/>
      <c r="AE51" s="20"/>
      <c r="AF51" s="383" t="s">
        <v>102</v>
      </c>
      <c r="AG51" s="360"/>
      <c r="AH51" s="360"/>
      <c r="AI51" s="360"/>
      <c r="AJ51" s="360"/>
      <c r="AK51" s="360"/>
      <c r="AL51" s="26" t="s">
        <v>103</v>
      </c>
      <c r="AM51" s="365" t="s">
        <v>60</v>
      </c>
      <c r="AN51" s="327"/>
      <c r="AO51" s="366">
        <v>26</v>
      </c>
      <c r="AP51" s="367"/>
      <c r="AQ51" s="367"/>
      <c r="AR51" s="367"/>
      <c r="AS51" s="367"/>
      <c r="AT51" s="367"/>
      <c r="AU51" s="367">
        <v>47</v>
      </c>
      <c r="AV51" s="367"/>
      <c r="AW51" s="367"/>
      <c r="AX51" s="367"/>
      <c r="AY51" s="367"/>
      <c r="AZ51" s="367">
        <v>29</v>
      </c>
      <c r="BA51" s="367"/>
      <c r="BB51" s="367"/>
      <c r="BC51" s="367"/>
      <c r="BD51" s="367"/>
      <c r="BE51" s="367">
        <v>18</v>
      </c>
      <c r="BF51" s="367"/>
      <c r="BG51" s="367"/>
      <c r="BH51" s="367"/>
      <c r="BI51" s="367"/>
    </row>
    <row r="52" spans="1:61" ht="13.5" customHeight="1">
      <c r="A52" s="360"/>
      <c r="B52" s="360"/>
      <c r="C52" s="360"/>
      <c r="D52" s="360"/>
      <c r="E52" s="360"/>
      <c r="F52" s="360"/>
      <c r="G52" s="360"/>
      <c r="H52" s="365">
        <v>3</v>
      </c>
      <c r="I52" s="327"/>
      <c r="J52" s="366">
        <v>440</v>
      </c>
      <c r="K52" s="367"/>
      <c r="L52" s="367"/>
      <c r="M52" s="367"/>
      <c r="N52" s="367"/>
      <c r="O52" s="367"/>
      <c r="P52" s="367">
        <v>1155</v>
      </c>
      <c r="Q52" s="367"/>
      <c r="R52" s="367"/>
      <c r="S52" s="367"/>
      <c r="T52" s="367"/>
      <c r="U52" s="367">
        <v>518</v>
      </c>
      <c r="V52" s="367"/>
      <c r="W52" s="367"/>
      <c r="X52" s="367"/>
      <c r="Y52" s="367"/>
      <c r="Z52" s="367">
        <v>637</v>
      </c>
      <c r="AA52" s="367"/>
      <c r="AB52" s="367"/>
      <c r="AC52" s="367"/>
      <c r="AD52" s="368"/>
      <c r="AE52" s="20"/>
      <c r="AF52" s="383"/>
      <c r="AG52" s="360"/>
      <c r="AH52" s="360"/>
      <c r="AI52" s="360"/>
      <c r="AJ52" s="360"/>
      <c r="AK52" s="360"/>
      <c r="AL52" s="361"/>
      <c r="AM52" s="365">
        <v>1</v>
      </c>
      <c r="AN52" s="327"/>
      <c r="AO52" s="366" t="s">
        <v>105</v>
      </c>
      <c r="AP52" s="367"/>
      <c r="AQ52" s="367"/>
      <c r="AR52" s="367"/>
      <c r="AS52" s="367"/>
      <c r="AT52" s="367"/>
      <c r="AU52" s="367" t="s">
        <v>105</v>
      </c>
      <c r="AV52" s="367"/>
      <c r="AW52" s="367"/>
      <c r="AX52" s="367"/>
      <c r="AY52" s="367"/>
      <c r="AZ52" s="367" t="s">
        <v>105</v>
      </c>
      <c r="BA52" s="367"/>
      <c r="BB52" s="367"/>
      <c r="BC52" s="367"/>
      <c r="BD52" s="367"/>
      <c r="BE52" s="367" t="s">
        <v>105</v>
      </c>
      <c r="BF52" s="367"/>
      <c r="BG52" s="367"/>
      <c r="BH52" s="367"/>
      <c r="BI52" s="367"/>
    </row>
    <row r="53" spans="1:61" ht="13.5" customHeight="1">
      <c r="A53" s="360"/>
      <c r="B53" s="360"/>
      <c r="C53" s="360"/>
      <c r="D53" s="360"/>
      <c r="E53" s="360"/>
      <c r="F53" s="360"/>
      <c r="G53" s="360"/>
      <c r="H53" s="365">
        <v>4</v>
      </c>
      <c r="I53" s="327"/>
      <c r="J53" s="366">
        <v>605</v>
      </c>
      <c r="K53" s="367"/>
      <c r="L53" s="367"/>
      <c r="M53" s="367"/>
      <c r="N53" s="367"/>
      <c r="O53" s="367"/>
      <c r="P53" s="367">
        <v>1543</v>
      </c>
      <c r="Q53" s="367"/>
      <c r="R53" s="367"/>
      <c r="S53" s="367"/>
      <c r="T53" s="367"/>
      <c r="U53" s="367">
        <v>708</v>
      </c>
      <c r="V53" s="367"/>
      <c r="W53" s="367"/>
      <c r="X53" s="367"/>
      <c r="Y53" s="367"/>
      <c r="Z53" s="367">
        <v>835</v>
      </c>
      <c r="AA53" s="367"/>
      <c r="AB53" s="367"/>
      <c r="AC53" s="367"/>
      <c r="AD53" s="368"/>
      <c r="AE53" s="20"/>
      <c r="AF53" s="383"/>
      <c r="AG53" s="360"/>
      <c r="AH53" s="360"/>
      <c r="AI53" s="360"/>
      <c r="AJ53" s="360"/>
      <c r="AK53" s="360"/>
      <c r="AL53" s="361"/>
      <c r="AM53" s="365">
        <v>2</v>
      </c>
      <c r="AN53" s="327"/>
      <c r="AO53" s="366" t="s">
        <v>105</v>
      </c>
      <c r="AP53" s="367"/>
      <c r="AQ53" s="367"/>
      <c r="AR53" s="367"/>
      <c r="AS53" s="367"/>
      <c r="AT53" s="367"/>
      <c r="AU53" s="367" t="s">
        <v>105</v>
      </c>
      <c r="AV53" s="367"/>
      <c r="AW53" s="367"/>
      <c r="AX53" s="367"/>
      <c r="AY53" s="367"/>
      <c r="AZ53" s="367" t="s">
        <v>105</v>
      </c>
      <c r="BA53" s="367"/>
      <c r="BB53" s="367"/>
      <c r="BC53" s="367"/>
      <c r="BD53" s="367"/>
      <c r="BE53" s="367" t="s">
        <v>105</v>
      </c>
      <c r="BF53" s="367"/>
      <c r="BG53" s="367"/>
      <c r="BH53" s="367"/>
      <c r="BI53" s="367"/>
    </row>
    <row r="54" spans="1:61" ht="13.5" customHeight="1">
      <c r="A54" s="360" t="s">
        <v>107</v>
      </c>
      <c r="B54" s="360"/>
      <c r="C54" s="360"/>
      <c r="D54" s="360"/>
      <c r="E54" s="360"/>
      <c r="F54" s="360"/>
      <c r="G54" s="360"/>
      <c r="H54" s="365" t="s">
        <v>60</v>
      </c>
      <c r="I54" s="327"/>
      <c r="J54" s="366">
        <v>3777</v>
      </c>
      <c r="K54" s="367"/>
      <c r="L54" s="367"/>
      <c r="M54" s="367"/>
      <c r="N54" s="367"/>
      <c r="O54" s="367"/>
      <c r="P54" s="367">
        <v>8813</v>
      </c>
      <c r="Q54" s="367"/>
      <c r="R54" s="367"/>
      <c r="S54" s="367"/>
      <c r="T54" s="367"/>
      <c r="U54" s="367">
        <v>4002</v>
      </c>
      <c r="V54" s="367"/>
      <c r="W54" s="367"/>
      <c r="X54" s="367"/>
      <c r="Y54" s="367"/>
      <c r="Z54" s="367">
        <v>4811</v>
      </c>
      <c r="AA54" s="367"/>
      <c r="AB54" s="367"/>
      <c r="AC54" s="367"/>
      <c r="AD54" s="368"/>
      <c r="AE54" s="20"/>
      <c r="AF54" s="383" t="s">
        <v>108</v>
      </c>
      <c r="AG54" s="360"/>
      <c r="AH54" s="360"/>
      <c r="AI54" s="360"/>
      <c r="AJ54" s="360"/>
      <c r="AK54" s="360"/>
      <c r="AL54" s="361"/>
      <c r="AM54" s="365"/>
      <c r="AN54" s="327"/>
      <c r="AO54" s="366" t="s">
        <v>81</v>
      </c>
      <c r="AP54" s="367"/>
      <c r="AQ54" s="367"/>
      <c r="AR54" s="367"/>
      <c r="AS54" s="367"/>
      <c r="AT54" s="367"/>
      <c r="AU54" s="367" t="s">
        <v>81</v>
      </c>
      <c r="AV54" s="367"/>
      <c r="AW54" s="367"/>
      <c r="AX54" s="367"/>
      <c r="AY54" s="367"/>
      <c r="AZ54" s="367" t="s">
        <v>81</v>
      </c>
      <c r="BA54" s="367"/>
      <c r="BB54" s="367"/>
      <c r="BC54" s="367"/>
      <c r="BD54" s="367"/>
      <c r="BE54" s="367" t="s">
        <v>81</v>
      </c>
      <c r="BF54" s="367"/>
      <c r="BG54" s="367"/>
      <c r="BH54" s="367"/>
      <c r="BI54" s="367"/>
    </row>
    <row r="55" spans="1:61" ht="13.5" customHeight="1">
      <c r="A55" s="360"/>
      <c r="B55" s="360"/>
      <c r="C55" s="360"/>
      <c r="D55" s="360"/>
      <c r="E55" s="360"/>
      <c r="F55" s="360"/>
      <c r="G55" s="360"/>
      <c r="H55" s="365">
        <v>1</v>
      </c>
      <c r="I55" s="327"/>
      <c r="J55" s="366">
        <v>730</v>
      </c>
      <c r="K55" s="367"/>
      <c r="L55" s="367"/>
      <c r="M55" s="367"/>
      <c r="N55" s="367"/>
      <c r="O55" s="367"/>
      <c r="P55" s="367">
        <v>1719</v>
      </c>
      <c r="Q55" s="367"/>
      <c r="R55" s="367"/>
      <c r="S55" s="367"/>
      <c r="T55" s="367"/>
      <c r="U55" s="367">
        <v>778</v>
      </c>
      <c r="V55" s="367"/>
      <c r="W55" s="367"/>
      <c r="X55" s="367"/>
      <c r="Y55" s="367"/>
      <c r="Z55" s="367">
        <v>941</v>
      </c>
      <c r="AA55" s="367"/>
      <c r="AB55" s="367"/>
      <c r="AC55" s="367"/>
      <c r="AD55" s="368"/>
      <c r="AE55" s="20"/>
      <c r="AF55" s="383" t="s">
        <v>109</v>
      </c>
      <c r="AG55" s="360"/>
      <c r="AH55" s="360"/>
      <c r="AI55" s="360"/>
      <c r="AJ55" s="360"/>
      <c r="AK55" s="360"/>
      <c r="AL55" s="361"/>
      <c r="AM55" s="365" t="s">
        <v>60</v>
      </c>
      <c r="AN55" s="327"/>
      <c r="AO55" s="366">
        <v>1351</v>
      </c>
      <c r="AP55" s="367"/>
      <c r="AQ55" s="367"/>
      <c r="AR55" s="367"/>
      <c r="AS55" s="367"/>
      <c r="AT55" s="367"/>
      <c r="AU55" s="367">
        <v>2947</v>
      </c>
      <c r="AV55" s="367"/>
      <c r="AW55" s="367"/>
      <c r="AX55" s="367"/>
      <c r="AY55" s="367"/>
      <c r="AZ55" s="367">
        <v>1423</v>
      </c>
      <c r="BA55" s="367"/>
      <c r="BB55" s="367"/>
      <c r="BC55" s="367"/>
      <c r="BD55" s="367"/>
      <c r="BE55" s="367">
        <v>1524</v>
      </c>
      <c r="BF55" s="367"/>
      <c r="BG55" s="367"/>
      <c r="BH55" s="367"/>
      <c r="BI55" s="367"/>
    </row>
    <row r="56" spans="1:61" ht="13.5" customHeight="1">
      <c r="A56" s="360"/>
      <c r="B56" s="360"/>
      <c r="C56" s="360"/>
      <c r="D56" s="360"/>
      <c r="E56" s="360"/>
      <c r="F56" s="360"/>
      <c r="G56" s="360"/>
      <c r="H56" s="365">
        <v>2</v>
      </c>
      <c r="I56" s="327"/>
      <c r="J56" s="366">
        <v>780</v>
      </c>
      <c r="K56" s="367"/>
      <c r="L56" s="367"/>
      <c r="M56" s="367"/>
      <c r="N56" s="367"/>
      <c r="O56" s="367"/>
      <c r="P56" s="367">
        <v>1657</v>
      </c>
      <c r="Q56" s="367"/>
      <c r="R56" s="367"/>
      <c r="S56" s="367"/>
      <c r="T56" s="367"/>
      <c r="U56" s="367">
        <v>739</v>
      </c>
      <c r="V56" s="367"/>
      <c r="W56" s="367"/>
      <c r="X56" s="367"/>
      <c r="Y56" s="367"/>
      <c r="Z56" s="367">
        <v>918</v>
      </c>
      <c r="AA56" s="367"/>
      <c r="AB56" s="367"/>
      <c r="AC56" s="367"/>
      <c r="AD56" s="368"/>
      <c r="AE56" s="20"/>
      <c r="AF56" s="383"/>
      <c r="AG56" s="360"/>
      <c r="AH56" s="360"/>
      <c r="AI56" s="360"/>
      <c r="AJ56" s="360"/>
      <c r="AK56" s="360"/>
      <c r="AL56" s="361"/>
      <c r="AM56" s="365">
        <v>1</v>
      </c>
      <c r="AN56" s="327"/>
      <c r="AO56" s="366">
        <v>531</v>
      </c>
      <c r="AP56" s="367"/>
      <c r="AQ56" s="367"/>
      <c r="AR56" s="367"/>
      <c r="AS56" s="367"/>
      <c r="AT56" s="367"/>
      <c r="AU56" s="367">
        <v>1196</v>
      </c>
      <c r="AV56" s="367"/>
      <c r="AW56" s="367"/>
      <c r="AX56" s="367"/>
      <c r="AY56" s="367"/>
      <c r="AZ56" s="367">
        <v>586</v>
      </c>
      <c r="BA56" s="367"/>
      <c r="BB56" s="367"/>
      <c r="BC56" s="367"/>
      <c r="BD56" s="367"/>
      <c r="BE56" s="367">
        <v>610</v>
      </c>
      <c r="BF56" s="367"/>
      <c r="BG56" s="367"/>
      <c r="BH56" s="367"/>
      <c r="BI56" s="367"/>
    </row>
    <row r="57" spans="1:61" ht="13.5" customHeight="1">
      <c r="A57" s="360"/>
      <c r="B57" s="360"/>
      <c r="C57" s="360"/>
      <c r="D57" s="360"/>
      <c r="E57" s="360"/>
      <c r="F57" s="360"/>
      <c r="G57" s="360"/>
      <c r="H57" s="365">
        <v>3</v>
      </c>
      <c r="I57" s="327"/>
      <c r="J57" s="366">
        <v>537</v>
      </c>
      <c r="K57" s="367"/>
      <c r="L57" s="367"/>
      <c r="M57" s="367"/>
      <c r="N57" s="367"/>
      <c r="O57" s="367"/>
      <c r="P57" s="367">
        <v>1349</v>
      </c>
      <c r="Q57" s="367"/>
      <c r="R57" s="367"/>
      <c r="S57" s="367"/>
      <c r="T57" s="367"/>
      <c r="U57" s="367">
        <v>642</v>
      </c>
      <c r="V57" s="367"/>
      <c r="W57" s="367"/>
      <c r="X57" s="367"/>
      <c r="Y57" s="367"/>
      <c r="Z57" s="367">
        <v>707</v>
      </c>
      <c r="AA57" s="367"/>
      <c r="AB57" s="367"/>
      <c r="AC57" s="367"/>
      <c r="AD57" s="368"/>
      <c r="AE57" s="20"/>
      <c r="AF57" s="383"/>
      <c r="AG57" s="360"/>
      <c r="AH57" s="360"/>
      <c r="AI57" s="360"/>
      <c r="AJ57" s="360"/>
      <c r="AK57" s="360"/>
      <c r="AL57" s="361"/>
      <c r="AM57" s="365">
        <v>2</v>
      </c>
      <c r="AN57" s="327"/>
      <c r="AO57" s="366">
        <v>588</v>
      </c>
      <c r="AP57" s="367"/>
      <c r="AQ57" s="367"/>
      <c r="AR57" s="367"/>
      <c r="AS57" s="367"/>
      <c r="AT57" s="367"/>
      <c r="AU57" s="367">
        <v>1168</v>
      </c>
      <c r="AV57" s="367"/>
      <c r="AW57" s="367"/>
      <c r="AX57" s="367"/>
      <c r="AY57" s="367"/>
      <c r="AZ57" s="367">
        <v>548</v>
      </c>
      <c r="BA57" s="367"/>
      <c r="BB57" s="367"/>
      <c r="BC57" s="367"/>
      <c r="BD57" s="367"/>
      <c r="BE57" s="367">
        <v>620</v>
      </c>
      <c r="BF57" s="367"/>
      <c r="BG57" s="367"/>
      <c r="BH57" s="367"/>
      <c r="BI57" s="367"/>
    </row>
    <row r="58" spans="1:61" ht="13.5" customHeight="1">
      <c r="A58" s="360"/>
      <c r="B58" s="360"/>
      <c r="C58" s="360"/>
      <c r="D58" s="360"/>
      <c r="E58" s="360"/>
      <c r="F58" s="360"/>
      <c r="G58" s="360"/>
      <c r="H58" s="365">
        <v>4</v>
      </c>
      <c r="I58" s="327"/>
      <c r="J58" s="366">
        <v>423</v>
      </c>
      <c r="K58" s="367"/>
      <c r="L58" s="367"/>
      <c r="M58" s="367"/>
      <c r="N58" s="367"/>
      <c r="O58" s="367"/>
      <c r="P58" s="367">
        <v>1065</v>
      </c>
      <c r="Q58" s="367"/>
      <c r="R58" s="367"/>
      <c r="S58" s="367"/>
      <c r="T58" s="367"/>
      <c r="U58" s="367">
        <v>507</v>
      </c>
      <c r="V58" s="367"/>
      <c r="W58" s="367"/>
      <c r="X58" s="367"/>
      <c r="Y58" s="367"/>
      <c r="Z58" s="367">
        <v>558</v>
      </c>
      <c r="AA58" s="367"/>
      <c r="AB58" s="367"/>
      <c r="AC58" s="367"/>
      <c r="AD58" s="368"/>
      <c r="AE58" s="20"/>
      <c r="AF58" s="383"/>
      <c r="AG58" s="360"/>
      <c r="AH58" s="360"/>
      <c r="AI58" s="360"/>
      <c r="AJ58" s="360"/>
      <c r="AK58" s="360"/>
      <c r="AL58" s="361"/>
      <c r="AM58" s="365">
        <v>3</v>
      </c>
      <c r="AN58" s="327"/>
      <c r="AO58" s="366">
        <v>232</v>
      </c>
      <c r="AP58" s="367"/>
      <c r="AQ58" s="367"/>
      <c r="AR58" s="367"/>
      <c r="AS58" s="367"/>
      <c r="AT58" s="367"/>
      <c r="AU58" s="367">
        <v>583</v>
      </c>
      <c r="AV58" s="367"/>
      <c r="AW58" s="367"/>
      <c r="AX58" s="367"/>
      <c r="AY58" s="367"/>
      <c r="AZ58" s="367">
        <v>289</v>
      </c>
      <c r="BA58" s="367"/>
      <c r="BB58" s="367"/>
      <c r="BC58" s="367"/>
      <c r="BD58" s="367"/>
      <c r="BE58" s="367">
        <v>294</v>
      </c>
      <c r="BF58" s="367"/>
      <c r="BG58" s="367"/>
      <c r="BH58" s="367"/>
      <c r="BI58" s="367"/>
    </row>
    <row r="59" spans="1:61" ht="13.5" customHeight="1">
      <c r="A59" s="360"/>
      <c r="B59" s="360"/>
      <c r="C59" s="360"/>
      <c r="D59" s="360"/>
      <c r="E59" s="360"/>
      <c r="F59" s="360"/>
      <c r="G59" s="360"/>
      <c r="H59" s="365">
        <v>5</v>
      </c>
      <c r="I59" s="327"/>
      <c r="J59" s="366">
        <v>1307</v>
      </c>
      <c r="K59" s="367"/>
      <c r="L59" s="367"/>
      <c r="M59" s="367"/>
      <c r="N59" s="367"/>
      <c r="O59" s="367"/>
      <c r="P59" s="367">
        <v>3023</v>
      </c>
      <c r="Q59" s="367"/>
      <c r="R59" s="367"/>
      <c r="S59" s="367"/>
      <c r="T59" s="367"/>
      <c r="U59" s="367">
        <v>1336</v>
      </c>
      <c r="V59" s="367"/>
      <c r="W59" s="367"/>
      <c r="X59" s="367"/>
      <c r="Y59" s="367"/>
      <c r="Z59" s="367">
        <v>1687</v>
      </c>
      <c r="AA59" s="367"/>
      <c r="AB59" s="367"/>
      <c r="AC59" s="367"/>
      <c r="AD59" s="368"/>
      <c r="AE59" s="20"/>
      <c r="AF59" s="383" t="s">
        <v>111</v>
      </c>
      <c r="AG59" s="360"/>
      <c r="AH59" s="360"/>
      <c r="AI59" s="360"/>
      <c r="AJ59" s="360"/>
      <c r="AK59" s="360"/>
      <c r="AL59" s="361"/>
      <c r="AM59" s="365" t="s">
        <v>60</v>
      </c>
      <c r="AN59" s="327"/>
      <c r="AO59" s="366">
        <v>2397</v>
      </c>
      <c r="AP59" s="367"/>
      <c r="AQ59" s="367"/>
      <c r="AR59" s="367"/>
      <c r="AS59" s="367"/>
      <c r="AT59" s="367"/>
      <c r="AU59" s="367">
        <v>5036</v>
      </c>
      <c r="AV59" s="367"/>
      <c r="AW59" s="367"/>
      <c r="AX59" s="367"/>
      <c r="AY59" s="367"/>
      <c r="AZ59" s="367">
        <v>2376</v>
      </c>
      <c r="BA59" s="367"/>
      <c r="BB59" s="367"/>
      <c r="BC59" s="367"/>
      <c r="BD59" s="367"/>
      <c r="BE59" s="367">
        <v>2660</v>
      </c>
      <c r="BF59" s="367"/>
      <c r="BG59" s="367"/>
      <c r="BH59" s="367"/>
      <c r="BI59" s="367"/>
    </row>
    <row r="60" spans="1:61" ht="13.5" customHeight="1">
      <c r="A60" s="360" t="s">
        <v>112</v>
      </c>
      <c r="B60" s="360"/>
      <c r="C60" s="360"/>
      <c r="D60" s="360"/>
      <c r="E60" s="360"/>
      <c r="F60" s="360"/>
      <c r="G60" s="360"/>
      <c r="H60" s="365" t="s">
        <v>60</v>
      </c>
      <c r="I60" s="327"/>
      <c r="J60" s="366">
        <v>2758</v>
      </c>
      <c r="K60" s="367"/>
      <c r="L60" s="367"/>
      <c r="M60" s="367"/>
      <c r="N60" s="367"/>
      <c r="O60" s="367"/>
      <c r="P60" s="367">
        <v>6897</v>
      </c>
      <c r="Q60" s="367"/>
      <c r="R60" s="367"/>
      <c r="S60" s="367"/>
      <c r="T60" s="367"/>
      <c r="U60" s="367">
        <v>3261</v>
      </c>
      <c r="V60" s="367"/>
      <c r="W60" s="367"/>
      <c r="X60" s="367"/>
      <c r="Y60" s="367"/>
      <c r="Z60" s="367">
        <v>3636</v>
      </c>
      <c r="AA60" s="367"/>
      <c r="AB60" s="367"/>
      <c r="AC60" s="367"/>
      <c r="AD60" s="368"/>
      <c r="AE60" s="20"/>
      <c r="AF60" s="383"/>
      <c r="AG60" s="360"/>
      <c r="AH60" s="360"/>
      <c r="AI60" s="360"/>
      <c r="AJ60" s="360"/>
      <c r="AK60" s="360"/>
      <c r="AL60" s="361"/>
      <c r="AM60" s="365">
        <v>1</v>
      </c>
      <c r="AN60" s="327"/>
      <c r="AO60" s="366">
        <v>338</v>
      </c>
      <c r="AP60" s="367"/>
      <c r="AQ60" s="367"/>
      <c r="AR60" s="367"/>
      <c r="AS60" s="367"/>
      <c r="AT60" s="367"/>
      <c r="AU60" s="367">
        <v>689</v>
      </c>
      <c r="AV60" s="367"/>
      <c r="AW60" s="367"/>
      <c r="AX60" s="367"/>
      <c r="AY60" s="367"/>
      <c r="AZ60" s="367">
        <v>301</v>
      </c>
      <c r="BA60" s="367"/>
      <c r="BB60" s="367"/>
      <c r="BC60" s="367"/>
      <c r="BD60" s="367"/>
      <c r="BE60" s="367">
        <v>388</v>
      </c>
      <c r="BF60" s="367"/>
      <c r="BG60" s="367"/>
      <c r="BH60" s="367"/>
      <c r="BI60" s="367"/>
    </row>
    <row r="61" spans="1:61" ht="13.5" customHeight="1">
      <c r="A61" s="360"/>
      <c r="B61" s="360"/>
      <c r="C61" s="360"/>
      <c r="D61" s="360"/>
      <c r="E61" s="360"/>
      <c r="F61" s="360"/>
      <c r="G61" s="360"/>
      <c r="H61" s="365">
        <v>1</v>
      </c>
      <c r="I61" s="327"/>
      <c r="J61" s="366">
        <v>871</v>
      </c>
      <c r="K61" s="367"/>
      <c r="L61" s="367"/>
      <c r="M61" s="367"/>
      <c r="N61" s="367"/>
      <c r="O61" s="367"/>
      <c r="P61" s="367">
        <v>2068</v>
      </c>
      <c r="Q61" s="367"/>
      <c r="R61" s="367"/>
      <c r="S61" s="367"/>
      <c r="T61" s="367"/>
      <c r="U61" s="367">
        <v>943</v>
      </c>
      <c r="V61" s="367"/>
      <c r="W61" s="367"/>
      <c r="X61" s="367"/>
      <c r="Y61" s="367"/>
      <c r="Z61" s="367">
        <v>1125</v>
      </c>
      <c r="AA61" s="367"/>
      <c r="AB61" s="367"/>
      <c r="AC61" s="367"/>
      <c r="AD61" s="368"/>
      <c r="AE61" s="20"/>
      <c r="AF61" s="383"/>
      <c r="AG61" s="360"/>
      <c r="AH61" s="360"/>
      <c r="AI61" s="360"/>
      <c r="AJ61" s="360"/>
      <c r="AK61" s="360"/>
      <c r="AL61" s="361"/>
      <c r="AM61" s="365">
        <v>2</v>
      </c>
      <c r="AN61" s="327"/>
      <c r="AO61" s="366">
        <v>779</v>
      </c>
      <c r="AP61" s="367"/>
      <c r="AQ61" s="367"/>
      <c r="AR61" s="367"/>
      <c r="AS61" s="367"/>
      <c r="AT61" s="367"/>
      <c r="AU61" s="367">
        <v>1663</v>
      </c>
      <c r="AV61" s="367"/>
      <c r="AW61" s="367"/>
      <c r="AX61" s="367"/>
      <c r="AY61" s="367"/>
      <c r="AZ61" s="367">
        <v>778</v>
      </c>
      <c r="BA61" s="367"/>
      <c r="BB61" s="367"/>
      <c r="BC61" s="367"/>
      <c r="BD61" s="367"/>
      <c r="BE61" s="367">
        <v>885</v>
      </c>
      <c r="BF61" s="367"/>
      <c r="BG61" s="367"/>
      <c r="BH61" s="367"/>
      <c r="BI61" s="367"/>
    </row>
    <row r="62" spans="1:61" ht="13.5" customHeight="1">
      <c r="A62" s="371"/>
      <c r="B62" s="371"/>
      <c r="C62" s="371"/>
      <c r="D62" s="371"/>
      <c r="E62" s="371"/>
      <c r="F62" s="371"/>
      <c r="G62" s="371"/>
      <c r="H62" s="373">
        <v>2</v>
      </c>
      <c r="I62" s="330"/>
      <c r="J62" s="374">
        <v>645</v>
      </c>
      <c r="K62" s="375"/>
      <c r="L62" s="375"/>
      <c r="M62" s="375"/>
      <c r="N62" s="375"/>
      <c r="O62" s="375"/>
      <c r="P62" s="375">
        <v>1769</v>
      </c>
      <c r="Q62" s="375"/>
      <c r="R62" s="375"/>
      <c r="S62" s="375"/>
      <c r="T62" s="375"/>
      <c r="U62" s="375">
        <v>821</v>
      </c>
      <c r="V62" s="375"/>
      <c r="W62" s="375"/>
      <c r="X62" s="375"/>
      <c r="Y62" s="375"/>
      <c r="Z62" s="375">
        <v>948</v>
      </c>
      <c r="AA62" s="375"/>
      <c r="AB62" s="375"/>
      <c r="AC62" s="375"/>
      <c r="AD62" s="376"/>
      <c r="AE62" s="28"/>
      <c r="AF62" s="370"/>
      <c r="AG62" s="371"/>
      <c r="AH62" s="371"/>
      <c r="AI62" s="371"/>
      <c r="AJ62" s="371"/>
      <c r="AK62" s="371"/>
      <c r="AL62" s="372"/>
      <c r="AM62" s="373">
        <v>3</v>
      </c>
      <c r="AN62" s="330"/>
      <c r="AO62" s="374">
        <v>797</v>
      </c>
      <c r="AP62" s="375"/>
      <c r="AQ62" s="375"/>
      <c r="AR62" s="375"/>
      <c r="AS62" s="375"/>
      <c r="AT62" s="375"/>
      <c r="AU62" s="375">
        <v>1522</v>
      </c>
      <c r="AV62" s="375"/>
      <c r="AW62" s="375"/>
      <c r="AX62" s="375"/>
      <c r="AY62" s="375"/>
      <c r="AZ62" s="375">
        <v>752</v>
      </c>
      <c r="BA62" s="375"/>
      <c r="BB62" s="375"/>
      <c r="BC62" s="375"/>
      <c r="BD62" s="375"/>
      <c r="BE62" s="375">
        <v>770</v>
      </c>
      <c r="BF62" s="375"/>
      <c r="BG62" s="375"/>
      <c r="BH62" s="375"/>
      <c r="BI62" s="375"/>
    </row>
    <row r="63" spans="1:61" s="5" customFormat="1" ht="10.5" customHeight="1"/>
    <row r="64" spans="1:61" ht="10.5" customHeight="1"/>
  </sheetData>
  <mergeCells count="665">
    <mergeCell ref="AF62:AL62"/>
    <mergeCell ref="AM62:AN62"/>
    <mergeCell ref="AO62:AT62"/>
    <mergeCell ref="AU62:AY62"/>
    <mergeCell ref="AZ62:BD62"/>
    <mergeCell ref="BE62:BI62"/>
    <mergeCell ref="A62:G62"/>
    <mergeCell ref="H62:I62"/>
    <mergeCell ref="J62:O62"/>
    <mergeCell ref="P62:T62"/>
    <mergeCell ref="U62:Y62"/>
    <mergeCell ref="Z62:AD62"/>
    <mergeCell ref="AF61:AL61"/>
    <mergeCell ref="AM61:AN61"/>
    <mergeCell ref="AO61:AT61"/>
    <mergeCell ref="AU61:AY61"/>
    <mergeCell ref="AZ61:BD61"/>
    <mergeCell ref="BE61:BI61"/>
    <mergeCell ref="A61:G61"/>
    <mergeCell ref="H61:I61"/>
    <mergeCell ref="J61:O61"/>
    <mergeCell ref="P61:T61"/>
    <mergeCell ref="U61:Y61"/>
    <mergeCell ref="Z61:AD61"/>
    <mergeCell ref="AF60:AL60"/>
    <mergeCell ref="AM60:AN60"/>
    <mergeCell ref="AO60:AT60"/>
    <mergeCell ref="AU60:AY60"/>
    <mergeCell ref="AZ60:BD60"/>
    <mergeCell ref="BE60:BI60"/>
    <mergeCell ref="A60:G60"/>
    <mergeCell ref="H60:I60"/>
    <mergeCell ref="J60:O60"/>
    <mergeCell ref="P60:T60"/>
    <mergeCell ref="U60:Y60"/>
    <mergeCell ref="Z60:AD60"/>
    <mergeCell ref="AF59:AL59"/>
    <mergeCell ref="AM59:AN59"/>
    <mergeCell ref="AO59:AT59"/>
    <mergeCell ref="AU59:AY59"/>
    <mergeCell ref="AZ59:BD59"/>
    <mergeCell ref="BE59:BI59"/>
    <mergeCell ref="A59:G59"/>
    <mergeCell ref="H59:I59"/>
    <mergeCell ref="J59:O59"/>
    <mergeCell ref="P59:T59"/>
    <mergeCell ref="U59:Y59"/>
    <mergeCell ref="Z59:AD59"/>
    <mergeCell ref="AF58:AL58"/>
    <mergeCell ref="AM58:AN58"/>
    <mergeCell ref="AO58:AT58"/>
    <mergeCell ref="AU58:AY58"/>
    <mergeCell ref="AZ58:BD58"/>
    <mergeCell ref="BE58:BI58"/>
    <mergeCell ref="A58:G58"/>
    <mergeCell ref="H58:I58"/>
    <mergeCell ref="J58:O58"/>
    <mergeCell ref="P58:T58"/>
    <mergeCell ref="U58:Y58"/>
    <mergeCell ref="Z58:AD58"/>
    <mergeCell ref="AF57:AL57"/>
    <mergeCell ref="AM57:AN57"/>
    <mergeCell ref="AO57:AT57"/>
    <mergeCell ref="AU57:AY57"/>
    <mergeCell ref="AZ57:BD57"/>
    <mergeCell ref="BE57:BI57"/>
    <mergeCell ref="A57:G57"/>
    <mergeCell ref="H57:I57"/>
    <mergeCell ref="J57:O57"/>
    <mergeCell ref="P57:T57"/>
    <mergeCell ref="U57:Y57"/>
    <mergeCell ref="Z57:AD57"/>
    <mergeCell ref="AF56:AL56"/>
    <mergeCell ref="AM56:AN56"/>
    <mergeCell ref="AO56:AT56"/>
    <mergeCell ref="AU56:AY56"/>
    <mergeCell ref="AZ56:BD56"/>
    <mergeCell ref="BE56:BI56"/>
    <mergeCell ref="A56:G56"/>
    <mergeCell ref="H56:I56"/>
    <mergeCell ref="J56:O56"/>
    <mergeCell ref="P56:T56"/>
    <mergeCell ref="U56:Y56"/>
    <mergeCell ref="Z56:AD56"/>
    <mergeCell ref="AF55:AL55"/>
    <mergeCell ref="AM55:AN55"/>
    <mergeCell ref="AO55:AT55"/>
    <mergeCell ref="AU55:AY55"/>
    <mergeCell ref="AZ55:BD55"/>
    <mergeCell ref="BE55:BI55"/>
    <mergeCell ref="A55:G55"/>
    <mergeCell ref="H55:I55"/>
    <mergeCell ref="J55:O55"/>
    <mergeCell ref="P55:T55"/>
    <mergeCell ref="U55:Y55"/>
    <mergeCell ref="Z55:AD55"/>
    <mergeCell ref="AF54:AL54"/>
    <mergeCell ref="AM54:AN54"/>
    <mergeCell ref="AO54:AT54"/>
    <mergeCell ref="AU54:AY54"/>
    <mergeCell ref="AZ54:BD54"/>
    <mergeCell ref="BE54:BI54"/>
    <mergeCell ref="A54:G54"/>
    <mergeCell ref="H54:I54"/>
    <mergeCell ref="J54:O54"/>
    <mergeCell ref="P54:T54"/>
    <mergeCell ref="U54:Y54"/>
    <mergeCell ref="Z54:AD54"/>
    <mergeCell ref="AF53:AL53"/>
    <mergeCell ref="AM53:AN53"/>
    <mergeCell ref="AO53:AT53"/>
    <mergeCell ref="AU53:AY53"/>
    <mergeCell ref="AZ53:BD53"/>
    <mergeCell ref="BE53:BI53"/>
    <mergeCell ref="A53:G53"/>
    <mergeCell ref="H53:I53"/>
    <mergeCell ref="J53:O53"/>
    <mergeCell ref="P53:T53"/>
    <mergeCell ref="U53:Y53"/>
    <mergeCell ref="Z53:AD53"/>
    <mergeCell ref="AF52:AL52"/>
    <mergeCell ref="AM52:AN52"/>
    <mergeCell ref="AO52:AT52"/>
    <mergeCell ref="AU52:AY52"/>
    <mergeCell ref="AZ52:BD52"/>
    <mergeCell ref="BE52:BI52"/>
    <mergeCell ref="A52:G52"/>
    <mergeCell ref="H52:I52"/>
    <mergeCell ref="J52:O52"/>
    <mergeCell ref="P52:T52"/>
    <mergeCell ref="U52:Y52"/>
    <mergeCell ref="Z52:AD52"/>
    <mergeCell ref="AF51:AK51"/>
    <mergeCell ref="AM51:AN51"/>
    <mergeCell ref="AO51:AT51"/>
    <mergeCell ref="AU51:AY51"/>
    <mergeCell ref="AZ51:BD51"/>
    <mergeCell ref="BE51:BI51"/>
    <mergeCell ref="A51:G51"/>
    <mergeCell ref="H51:I51"/>
    <mergeCell ref="J51:O51"/>
    <mergeCell ref="P51:T51"/>
    <mergeCell ref="U51:Y51"/>
    <mergeCell ref="Z51:AD51"/>
    <mergeCell ref="AF50:AL50"/>
    <mergeCell ref="AM50:AN50"/>
    <mergeCell ref="AO50:AT50"/>
    <mergeCell ref="AU50:AY50"/>
    <mergeCell ref="AZ50:BD50"/>
    <mergeCell ref="BE50:BI50"/>
    <mergeCell ref="A50:G50"/>
    <mergeCell ref="H50:I50"/>
    <mergeCell ref="J50:O50"/>
    <mergeCell ref="P50:T50"/>
    <mergeCell ref="U50:Y50"/>
    <mergeCell ref="Z50:AD50"/>
    <mergeCell ref="AF49:AL49"/>
    <mergeCell ref="AM49:AN49"/>
    <mergeCell ref="AO49:AT49"/>
    <mergeCell ref="AU49:AY49"/>
    <mergeCell ref="AZ49:BD49"/>
    <mergeCell ref="BE49:BI49"/>
    <mergeCell ref="A49:G49"/>
    <mergeCell ref="H49:I49"/>
    <mergeCell ref="J49:O49"/>
    <mergeCell ref="P49:T49"/>
    <mergeCell ref="U49:Y49"/>
    <mergeCell ref="Z49:AD49"/>
    <mergeCell ref="AF48:AL48"/>
    <mergeCell ref="AM48:AN48"/>
    <mergeCell ref="AO48:AT48"/>
    <mergeCell ref="AU48:AY48"/>
    <mergeCell ref="AZ48:BD48"/>
    <mergeCell ref="BE48:BI48"/>
    <mergeCell ref="A48:G48"/>
    <mergeCell ref="H48:I48"/>
    <mergeCell ref="J48:O48"/>
    <mergeCell ref="P48:T48"/>
    <mergeCell ref="U48:Y48"/>
    <mergeCell ref="Z48:AD48"/>
    <mergeCell ref="AF47:AL47"/>
    <mergeCell ref="AM47:AN47"/>
    <mergeCell ref="AO47:AT47"/>
    <mergeCell ref="AU47:AY47"/>
    <mergeCell ref="AZ47:BD47"/>
    <mergeCell ref="BE47:BI47"/>
    <mergeCell ref="A47:G47"/>
    <mergeCell ref="H47:I47"/>
    <mergeCell ref="J47:O47"/>
    <mergeCell ref="P47:T47"/>
    <mergeCell ref="U47:Y47"/>
    <mergeCell ref="Z47:AD47"/>
    <mergeCell ref="AF46:AL46"/>
    <mergeCell ref="AM46:AN46"/>
    <mergeCell ref="AO46:AT46"/>
    <mergeCell ref="AU46:AY46"/>
    <mergeCell ref="AZ46:BD46"/>
    <mergeCell ref="BE46:BI46"/>
    <mergeCell ref="A46:G46"/>
    <mergeCell ref="H46:I46"/>
    <mergeCell ref="J46:O46"/>
    <mergeCell ref="P46:T46"/>
    <mergeCell ref="U46:Y46"/>
    <mergeCell ref="Z46:AD46"/>
    <mergeCell ref="AF45:AL45"/>
    <mergeCell ref="AM45:AN45"/>
    <mergeCell ref="AO45:AT45"/>
    <mergeCell ref="AU45:AY45"/>
    <mergeCell ref="AZ45:BD45"/>
    <mergeCell ref="BE45:BI45"/>
    <mergeCell ref="A45:G45"/>
    <mergeCell ref="H45:I45"/>
    <mergeCell ref="J45:O45"/>
    <mergeCell ref="P45:T45"/>
    <mergeCell ref="U45:Y45"/>
    <mergeCell ref="Z45:AD45"/>
    <mergeCell ref="AF44:AL44"/>
    <mergeCell ref="AM44:AN44"/>
    <mergeCell ref="AO44:AT44"/>
    <mergeCell ref="AU44:AY44"/>
    <mergeCell ref="AZ44:BD44"/>
    <mergeCell ref="BE44:BI44"/>
    <mergeCell ref="A44:G44"/>
    <mergeCell ref="H44:I44"/>
    <mergeCell ref="J44:O44"/>
    <mergeCell ref="P44:T44"/>
    <mergeCell ref="U44:Y44"/>
    <mergeCell ref="Z44:AD44"/>
    <mergeCell ref="AF43:AL43"/>
    <mergeCell ref="AM43:AN43"/>
    <mergeCell ref="AO43:AT43"/>
    <mergeCell ref="AU43:AY43"/>
    <mergeCell ref="AZ43:BD43"/>
    <mergeCell ref="BE43:BI43"/>
    <mergeCell ref="A43:G43"/>
    <mergeCell ref="H43:I43"/>
    <mergeCell ref="J43:O43"/>
    <mergeCell ref="P43:T43"/>
    <mergeCell ref="U43:Y43"/>
    <mergeCell ref="Z43:AD43"/>
    <mergeCell ref="AF42:AL42"/>
    <mergeCell ref="AM42:AN42"/>
    <mergeCell ref="AO42:AT42"/>
    <mergeCell ref="AU42:AY42"/>
    <mergeCell ref="AZ42:BD42"/>
    <mergeCell ref="BE42:BI42"/>
    <mergeCell ref="A42:G42"/>
    <mergeCell ref="H42:I42"/>
    <mergeCell ref="J42:O42"/>
    <mergeCell ref="P42:T42"/>
    <mergeCell ref="U42:Y42"/>
    <mergeCell ref="Z42:AD42"/>
    <mergeCell ref="AF41:AL41"/>
    <mergeCell ref="AM41:AN41"/>
    <mergeCell ref="AO41:AT41"/>
    <mergeCell ref="AU41:AY41"/>
    <mergeCell ref="AZ41:BD41"/>
    <mergeCell ref="BE41:BI41"/>
    <mergeCell ref="A41:G41"/>
    <mergeCell ref="H41:I41"/>
    <mergeCell ref="J41:O41"/>
    <mergeCell ref="P41:T41"/>
    <mergeCell ref="U41:Y41"/>
    <mergeCell ref="Z41:AD41"/>
    <mergeCell ref="AF40:AL40"/>
    <mergeCell ref="AM40:AN40"/>
    <mergeCell ref="AO40:AT40"/>
    <mergeCell ref="AU40:AY40"/>
    <mergeCell ref="AZ40:BD40"/>
    <mergeCell ref="BE40:BI40"/>
    <mergeCell ref="A40:G40"/>
    <mergeCell ref="H40:I40"/>
    <mergeCell ref="J40:O40"/>
    <mergeCell ref="P40:T40"/>
    <mergeCell ref="U40:Y40"/>
    <mergeCell ref="Z40:AD40"/>
    <mergeCell ref="AF39:AL39"/>
    <mergeCell ref="AM39:AN39"/>
    <mergeCell ref="AO39:AT39"/>
    <mergeCell ref="AU39:AY39"/>
    <mergeCell ref="AZ39:BD39"/>
    <mergeCell ref="BE39:BI39"/>
    <mergeCell ref="A39:G39"/>
    <mergeCell ref="H39:I39"/>
    <mergeCell ref="J39:O39"/>
    <mergeCell ref="P39:T39"/>
    <mergeCell ref="U39:Y39"/>
    <mergeCell ref="Z39:AD39"/>
    <mergeCell ref="AF38:AL38"/>
    <mergeCell ref="AM38:AN38"/>
    <mergeCell ref="AO38:AT38"/>
    <mergeCell ref="AU38:AY38"/>
    <mergeCell ref="AZ38:BD38"/>
    <mergeCell ref="BE38:BI38"/>
    <mergeCell ref="A38:G38"/>
    <mergeCell ref="H38:I38"/>
    <mergeCell ref="J38:O38"/>
    <mergeCell ref="P38:T38"/>
    <mergeCell ref="U38:Y38"/>
    <mergeCell ref="Z38:AD38"/>
    <mergeCell ref="AF37:AL37"/>
    <mergeCell ref="AM37:AN37"/>
    <mergeCell ref="AO37:AT37"/>
    <mergeCell ref="AU37:AY37"/>
    <mergeCell ref="AZ37:BD37"/>
    <mergeCell ref="BE37:BI37"/>
    <mergeCell ref="A37:G37"/>
    <mergeCell ref="H37:I37"/>
    <mergeCell ref="J37:O37"/>
    <mergeCell ref="P37:T37"/>
    <mergeCell ref="U37:Y37"/>
    <mergeCell ref="Z37:AD37"/>
    <mergeCell ref="AF36:AL36"/>
    <mergeCell ref="AM36:AN36"/>
    <mergeCell ref="AO36:AT36"/>
    <mergeCell ref="AU36:AY36"/>
    <mergeCell ref="AZ36:BD36"/>
    <mergeCell ref="BE36:BI36"/>
    <mergeCell ref="A36:G36"/>
    <mergeCell ref="H36:I36"/>
    <mergeCell ref="J36:O36"/>
    <mergeCell ref="P36:T36"/>
    <mergeCell ref="U36:Y36"/>
    <mergeCell ref="Z36:AD36"/>
    <mergeCell ref="AF35:AL35"/>
    <mergeCell ref="AM35:AN35"/>
    <mergeCell ref="AO35:AT35"/>
    <mergeCell ref="AU35:AY35"/>
    <mergeCell ref="AZ35:BD35"/>
    <mergeCell ref="BE35:BI35"/>
    <mergeCell ref="A35:G35"/>
    <mergeCell ref="H35:I35"/>
    <mergeCell ref="J35:O35"/>
    <mergeCell ref="P35:T35"/>
    <mergeCell ref="U35:Y35"/>
    <mergeCell ref="Z35:AD35"/>
    <mergeCell ref="AF34:AL34"/>
    <mergeCell ref="AM34:AN34"/>
    <mergeCell ref="AO34:AT34"/>
    <mergeCell ref="AU34:AY34"/>
    <mergeCell ref="AZ34:BD34"/>
    <mergeCell ref="BE34:BI34"/>
    <mergeCell ref="A34:G34"/>
    <mergeCell ref="H34:I34"/>
    <mergeCell ref="J34:O34"/>
    <mergeCell ref="P34:T34"/>
    <mergeCell ref="U34:Y34"/>
    <mergeCell ref="Z34:AD34"/>
    <mergeCell ref="AF33:AL33"/>
    <mergeCell ref="AM33:AN33"/>
    <mergeCell ref="AO33:AT33"/>
    <mergeCell ref="AU33:AY33"/>
    <mergeCell ref="AZ33:BD33"/>
    <mergeCell ref="BE33:BI33"/>
    <mergeCell ref="A33:G33"/>
    <mergeCell ref="H33:I33"/>
    <mergeCell ref="J33:O33"/>
    <mergeCell ref="P33:T33"/>
    <mergeCell ref="U33:Y33"/>
    <mergeCell ref="Z33:AD33"/>
    <mergeCell ref="AF32:AL32"/>
    <mergeCell ref="AM32:AN32"/>
    <mergeCell ref="AO32:AT32"/>
    <mergeCell ref="AU32:AY32"/>
    <mergeCell ref="AZ32:BD32"/>
    <mergeCell ref="BE32:BI32"/>
    <mergeCell ref="A32:G32"/>
    <mergeCell ref="H32:I32"/>
    <mergeCell ref="J32:O32"/>
    <mergeCell ref="P32:T32"/>
    <mergeCell ref="U32:Y32"/>
    <mergeCell ref="Z32:AD32"/>
    <mergeCell ref="AF31:AL31"/>
    <mergeCell ref="AM31:AN31"/>
    <mergeCell ref="AO31:AT31"/>
    <mergeCell ref="AU31:AY31"/>
    <mergeCell ref="AZ31:BD31"/>
    <mergeCell ref="BE31:BI31"/>
    <mergeCell ref="A31:G31"/>
    <mergeCell ref="H31:I31"/>
    <mergeCell ref="J31:O31"/>
    <mergeCell ref="P31:T31"/>
    <mergeCell ref="U31:Y31"/>
    <mergeCell ref="Z31:AD31"/>
    <mergeCell ref="AF30:AL30"/>
    <mergeCell ref="AM30:AN30"/>
    <mergeCell ref="AO30:AT30"/>
    <mergeCell ref="AU30:AY30"/>
    <mergeCell ref="AZ30:BD30"/>
    <mergeCell ref="BE30:BI30"/>
    <mergeCell ref="A30:G30"/>
    <mergeCell ref="H30:I30"/>
    <mergeCell ref="J30:O30"/>
    <mergeCell ref="P30:T30"/>
    <mergeCell ref="U30:Y30"/>
    <mergeCell ref="Z30:AD30"/>
    <mergeCell ref="AF29:AL29"/>
    <mergeCell ref="AM29:AN29"/>
    <mergeCell ref="AO29:AT29"/>
    <mergeCell ref="AU29:AY29"/>
    <mergeCell ref="AZ29:BD29"/>
    <mergeCell ref="BE29:BI29"/>
    <mergeCell ref="A29:G29"/>
    <mergeCell ref="H29:I29"/>
    <mergeCell ref="J29:O29"/>
    <mergeCell ref="P29:T29"/>
    <mergeCell ref="U29:Y29"/>
    <mergeCell ref="Z29:AD29"/>
    <mergeCell ref="AF28:AL28"/>
    <mergeCell ref="AM28:AN28"/>
    <mergeCell ref="AO28:AT28"/>
    <mergeCell ref="AU28:AY28"/>
    <mergeCell ref="AZ28:BD28"/>
    <mergeCell ref="BE28:BI28"/>
    <mergeCell ref="A28:G28"/>
    <mergeCell ref="H28:I28"/>
    <mergeCell ref="J28:O28"/>
    <mergeCell ref="P28:T28"/>
    <mergeCell ref="U28:Y28"/>
    <mergeCell ref="Z28:AD28"/>
    <mergeCell ref="AF27:AL27"/>
    <mergeCell ref="AM27:AN27"/>
    <mergeCell ref="AO27:AT27"/>
    <mergeCell ref="AU27:AY27"/>
    <mergeCell ref="AZ27:BD27"/>
    <mergeCell ref="BE27:BI27"/>
    <mergeCell ref="A27:G27"/>
    <mergeCell ref="H27:I27"/>
    <mergeCell ref="J27:O27"/>
    <mergeCell ref="P27:T27"/>
    <mergeCell ref="U27:Y27"/>
    <mergeCell ref="Z27:AD27"/>
    <mergeCell ref="AF26:AL26"/>
    <mergeCell ref="AM26:AN26"/>
    <mergeCell ref="AO26:AT26"/>
    <mergeCell ref="AU26:AY26"/>
    <mergeCell ref="AZ26:BD26"/>
    <mergeCell ref="BE26:BI26"/>
    <mergeCell ref="A26:G26"/>
    <mergeCell ref="H26:I26"/>
    <mergeCell ref="J26:O26"/>
    <mergeCell ref="P26:T26"/>
    <mergeCell ref="U26:Y26"/>
    <mergeCell ref="Z26:AD26"/>
    <mergeCell ref="AF25:AL25"/>
    <mergeCell ref="AM25:AN25"/>
    <mergeCell ref="AO25:AT25"/>
    <mergeCell ref="AU25:AY25"/>
    <mergeCell ref="AZ25:BD25"/>
    <mergeCell ref="BE25:BI25"/>
    <mergeCell ref="A25:G25"/>
    <mergeCell ref="H25:I25"/>
    <mergeCell ref="J25:O25"/>
    <mergeCell ref="P25:T25"/>
    <mergeCell ref="U25:Y25"/>
    <mergeCell ref="Z25:AD25"/>
    <mergeCell ref="AF24:AL24"/>
    <mergeCell ref="AM24:AN24"/>
    <mergeCell ref="AO24:AT24"/>
    <mergeCell ref="AU24:AY24"/>
    <mergeCell ref="AZ24:BD24"/>
    <mergeCell ref="BE24:BI24"/>
    <mergeCell ref="A24:G24"/>
    <mergeCell ref="H24:I24"/>
    <mergeCell ref="J24:O24"/>
    <mergeCell ref="P24:T24"/>
    <mergeCell ref="U24:Y24"/>
    <mergeCell ref="Z24:AD24"/>
    <mergeCell ref="AF23:AL23"/>
    <mergeCell ref="AM23:AN23"/>
    <mergeCell ref="AO23:AT23"/>
    <mergeCell ref="AU23:AY23"/>
    <mergeCell ref="AZ23:BD23"/>
    <mergeCell ref="BE23:BI23"/>
    <mergeCell ref="A23:G23"/>
    <mergeCell ref="H23:I23"/>
    <mergeCell ref="J23:O23"/>
    <mergeCell ref="P23:T23"/>
    <mergeCell ref="U23:Y23"/>
    <mergeCell ref="Z23:AD23"/>
    <mergeCell ref="AF22:AL22"/>
    <mergeCell ref="AM22:AN22"/>
    <mergeCell ref="AO22:AT22"/>
    <mergeCell ref="AU22:AY22"/>
    <mergeCell ref="AZ22:BD22"/>
    <mergeCell ref="BE22:BI22"/>
    <mergeCell ref="A22:G22"/>
    <mergeCell ref="H22:I22"/>
    <mergeCell ref="J22:O22"/>
    <mergeCell ref="P22:T22"/>
    <mergeCell ref="U22:Y22"/>
    <mergeCell ref="Z22:AD22"/>
    <mergeCell ref="AF21:AL21"/>
    <mergeCell ref="AM21:AN21"/>
    <mergeCell ref="AO21:AT21"/>
    <mergeCell ref="AU21:AY21"/>
    <mergeCell ref="AZ21:BD21"/>
    <mergeCell ref="BE21:BI21"/>
    <mergeCell ref="A21:G21"/>
    <mergeCell ref="H21:I21"/>
    <mergeCell ref="J21:O21"/>
    <mergeCell ref="P21:T21"/>
    <mergeCell ref="U21:Y21"/>
    <mergeCell ref="Z21:AD21"/>
    <mergeCell ref="AF20:AL20"/>
    <mergeCell ref="AM20:AN20"/>
    <mergeCell ref="AO20:AT20"/>
    <mergeCell ref="AU20:AY20"/>
    <mergeCell ref="AZ20:BD20"/>
    <mergeCell ref="BE20:BI20"/>
    <mergeCell ref="A20:G20"/>
    <mergeCell ref="H20:I20"/>
    <mergeCell ref="J20:O20"/>
    <mergeCell ref="P20:T20"/>
    <mergeCell ref="U20:Y20"/>
    <mergeCell ref="Z20:AD20"/>
    <mergeCell ref="AF19:AL19"/>
    <mergeCell ref="AM19:AN19"/>
    <mergeCell ref="AO19:AT19"/>
    <mergeCell ref="AU19:AY19"/>
    <mergeCell ref="AZ19:BD19"/>
    <mergeCell ref="BE19:BI19"/>
    <mergeCell ref="A19:G19"/>
    <mergeCell ref="H19:I19"/>
    <mergeCell ref="J19:O19"/>
    <mergeCell ref="P19:T19"/>
    <mergeCell ref="U19:Y19"/>
    <mergeCell ref="Z19:AD19"/>
    <mergeCell ref="AF18:AL18"/>
    <mergeCell ref="AM18:AN18"/>
    <mergeCell ref="AO18:AT18"/>
    <mergeCell ref="AU18:AY18"/>
    <mergeCell ref="AZ18:BD18"/>
    <mergeCell ref="BE18:BI18"/>
    <mergeCell ref="A18:G18"/>
    <mergeCell ref="H18:I18"/>
    <mergeCell ref="J18:O18"/>
    <mergeCell ref="P18:T18"/>
    <mergeCell ref="U18:Y18"/>
    <mergeCell ref="Z18:AD18"/>
    <mergeCell ref="AF17:AL17"/>
    <mergeCell ref="AM17:AN17"/>
    <mergeCell ref="AO17:AT17"/>
    <mergeCell ref="AU17:AY17"/>
    <mergeCell ref="AZ17:BD17"/>
    <mergeCell ref="BE17:BI17"/>
    <mergeCell ref="A17:G17"/>
    <mergeCell ref="H17:I17"/>
    <mergeCell ref="J17:O17"/>
    <mergeCell ref="P17:T17"/>
    <mergeCell ref="U17:Y17"/>
    <mergeCell ref="Z17:AD17"/>
    <mergeCell ref="AF16:AL16"/>
    <mergeCell ref="AM16:AN16"/>
    <mergeCell ref="AO16:AT16"/>
    <mergeCell ref="AU16:AY16"/>
    <mergeCell ref="AZ16:BD16"/>
    <mergeCell ref="BE16:BI16"/>
    <mergeCell ref="A16:G16"/>
    <mergeCell ref="H16:I16"/>
    <mergeCell ref="J16:O16"/>
    <mergeCell ref="P16:T16"/>
    <mergeCell ref="U16:Y16"/>
    <mergeCell ref="Z16:AD16"/>
    <mergeCell ref="AF15:AL15"/>
    <mergeCell ref="AM15:AN15"/>
    <mergeCell ref="AO15:AT15"/>
    <mergeCell ref="AU15:AY15"/>
    <mergeCell ref="AZ15:BD15"/>
    <mergeCell ref="BE15:BI15"/>
    <mergeCell ref="A15:G15"/>
    <mergeCell ref="H15:I15"/>
    <mergeCell ref="J15:O15"/>
    <mergeCell ref="P15:T15"/>
    <mergeCell ref="U15:Y15"/>
    <mergeCell ref="Z15:AD15"/>
    <mergeCell ref="AF14:AL14"/>
    <mergeCell ref="AM14:AN14"/>
    <mergeCell ref="AO14:AT14"/>
    <mergeCell ref="AU14:AY14"/>
    <mergeCell ref="AZ14:BD14"/>
    <mergeCell ref="BE14:BI14"/>
    <mergeCell ref="A14:G14"/>
    <mergeCell ref="H14:I14"/>
    <mergeCell ref="J14:O14"/>
    <mergeCell ref="P14:T14"/>
    <mergeCell ref="U14:Y14"/>
    <mergeCell ref="Z14:AD14"/>
    <mergeCell ref="AF13:AL13"/>
    <mergeCell ref="AM13:AN13"/>
    <mergeCell ref="AO13:AT13"/>
    <mergeCell ref="AU13:AY13"/>
    <mergeCell ref="AZ13:BD13"/>
    <mergeCell ref="BE13:BI13"/>
    <mergeCell ref="A13:G13"/>
    <mergeCell ref="H13:I13"/>
    <mergeCell ref="J13:O13"/>
    <mergeCell ref="P13:T13"/>
    <mergeCell ref="U13:Y13"/>
    <mergeCell ref="Z13:AD13"/>
    <mergeCell ref="AF12:AL12"/>
    <mergeCell ref="AM12:AN12"/>
    <mergeCell ref="AO12:AT12"/>
    <mergeCell ref="AU12:AY12"/>
    <mergeCell ref="AZ12:BD12"/>
    <mergeCell ref="BE12:BI12"/>
    <mergeCell ref="A12:G12"/>
    <mergeCell ref="H12:I12"/>
    <mergeCell ref="J12:O12"/>
    <mergeCell ref="P12:T12"/>
    <mergeCell ref="U12:Y12"/>
    <mergeCell ref="Z12:AD12"/>
    <mergeCell ref="AF11:AL11"/>
    <mergeCell ref="AM11:AN11"/>
    <mergeCell ref="AO11:AT11"/>
    <mergeCell ref="AU11:AY11"/>
    <mergeCell ref="AZ11:BD11"/>
    <mergeCell ref="BE11:BI11"/>
    <mergeCell ref="A11:G11"/>
    <mergeCell ref="H11:I11"/>
    <mergeCell ref="J11:O11"/>
    <mergeCell ref="P11:T11"/>
    <mergeCell ref="U11:Y11"/>
    <mergeCell ref="Z11:AD11"/>
    <mergeCell ref="AF10:AL10"/>
    <mergeCell ref="AM10:AN10"/>
    <mergeCell ref="AO10:AT10"/>
    <mergeCell ref="AU10:AY10"/>
    <mergeCell ref="AZ10:BD10"/>
    <mergeCell ref="BE10:BI10"/>
    <mergeCell ref="A10:G10"/>
    <mergeCell ref="H10:I10"/>
    <mergeCell ref="J10:O10"/>
    <mergeCell ref="P10:T10"/>
    <mergeCell ref="U10:Y10"/>
    <mergeCell ref="Z10:AD10"/>
    <mergeCell ref="AF9:AL9"/>
    <mergeCell ref="AM9:AN9"/>
    <mergeCell ref="AO9:AT9"/>
    <mergeCell ref="AU9:AY9"/>
    <mergeCell ref="AZ9:BD9"/>
    <mergeCell ref="BE9:BI9"/>
    <mergeCell ref="A9:G9"/>
    <mergeCell ref="H9:I9"/>
    <mergeCell ref="J9:O9"/>
    <mergeCell ref="P9:T9"/>
    <mergeCell ref="U9:Y9"/>
    <mergeCell ref="Z9:AD9"/>
    <mergeCell ref="AU7:BI7"/>
    <mergeCell ref="P8:T8"/>
    <mergeCell ref="U8:Y8"/>
    <mergeCell ref="Z8:AD8"/>
    <mergeCell ref="AU8:AY8"/>
    <mergeCell ref="AZ8:BD8"/>
    <mergeCell ref="BE8:BI8"/>
    <mergeCell ref="BG1:BI1"/>
    <mergeCell ref="A3:BI3"/>
    <mergeCell ref="A5:BI5"/>
    <mergeCell ref="A7:G8"/>
    <mergeCell ref="H7:I8"/>
    <mergeCell ref="J7:O8"/>
    <mergeCell ref="P7:AD7"/>
    <mergeCell ref="AF7:AL8"/>
    <mergeCell ref="AM7:AN8"/>
    <mergeCell ref="AO7:AT8"/>
  </mergeCells>
  <phoneticPr fontId="9"/>
  <printOptions horizontalCentered="1"/>
  <pageMargins left="0.70866141732283472" right="0.19685039370078741" top="0.59055118110236227" bottom="0.59055118110236227" header="0.51181102362204722" footer="0.51181102362204722"/>
  <pageSetup paperSize="9" scale="95" fitToWidth="0" fitToHeight="0" pageOrder="overThenDown"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64"/>
  <sheetViews>
    <sheetView view="pageBreakPreview" zoomScaleNormal="100" zoomScaleSheetLayoutView="100" workbookViewId="0">
      <selection sqref="A1:C1"/>
    </sheetView>
  </sheetViews>
  <sheetFormatPr defaultColWidth="1.6640625" defaultRowHeight="12"/>
  <cols>
    <col min="1" max="29" width="1.6640625" style="1" customWidth="1"/>
    <col min="30" max="30" width="1.44140625" style="1" customWidth="1"/>
    <col min="31" max="31" width="0.21875" style="1" customWidth="1"/>
    <col min="32" max="32" width="1.44140625" style="1" customWidth="1"/>
    <col min="33" max="61" width="1.6640625" style="1" customWidth="1"/>
    <col min="62" max="16384" width="1.6640625" style="1"/>
  </cols>
  <sheetData>
    <row r="1" spans="1:63">
      <c r="A1" s="309">
        <v>16</v>
      </c>
      <c r="B1" s="309"/>
      <c r="C1" s="309"/>
      <c r="D1" s="1" t="s">
        <v>0</v>
      </c>
      <c r="E1" s="2"/>
      <c r="F1" s="2"/>
      <c r="G1" s="2"/>
      <c r="H1" s="2"/>
      <c r="I1" s="2"/>
      <c r="J1" s="2"/>
      <c r="K1" s="2"/>
      <c r="L1" s="2"/>
      <c r="M1" s="2"/>
      <c r="N1" s="2"/>
      <c r="O1" s="2"/>
      <c r="P1" s="2"/>
      <c r="Q1" s="2"/>
      <c r="R1" s="2"/>
      <c r="S1" s="2"/>
      <c r="T1" s="2"/>
      <c r="U1" s="2"/>
      <c r="V1" s="2"/>
      <c r="W1" s="2"/>
      <c r="X1" s="2"/>
      <c r="Y1" s="2"/>
      <c r="Z1" s="2"/>
      <c r="AA1" s="2"/>
      <c r="AB1" s="2"/>
      <c r="AC1" s="2"/>
      <c r="AD1" s="2"/>
      <c r="AF1" s="2"/>
      <c r="AG1" s="2"/>
      <c r="AH1" s="2"/>
      <c r="AI1" s="2"/>
      <c r="AJ1" s="2"/>
      <c r="AK1" s="2"/>
      <c r="AL1" s="2"/>
      <c r="AM1" s="2"/>
      <c r="AN1" s="2"/>
      <c r="AO1" s="2"/>
      <c r="AP1" s="2"/>
      <c r="AQ1" s="2"/>
      <c r="AR1" s="2"/>
      <c r="AS1" s="2"/>
      <c r="AT1" s="2"/>
      <c r="AU1" s="2"/>
      <c r="AV1" s="2"/>
      <c r="AW1" s="2"/>
      <c r="AX1" s="2"/>
      <c r="AY1" s="2"/>
      <c r="AZ1" s="2"/>
      <c r="BA1" s="2"/>
      <c r="BB1" s="2"/>
      <c r="BC1" s="2"/>
      <c r="BD1" s="2"/>
      <c r="BE1" s="2"/>
      <c r="BF1" s="3"/>
      <c r="BG1" s="2"/>
    </row>
    <row r="2" spans="1:63" s="5" customFormat="1" ht="9.6">
      <c r="A2" s="31"/>
      <c r="B2" s="31"/>
      <c r="C2" s="31"/>
      <c r="E2" s="6"/>
      <c r="F2" s="6"/>
      <c r="G2" s="6"/>
      <c r="H2" s="6"/>
      <c r="I2" s="6"/>
      <c r="J2" s="6"/>
      <c r="K2" s="6"/>
      <c r="L2" s="6"/>
      <c r="M2" s="6"/>
      <c r="N2" s="6"/>
      <c r="O2" s="6"/>
      <c r="P2" s="6"/>
      <c r="Q2" s="6"/>
      <c r="R2" s="6"/>
      <c r="S2" s="6"/>
      <c r="T2" s="6"/>
      <c r="U2" s="6"/>
      <c r="V2" s="6"/>
      <c r="W2" s="6"/>
      <c r="X2" s="6"/>
      <c r="Y2" s="6"/>
      <c r="Z2" s="6"/>
      <c r="AA2" s="6"/>
      <c r="AB2" s="6"/>
      <c r="AC2" s="6"/>
      <c r="AD2" s="6"/>
      <c r="AF2" s="6"/>
      <c r="AG2" s="6"/>
      <c r="AH2" s="6"/>
      <c r="AI2" s="6"/>
      <c r="AJ2" s="6"/>
      <c r="AK2" s="6"/>
      <c r="AL2" s="6"/>
      <c r="AM2" s="6"/>
      <c r="AN2" s="6"/>
      <c r="AO2" s="6"/>
      <c r="AP2" s="6"/>
      <c r="AQ2" s="6"/>
      <c r="AR2" s="6"/>
      <c r="AS2" s="6"/>
      <c r="AT2" s="6"/>
      <c r="AU2" s="6"/>
      <c r="AV2" s="6"/>
      <c r="AW2" s="6"/>
      <c r="AX2" s="6"/>
      <c r="AY2" s="6"/>
      <c r="AZ2" s="6"/>
      <c r="BA2" s="6"/>
      <c r="BB2" s="6"/>
      <c r="BC2" s="6"/>
      <c r="BD2" s="6"/>
      <c r="BE2" s="6"/>
      <c r="BF2" s="7"/>
      <c r="BG2" s="6"/>
    </row>
    <row r="3" spans="1:63" ht="19.2">
      <c r="A3" s="310" t="s">
        <v>41</v>
      </c>
      <c r="B3" s="310"/>
      <c r="C3" s="310"/>
      <c r="D3" s="310"/>
      <c r="E3" s="310"/>
      <c r="F3" s="310"/>
      <c r="G3" s="310"/>
      <c r="H3" s="310"/>
      <c r="I3" s="310"/>
      <c r="J3" s="310"/>
      <c r="K3" s="310"/>
      <c r="L3" s="310"/>
      <c r="M3" s="310"/>
      <c r="N3" s="310"/>
      <c r="O3" s="310"/>
      <c r="P3" s="310"/>
      <c r="Q3" s="310"/>
      <c r="R3" s="310"/>
      <c r="S3" s="310"/>
      <c r="T3" s="310"/>
      <c r="U3" s="310"/>
      <c r="V3" s="310"/>
      <c r="W3" s="310"/>
      <c r="X3" s="310"/>
      <c r="Y3" s="310"/>
      <c r="Z3" s="310"/>
      <c r="AA3" s="310"/>
      <c r="AB3" s="310"/>
      <c r="AC3" s="310"/>
      <c r="AD3" s="310"/>
      <c r="AE3" s="310"/>
      <c r="AF3" s="310"/>
      <c r="AG3" s="310"/>
      <c r="AH3" s="310"/>
      <c r="AI3" s="310"/>
      <c r="AJ3" s="310"/>
      <c r="AK3" s="310"/>
      <c r="AL3" s="310"/>
      <c r="AM3" s="310"/>
      <c r="AN3" s="310"/>
      <c r="AO3" s="310"/>
      <c r="AP3" s="310"/>
      <c r="AQ3" s="310"/>
      <c r="AR3" s="310"/>
      <c r="AS3" s="310"/>
      <c r="AT3" s="310"/>
      <c r="AU3" s="310"/>
      <c r="AV3" s="310"/>
      <c r="AW3" s="310"/>
      <c r="AX3" s="310"/>
      <c r="AY3" s="310"/>
      <c r="AZ3" s="310"/>
      <c r="BA3" s="310"/>
      <c r="BB3" s="310"/>
      <c r="BC3" s="310"/>
      <c r="BD3" s="310"/>
      <c r="BE3" s="310"/>
      <c r="BF3" s="310"/>
      <c r="BG3" s="310"/>
      <c r="BH3" s="310"/>
      <c r="BI3" s="310"/>
    </row>
    <row r="4" spans="1:63" s="5" customFormat="1" ht="9.6">
      <c r="A4" s="242"/>
      <c r="B4" s="242"/>
      <c r="C4" s="242"/>
      <c r="D4" s="242"/>
      <c r="E4" s="242"/>
      <c r="F4" s="242"/>
      <c r="G4" s="242"/>
      <c r="H4" s="242"/>
      <c r="I4" s="242"/>
      <c r="J4" s="242"/>
      <c r="K4" s="242"/>
      <c r="L4" s="242"/>
      <c r="M4" s="242"/>
      <c r="N4" s="242"/>
      <c r="O4" s="242"/>
      <c r="P4" s="242"/>
      <c r="Q4" s="242"/>
      <c r="R4" s="242"/>
      <c r="S4" s="242"/>
      <c r="T4" s="242"/>
      <c r="U4" s="242"/>
      <c r="V4" s="242"/>
      <c r="W4" s="242"/>
      <c r="X4" s="242"/>
      <c r="Y4" s="242"/>
      <c r="Z4" s="242"/>
      <c r="AA4" s="242"/>
      <c r="AB4" s="242"/>
      <c r="AC4" s="242"/>
      <c r="AD4" s="242"/>
      <c r="AF4" s="242"/>
      <c r="AG4" s="242"/>
      <c r="AH4" s="242"/>
      <c r="AI4" s="242"/>
      <c r="AJ4" s="242"/>
      <c r="AK4" s="242"/>
      <c r="AL4" s="242"/>
      <c r="AM4" s="242"/>
      <c r="AN4" s="242"/>
      <c r="AO4" s="242"/>
      <c r="AP4" s="242"/>
      <c r="AQ4" s="242"/>
      <c r="AR4" s="242"/>
      <c r="AS4" s="242"/>
      <c r="AT4" s="242"/>
      <c r="AU4" s="242"/>
      <c r="AV4" s="242"/>
      <c r="AW4" s="242"/>
      <c r="AX4" s="242"/>
      <c r="AY4" s="242"/>
      <c r="AZ4" s="242"/>
      <c r="BA4" s="242"/>
      <c r="BB4" s="242"/>
      <c r="BC4" s="242"/>
      <c r="BD4" s="242"/>
      <c r="BE4" s="242"/>
      <c r="BF4" s="242"/>
      <c r="BG4" s="242"/>
      <c r="BH4" s="242"/>
      <c r="BI4" s="242"/>
    </row>
    <row r="5" spans="1:63" ht="13.5" customHeight="1">
      <c r="A5" s="317" t="s">
        <v>45</v>
      </c>
      <c r="B5" s="318"/>
      <c r="C5" s="318"/>
      <c r="D5" s="318"/>
      <c r="E5" s="318"/>
      <c r="F5" s="318"/>
      <c r="G5" s="315"/>
      <c r="H5" s="348" t="s">
        <v>46</v>
      </c>
      <c r="I5" s="349"/>
      <c r="J5" s="317" t="s">
        <v>47</v>
      </c>
      <c r="K5" s="318"/>
      <c r="L5" s="318"/>
      <c r="M5" s="318"/>
      <c r="N5" s="318"/>
      <c r="O5" s="318"/>
      <c r="P5" s="318" t="s">
        <v>48</v>
      </c>
      <c r="Q5" s="318"/>
      <c r="R5" s="318"/>
      <c r="S5" s="318"/>
      <c r="T5" s="318"/>
      <c r="U5" s="318"/>
      <c r="V5" s="318"/>
      <c r="W5" s="318"/>
      <c r="X5" s="318"/>
      <c r="Y5" s="318"/>
      <c r="Z5" s="318"/>
      <c r="AA5" s="318"/>
      <c r="AB5" s="318"/>
      <c r="AC5" s="318"/>
      <c r="AD5" s="315"/>
      <c r="AE5" s="17"/>
      <c r="AF5" s="317" t="s">
        <v>45</v>
      </c>
      <c r="AG5" s="318"/>
      <c r="AH5" s="318"/>
      <c r="AI5" s="318"/>
      <c r="AJ5" s="318"/>
      <c r="AK5" s="318"/>
      <c r="AL5" s="352"/>
      <c r="AM5" s="348" t="s">
        <v>46</v>
      </c>
      <c r="AN5" s="349"/>
      <c r="AO5" s="318" t="s">
        <v>47</v>
      </c>
      <c r="AP5" s="318"/>
      <c r="AQ5" s="318"/>
      <c r="AR5" s="318"/>
      <c r="AS5" s="318"/>
      <c r="AT5" s="318"/>
      <c r="AU5" s="318" t="s">
        <v>48</v>
      </c>
      <c r="AV5" s="318"/>
      <c r="AW5" s="318"/>
      <c r="AX5" s="318"/>
      <c r="AY5" s="318"/>
      <c r="AZ5" s="318"/>
      <c r="BA5" s="318"/>
      <c r="BB5" s="318"/>
      <c r="BC5" s="318"/>
      <c r="BD5" s="318"/>
      <c r="BE5" s="318"/>
      <c r="BF5" s="318"/>
      <c r="BG5" s="318"/>
      <c r="BH5" s="318"/>
      <c r="BI5" s="315"/>
    </row>
    <row r="6" spans="1:63" ht="13.5" customHeight="1">
      <c r="A6" s="346"/>
      <c r="B6" s="306"/>
      <c r="C6" s="306"/>
      <c r="D6" s="306"/>
      <c r="E6" s="306"/>
      <c r="F6" s="306"/>
      <c r="G6" s="347"/>
      <c r="H6" s="350"/>
      <c r="I6" s="351"/>
      <c r="J6" s="346"/>
      <c r="K6" s="306"/>
      <c r="L6" s="306"/>
      <c r="M6" s="306"/>
      <c r="N6" s="306"/>
      <c r="O6" s="306"/>
      <c r="P6" s="307" t="s">
        <v>50</v>
      </c>
      <c r="Q6" s="307"/>
      <c r="R6" s="307"/>
      <c r="S6" s="307"/>
      <c r="T6" s="307"/>
      <c r="U6" s="307" t="s">
        <v>51</v>
      </c>
      <c r="V6" s="307"/>
      <c r="W6" s="307"/>
      <c r="X6" s="307"/>
      <c r="Y6" s="307"/>
      <c r="Z6" s="307" t="s">
        <v>52</v>
      </c>
      <c r="AA6" s="307"/>
      <c r="AB6" s="307"/>
      <c r="AC6" s="307"/>
      <c r="AD6" s="308"/>
      <c r="AE6" s="19"/>
      <c r="AF6" s="346"/>
      <c r="AG6" s="306"/>
      <c r="AH6" s="306"/>
      <c r="AI6" s="306"/>
      <c r="AJ6" s="306"/>
      <c r="AK6" s="306"/>
      <c r="AL6" s="353"/>
      <c r="AM6" s="350"/>
      <c r="AN6" s="351"/>
      <c r="AO6" s="306"/>
      <c r="AP6" s="306"/>
      <c r="AQ6" s="306"/>
      <c r="AR6" s="306"/>
      <c r="AS6" s="306"/>
      <c r="AT6" s="306"/>
      <c r="AU6" s="307" t="s">
        <v>50</v>
      </c>
      <c r="AV6" s="307"/>
      <c r="AW6" s="307"/>
      <c r="AX6" s="307"/>
      <c r="AY6" s="307"/>
      <c r="AZ6" s="307" t="s">
        <v>51</v>
      </c>
      <c r="BA6" s="307"/>
      <c r="BB6" s="307"/>
      <c r="BC6" s="307"/>
      <c r="BD6" s="307"/>
      <c r="BE6" s="307" t="s">
        <v>52</v>
      </c>
      <c r="BF6" s="307"/>
      <c r="BG6" s="307"/>
      <c r="BH6" s="307"/>
      <c r="BI6" s="308"/>
    </row>
    <row r="7" spans="1:63" ht="13.5" customHeight="1">
      <c r="A7" s="360" t="s">
        <v>117</v>
      </c>
      <c r="B7" s="360"/>
      <c r="C7" s="360"/>
      <c r="D7" s="360"/>
      <c r="E7" s="360"/>
      <c r="F7" s="360"/>
      <c r="G7" s="360"/>
      <c r="H7" s="365">
        <v>4</v>
      </c>
      <c r="I7" s="327"/>
      <c r="J7" s="364">
        <v>483</v>
      </c>
      <c r="K7" s="354"/>
      <c r="L7" s="354"/>
      <c r="M7" s="354"/>
      <c r="N7" s="354"/>
      <c r="O7" s="354"/>
      <c r="P7" s="354">
        <v>1162</v>
      </c>
      <c r="Q7" s="354"/>
      <c r="R7" s="354"/>
      <c r="S7" s="354"/>
      <c r="T7" s="354"/>
      <c r="U7" s="354">
        <v>545</v>
      </c>
      <c r="V7" s="354"/>
      <c r="W7" s="354"/>
      <c r="X7" s="354"/>
      <c r="Y7" s="354"/>
      <c r="Z7" s="354">
        <v>617</v>
      </c>
      <c r="AA7" s="354"/>
      <c r="AB7" s="354"/>
      <c r="AC7" s="354"/>
      <c r="AD7" s="384"/>
      <c r="AE7" s="20"/>
      <c r="AF7" s="383" t="s">
        <v>118</v>
      </c>
      <c r="AG7" s="360"/>
      <c r="AH7" s="360" t="s">
        <v>119</v>
      </c>
      <c r="AI7" s="360"/>
      <c r="AJ7" s="360"/>
      <c r="AK7" s="360"/>
      <c r="AL7" s="361"/>
      <c r="AM7" s="365" t="s">
        <v>50</v>
      </c>
      <c r="AN7" s="327" t="s">
        <v>119</v>
      </c>
      <c r="AO7" s="364">
        <v>1349</v>
      </c>
      <c r="AP7" s="354"/>
      <c r="AQ7" s="354"/>
      <c r="AR7" s="354"/>
      <c r="AS7" s="354"/>
      <c r="AT7" s="354"/>
      <c r="AU7" s="354">
        <v>2570</v>
      </c>
      <c r="AV7" s="354"/>
      <c r="AW7" s="354"/>
      <c r="AX7" s="354"/>
      <c r="AY7" s="354"/>
      <c r="AZ7" s="354">
        <v>1253</v>
      </c>
      <c r="BA7" s="354"/>
      <c r="BB7" s="354"/>
      <c r="BC7" s="354"/>
      <c r="BD7" s="354"/>
      <c r="BE7" s="354">
        <v>1317</v>
      </c>
      <c r="BF7" s="354"/>
      <c r="BG7" s="354"/>
      <c r="BH7" s="354"/>
      <c r="BI7" s="354"/>
    </row>
    <row r="8" spans="1:63" ht="13.5" customHeight="1">
      <c r="A8" s="360" t="s">
        <v>121</v>
      </c>
      <c r="B8" s="360"/>
      <c r="C8" s="360"/>
      <c r="D8" s="360"/>
      <c r="E8" s="360"/>
      <c r="F8" s="360"/>
      <c r="G8" s="360"/>
      <c r="H8" s="365" t="s">
        <v>50</v>
      </c>
      <c r="I8" s="327"/>
      <c r="J8" s="366">
        <v>2550</v>
      </c>
      <c r="K8" s="367"/>
      <c r="L8" s="367"/>
      <c r="M8" s="367"/>
      <c r="N8" s="367"/>
      <c r="O8" s="367"/>
      <c r="P8" s="367">
        <v>5522</v>
      </c>
      <c r="Q8" s="367"/>
      <c r="R8" s="367"/>
      <c r="S8" s="367"/>
      <c r="T8" s="367"/>
      <c r="U8" s="367">
        <v>2553</v>
      </c>
      <c r="V8" s="367"/>
      <c r="W8" s="367"/>
      <c r="X8" s="367"/>
      <c r="Y8" s="367"/>
      <c r="Z8" s="367">
        <v>2969</v>
      </c>
      <c r="AA8" s="367"/>
      <c r="AB8" s="367"/>
      <c r="AC8" s="367"/>
      <c r="AD8" s="368"/>
      <c r="AE8" s="33"/>
      <c r="AF8" s="383" t="s">
        <v>119</v>
      </c>
      <c r="AG8" s="360"/>
      <c r="AH8" s="360" t="s">
        <v>119</v>
      </c>
      <c r="AI8" s="360"/>
      <c r="AJ8" s="360"/>
      <c r="AK8" s="360"/>
      <c r="AL8" s="361"/>
      <c r="AM8" s="365">
        <v>1</v>
      </c>
      <c r="AN8" s="327"/>
      <c r="AO8" s="366">
        <v>223</v>
      </c>
      <c r="AP8" s="367"/>
      <c r="AQ8" s="367"/>
      <c r="AR8" s="367"/>
      <c r="AS8" s="367"/>
      <c r="AT8" s="367"/>
      <c r="AU8" s="367">
        <v>398</v>
      </c>
      <c r="AV8" s="367"/>
      <c r="AW8" s="367"/>
      <c r="AX8" s="367"/>
      <c r="AY8" s="367"/>
      <c r="AZ8" s="367">
        <v>194</v>
      </c>
      <c r="BA8" s="367"/>
      <c r="BB8" s="367"/>
      <c r="BC8" s="367"/>
      <c r="BD8" s="367"/>
      <c r="BE8" s="367">
        <v>204</v>
      </c>
      <c r="BF8" s="367"/>
      <c r="BG8" s="367"/>
      <c r="BH8" s="367"/>
      <c r="BI8" s="367"/>
      <c r="BJ8" s="35"/>
      <c r="BK8" s="35"/>
    </row>
    <row r="9" spans="1:63" ht="13.5" customHeight="1">
      <c r="A9" s="360" t="s">
        <v>119</v>
      </c>
      <c r="B9" s="360"/>
      <c r="C9" s="360"/>
      <c r="D9" s="360"/>
      <c r="E9" s="360"/>
      <c r="F9" s="360"/>
      <c r="G9" s="360"/>
      <c r="H9" s="365">
        <v>1</v>
      </c>
      <c r="I9" s="327"/>
      <c r="J9" s="366">
        <v>547</v>
      </c>
      <c r="K9" s="367"/>
      <c r="L9" s="367"/>
      <c r="M9" s="367"/>
      <c r="N9" s="367"/>
      <c r="O9" s="367"/>
      <c r="P9" s="367">
        <v>1130</v>
      </c>
      <c r="Q9" s="367"/>
      <c r="R9" s="367"/>
      <c r="S9" s="367"/>
      <c r="T9" s="367"/>
      <c r="U9" s="367">
        <v>487</v>
      </c>
      <c r="V9" s="367"/>
      <c r="W9" s="367"/>
      <c r="X9" s="367"/>
      <c r="Y9" s="367"/>
      <c r="Z9" s="367">
        <v>643</v>
      </c>
      <c r="AA9" s="367"/>
      <c r="AB9" s="367"/>
      <c r="AC9" s="367"/>
      <c r="AD9" s="368"/>
      <c r="AE9" s="20"/>
      <c r="AF9" s="383" t="s">
        <v>119</v>
      </c>
      <c r="AG9" s="360"/>
      <c r="AH9" s="360" t="s">
        <v>119</v>
      </c>
      <c r="AI9" s="360"/>
      <c r="AJ9" s="360"/>
      <c r="AK9" s="360"/>
      <c r="AL9" s="361"/>
      <c r="AM9" s="365">
        <v>2</v>
      </c>
      <c r="AN9" s="327" t="s">
        <v>119</v>
      </c>
      <c r="AO9" s="366">
        <v>315</v>
      </c>
      <c r="AP9" s="367"/>
      <c r="AQ9" s="367"/>
      <c r="AR9" s="367"/>
      <c r="AS9" s="367"/>
      <c r="AT9" s="367"/>
      <c r="AU9" s="367">
        <v>634</v>
      </c>
      <c r="AV9" s="367"/>
      <c r="AW9" s="367"/>
      <c r="AX9" s="367"/>
      <c r="AY9" s="367"/>
      <c r="AZ9" s="367">
        <v>301</v>
      </c>
      <c r="BA9" s="367"/>
      <c r="BB9" s="367"/>
      <c r="BC9" s="367"/>
      <c r="BD9" s="367"/>
      <c r="BE9" s="367">
        <v>333</v>
      </c>
      <c r="BF9" s="367"/>
      <c r="BG9" s="367"/>
      <c r="BH9" s="367"/>
      <c r="BI9" s="367"/>
    </row>
    <row r="10" spans="1:63" ht="13.5" customHeight="1">
      <c r="A10" s="360" t="s">
        <v>119</v>
      </c>
      <c r="B10" s="360"/>
      <c r="C10" s="360"/>
      <c r="D10" s="360"/>
      <c r="E10" s="360"/>
      <c r="F10" s="360"/>
      <c r="G10" s="360"/>
      <c r="H10" s="365">
        <v>2</v>
      </c>
      <c r="I10" s="327"/>
      <c r="J10" s="366">
        <v>539</v>
      </c>
      <c r="K10" s="367"/>
      <c r="L10" s="367"/>
      <c r="M10" s="367"/>
      <c r="N10" s="367"/>
      <c r="O10" s="367"/>
      <c r="P10" s="367">
        <v>1214</v>
      </c>
      <c r="Q10" s="367"/>
      <c r="R10" s="367"/>
      <c r="S10" s="367"/>
      <c r="T10" s="367"/>
      <c r="U10" s="367">
        <v>586</v>
      </c>
      <c r="V10" s="367"/>
      <c r="W10" s="367"/>
      <c r="X10" s="367"/>
      <c r="Y10" s="367"/>
      <c r="Z10" s="367">
        <v>628</v>
      </c>
      <c r="AA10" s="367"/>
      <c r="AB10" s="367"/>
      <c r="AC10" s="367"/>
      <c r="AD10" s="368"/>
      <c r="AE10" s="20"/>
      <c r="AF10" s="383" t="s">
        <v>119</v>
      </c>
      <c r="AG10" s="360"/>
      <c r="AH10" s="360" t="s">
        <v>119</v>
      </c>
      <c r="AI10" s="360"/>
      <c r="AJ10" s="360"/>
      <c r="AK10" s="360"/>
      <c r="AL10" s="361"/>
      <c r="AM10" s="365">
        <v>3</v>
      </c>
      <c r="AN10" s="327" t="s">
        <v>119</v>
      </c>
      <c r="AO10" s="366">
        <v>421</v>
      </c>
      <c r="AP10" s="367"/>
      <c r="AQ10" s="367"/>
      <c r="AR10" s="367"/>
      <c r="AS10" s="367"/>
      <c r="AT10" s="367"/>
      <c r="AU10" s="367">
        <v>678</v>
      </c>
      <c r="AV10" s="367"/>
      <c r="AW10" s="367"/>
      <c r="AX10" s="367"/>
      <c r="AY10" s="367"/>
      <c r="AZ10" s="367">
        <v>360</v>
      </c>
      <c r="BA10" s="367"/>
      <c r="BB10" s="367"/>
      <c r="BC10" s="367"/>
      <c r="BD10" s="367"/>
      <c r="BE10" s="367">
        <v>318</v>
      </c>
      <c r="BF10" s="367"/>
      <c r="BG10" s="367"/>
      <c r="BH10" s="367"/>
      <c r="BI10" s="367"/>
    </row>
    <row r="11" spans="1:63" ht="13.5" customHeight="1">
      <c r="A11" s="360" t="s">
        <v>119</v>
      </c>
      <c r="B11" s="360"/>
      <c r="C11" s="360"/>
      <c r="D11" s="360"/>
      <c r="E11" s="360"/>
      <c r="F11" s="360"/>
      <c r="G11" s="360"/>
      <c r="H11" s="365">
        <v>3</v>
      </c>
      <c r="I11" s="327"/>
      <c r="J11" s="366">
        <v>246</v>
      </c>
      <c r="K11" s="367"/>
      <c r="L11" s="367"/>
      <c r="M11" s="367"/>
      <c r="N11" s="367"/>
      <c r="O11" s="367"/>
      <c r="P11" s="367">
        <v>483</v>
      </c>
      <c r="Q11" s="367"/>
      <c r="R11" s="367"/>
      <c r="S11" s="367"/>
      <c r="T11" s="367"/>
      <c r="U11" s="367">
        <v>201</v>
      </c>
      <c r="V11" s="367"/>
      <c r="W11" s="367"/>
      <c r="X11" s="367"/>
      <c r="Y11" s="367"/>
      <c r="Z11" s="367">
        <v>282</v>
      </c>
      <c r="AA11" s="367"/>
      <c r="AB11" s="367"/>
      <c r="AC11" s="367"/>
      <c r="AD11" s="368"/>
      <c r="AE11" s="20"/>
      <c r="AF11" s="383" t="s">
        <v>119</v>
      </c>
      <c r="AG11" s="360"/>
      <c r="AH11" s="360" t="s">
        <v>119</v>
      </c>
      <c r="AI11" s="360"/>
      <c r="AJ11" s="360"/>
      <c r="AK11" s="360"/>
      <c r="AL11" s="361"/>
      <c r="AM11" s="365">
        <v>4</v>
      </c>
      <c r="AN11" s="327" t="s">
        <v>119</v>
      </c>
      <c r="AO11" s="366">
        <v>168</v>
      </c>
      <c r="AP11" s="367"/>
      <c r="AQ11" s="367"/>
      <c r="AR11" s="367"/>
      <c r="AS11" s="367"/>
      <c r="AT11" s="367"/>
      <c r="AU11" s="367">
        <v>370</v>
      </c>
      <c r="AV11" s="367"/>
      <c r="AW11" s="367"/>
      <c r="AX11" s="367"/>
      <c r="AY11" s="367"/>
      <c r="AZ11" s="367">
        <v>159</v>
      </c>
      <c r="BA11" s="367"/>
      <c r="BB11" s="367"/>
      <c r="BC11" s="367"/>
      <c r="BD11" s="367"/>
      <c r="BE11" s="367">
        <v>211</v>
      </c>
      <c r="BF11" s="367"/>
      <c r="BG11" s="367"/>
      <c r="BH11" s="367"/>
      <c r="BI11" s="367"/>
    </row>
    <row r="12" spans="1:63" ht="13.5" customHeight="1">
      <c r="A12" s="360" t="s">
        <v>119</v>
      </c>
      <c r="B12" s="360"/>
      <c r="C12" s="360"/>
      <c r="D12" s="360"/>
      <c r="E12" s="360"/>
      <c r="F12" s="360"/>
      <c r="G12" s="360"/>
      <c r="H12" s="365">
        <v>4</v>
      </c>
      <c r="I12" s="327"/>
      <c r="J12" s="366">
        <v>172</v>
      </c>
      <c r="K12" s="367"/>
      <c r="L12" s="367"/>
      <c r="M12" s="367"/>
      <c r="N12" s="367"/>
      <c r="O12" s="367"/>
      <c r="P12" s="367">
        <v>411</v>
      </c>
      <c r="Q12" s="367"/>
      <c r="R12" s="367"/>
      <c r="S12" s="367"/>
      <c r="T12" s="367"/>
      <c r="U12" s="367">
        <v>208</v>
      </c>
      <c r="V12" s="367"/>
      <c r="W12" s="367"/>
      <c r="X12" s="367"/>
      <c r="Y12" s="367"/>
      <c r="Z12" s="367">
        <v>203</v>
      </c>
      <c r="AA12" s="367"/>
      <c r="AB12" s="367"/>
      <c r="AC12" s="367"/>
      <c r="AD12" s="368"/>
      <c r="AE12" s="20"/>
      <c r="AF12" s="383" t="s">
        <v>119</v>
      </c>
      <c r="AG12" s="360"/>
      <c r="AH12" s="360" t="s">
        <v>119</v>
      </c>
      <c r="AI12" s="360"/>
      <c r="AJ12" s="360"/>
      <c r="AK12" s="360"/>
      <c r="AL12" s="361"/>
      <c r="AM12" s="365">
        <v>5</v>
      </c>
      <c r="AN12" s="327" t="s">
        <v>119</v>
      </c>
      <c r="AO12" s="366">
        <v>222</v>
      </c>
      <c r="AP12" s="367"/>
      <c r="AQ12" s="367"/>
      <c r="AR12" s="367"/>
      <c r="AS12" s="367"/>
      <c r="AT12" s="367"/>
      <c r="AU12" s="367">
        <v>490</v>
      </c>
      <c r="AV12" s="367"/>
      <c r="AW12" s="367"/>
      <c r="AX12" s="367"/>
      <c r="AY12" s="367"/>
      <c r="AZ12" s="367">
        <v>239</v>
      </c>
      <c r="BA12" s="367"/>
      <c r="BB12" s="367"/>
      <c r="BC12" s="367"/>
      <c r="BD12" s="367"/>
      <c r="BE12" s="367">
        <v>251</v>
      </c>
      <c r="BF12" s="367"/>
      <c r="BG12" s="367"/>
      <c r="BH12" s="367"/>
      <c r="BI12" s="367"/>
    </row>
    <row r="13" spans="1:63" ht="13.5" customHeight="1">
      <c r="A13" s="360" t="s">
        <v>119</v>
      </c>
      <c r="B13" s="360"/>
      <c r="C13" s="360"/>
      <c r="D13" s="360"/>
      <c r="E13" s="360"/>
      <c r="F13" s="360"/>
      <c r="G13" s="360"/>
      <c r="H13" s="365">
        <v>5</v>
      </c>
      <c r="I13" s="327"/>
      <c r="J13" s="366">
        <v>445</v>
      </c>
      <c r="K13" s="367"/>
      <c r="L13" s="367"/>
      <c r="M13" s="367"/>
      <c r="N13" s="367"/>
      <c r="O13" s="367"/>
      <c r="P13" s="367">
        <v>934</v>
      </c>
      <c r="Q13" s="367"/>
      <c r="R13" s="367"/>
      <c r="S13" s="367"/>
      <c r="T13" s="367"/>
      <c r="U13" s="367">
        <v>445</v>
      </c>
      <c r="V13" s="367"/>
      <c r="W13" s="367"/>
      <c r="X13" s="367"/>
      <c r="Y13" s="367"/>
      <c r="Z13" s="367">
        <v>489</v>
      </c>
      <c r="AA13" s="367"/>
      <c r="AB13" s="367"/>
      <c r="AC13" s="367"/>
      <c r="AD13" s="368"/>
      <c r="AE13" s="20"/>
      <c r="AF13" s="383" t="s">
        <v>127</v>
      </c>
      <c r="AG13" s="360"/>
      <c r="AH13" s="360" t="s">
        <v>119</v>
      </c>
      <c r="AI13" s="360"/>
      <c r="AJ13" s="360"/>
      <c r="AK13" s="360"/>
      <c r="AL13" s="361"/>
      <c r="AM13" s="365" t="s">
        <v>50</v>
      </c>
      <c r="AN13" s="327" t="s">
        <v>119</v>
      </c>
      <c r="AO13" s="366">
        <v>1866</v>
      </c>
      <c r="AP13" s="367"/>
      <c r="AQ13" s="367"/>
      <c r="AR13" s="367"/>
      <c r="AS13" s="367"/>
      <c r="AT13" s="367"/>
      <c r="AU13" s="367">
        <v>3933</v>
      </c>
      <c r="AV13" s="367"/>
      <c r="AW13" s="367"/>
      <c r="AX13" s="367"/>
      <c r="AY13" s="367"/>
      <c r="AZ13" s="367">
        <v>1866</v>
      </c>
      <c r="BA13" s="367"/>
      <c r="BB13" s="367"/>
      <c r="BC13" s="367"/>
      <c r="BD13" s="367"/>
      <c r="BE13" s="367">
        <v>2067</v>
      </c>
      <c r="BF13" s="367"/>
      <c r="BG13" s="367"/>
      <c r="BH13" s="367"/>
      <c r="BI13" s="367"/>
    </row>
    <row r="14" spans="1:63" ht="13.5" customHeight="1">
      <c r="A14" s="360" t="s">
        <v>119</v>
      </c>
      <c r="B14" s="360"/>
      <c r="C14" s="360"/>
      <c r="D14" s="360"/>
      <c r="E14" s="360"/>
      <c r="F14" s="360"/>
      <c r="G14" s="360"/>
      <c r="H14" s="365">
        <v>6</v>
      </c>
      <c r="I14" s="327"/>
      <c r="J14" s="366">
        <v>601</v>
      </c>
      <c r="K14" s="367"/>
      <c r="L14" s="367"/>
      <c r="M14" s="367"/>
      <c r="N14" s="367"/>
      <c r="O14" s="367"/>
      <c r="P14" s="367">
        <v>1350</v>
      </c>
      <c r="Q14" s="367"/>
      <c r="R14" s="367"/>
      <c r="S14" s="367"/>
      <c r="T14" s="367"/>
      <c r="U14" s="367">
        <v>626</v>
      </c>
      <c r="V14" s="367"/>
      <c r="W14" s="367"/>
      <c r="X14" s="367"/>
      <c r="Y14" s="367"/>
      <c r="Z14" s="367">
        <v>724</v>
      </c>
      <c r="AA14" s="367"/>
      <c r="AB14" s="367"/>
      <c r="AC14" s="367"/>
      <c r="AD14" s="368"/>
      <c r="AE14" s="20"/>
      <c r="AF14" s="383" t="s">
        <v>119</v>
      </c>
      <c r="AG14" s="360"/>
      <c r="AH14" s="360" t="s">
        <v>119</v>
      </c>
      <c r="AI14" s="360"/>
      <c r="AJ14" s="360"/>
      <c r="AK14" s="360"/>
      <c r="AL14" s="361"/>
      <c r="AM14" s="365">
        <v>1</v>
      </c>
      <c r="AN14" s="327" t="s">
        <v>119</v>
      </c>
      <c r="AO14" s="366">
        <v>313</v>
      </c>
      <c r="AP14" s="367"/>
      <c r="AQ14" s="367"/>
      <c r="AR14" s="367"/>
      <c r="AS14" s="367"/>
      <c r="AT14" s="367"/>
      <c r="AU14" s="367">
        <v>612</v>
      </c>
      <c r="AV14" s="367"/>
      <c r="AW14" s="367"/>
      <c r="AX14" s="367"/>
      <c r="AY14" s="367"/>
      <c r="AZ14" s="367">
        <v>301</v>
      </c>
      <c r="BA14" s="367"/>
      <c r="BB14" s="367"/>
      <c r="BC14" s="367"/>
      <c r="BD14" s="367"/>
      <c r="BE14" s="367">
        <v>311</v>
      </c>
      <c r="BF14" s="367"/>
      <c r="BG14" s="367"/>
      <c r="BH14" s="367"/>
      <c r="BI14" s="367"/>
    </row>
    <row r="15" spans="1:63" ht="13.5" customHeight="1">
      <c r="A15" s="360" t="s">
        <v>128</v>
      </c>
      <c r="B15" s="360"/>
      <c r="C15" s="360"/>
      <c r="D15" s="360"/>
      <c r="E15" s="360"/>
      <c r="F15" s="360"/>
      <c r="G15" s="360"/>
      <c r="H15" s="365" t="s">
        <v>50</v>
      </c>
      <c r="I15" s="327"/>
      <c r="J15" s="366">
        <v>1827</v>
      </c>
      <c r="K15" s="367"/>
      <c r="L15" s="367"/>
      <c r="M15" s="367"/>
      <c r="N15" s="367"/>
      <c r="O15" s="367"/>
      <c r="P15" s="367">
        <v>4343</v>
      </c>
      <c r="Q15" s="367"/>
      <c r="R15" s="367"/>
      <c r="S15" s="367"/>
      <c r="T15" s="367"/>
      <c r="U15" s="367">
        <v>2038</v>
      </c>
      <c r="V15" s="367"/>
      <c r="W15" s="367"/>
      <c r="X15" s="367"/>
      <c r="Y15" s="367"/>
      <c r="Z15" s="367">
        <v>2305</v>
      </c>
      <c r="AA15" s="367"/>
      <c r="AB15" s="367"/>
      <c r="AC15" s="367"/>
      <c r="AD15" s="368"/>
      <c r="AE15" s="20"/>
      <c r="AF15" s="383" t="s">
        <v>119</v>
      </c>
      <c r="AG15" s="360"/>
      <c r="AH15" s="360" t="s">
        <v>119</v>
      </c>
      <c r="AI15" s="360"/>
      <c r="AJ15" s="360"/>
      <c r="AK15" s="360"/>
      <c r="AL15" s="361"/>
      <c r="AM15" s="365">
        <v>2</v>
      </c>
      <c r="AN15" s="327" t="s">
        <v>119</v>
      </c>
      <c r="AO15" s="366">
        <v>236</v>
      </c>
      <c r="AP15" s="367"/>
      <c r="AQ15" s="367"/>
      <c r="AR15" s="367"/>
      <c r="AS15" s="367"/>
      <c r="AT15" s="367"/>
      <c r="AU15" s="367">
        <v>506</v>
      </c>
      <c r="AV15" s="367"/>
      <c r="AW15" s="367"/>
      <c r="AX15" s="367"/>
      <c r="AY15" s="367"/>
      <c r="AZ15" s="367">
        <v>237</v>
      </c>
      <c r="BA15" s="367"/>
      <c r="BB15" s="367"/>
      <c r="BC15" s="367"/>
      <c r="BD15" s="367"/>
      <c r="BE15" s="367">
        <v>269</v>
      </c>
      <c r="BF15" s="367"/>
      <c r="BG15" s="367"/>
      <c r="BH15" s="367"/>
      <c r="BI15" s="367"/>
    </row>
    <row r="16" spans="1:63" ht="13.5" customHeight="1">
      <c r="A16" s="360" t="s">
        <v>119</v>
      </c>
      <c r="B16" s="360"/>
      <c r="C16" s="360"/>
      <c r="D16" s="360"/>
      <c r="E16" s="360"/>
      <c r="F16" s="360"/>
      <c r="G16" s="360"/>
      <c r="H16" s="365">
        <v>1</v>
      </c>
      <c r="I16" s="327"/>
      <c r="J16" s="366">
        <v>568</v>
      </c>
      <c r="K16" s="367"/>
      <c r="L16" s="367"/>
      <c r="M16" s="367"/>
      <c r="N16" s="367"/>
      <c r="O16" s="367"/>
      <c r="P16" s="367">
        <v>1244</v>
      </c>
      <c r="Q16" s="367"/>
      <c r="R16" s="367"/>
      <c r="S16" s="367"/>
      <c r="T16" s="367"/>
      <c r="U16" s="367">
        <v>595</v>
      </c>
      <c r="V16" s="367"/>
      <c r="W16" s="367"/>
      <c r="X16" s="367"/>
      <c r="Y16" s="367"/>
      <c r="Z16" s="367">
        <v>649</v>
      </c>
      <c r="AA16" s="367"/>
      <c r="AB16" s="367"/>
      <c r="AC16" s="367"/>
      <c r="AD16" s="368"/>
      <c r="AE16" s="20"/>
      <c r="AF16" s="383" t="s">
        <v>119</v>
      </c>
      <c r="AG16" s="360"/>
      <c r="AH16" s="360" t="s">
        <v>119</v>
      </c>
      <c r="AI16" s="360"/>
      <c r="AJ16" s="360"/>
      <c r="AK16" s="360"/>
      <c r="AL16" s="361"/>
      <c r="AM16" s="365">
        <v>3</v>
      </c>
      <c r="AN16" s="327" t="s">
        <v>119</v>
      </c>
      <c r="AO16" s="366">
        <v>425</v>
      </c>
      <c r="AP16" s="367"/>
      <c r="AQ16" s="367"/>
      <c r="AR16" s="367"/>
      <c r="AS16" s="367"/>
      <c r="AT16" s="367"/>
      <c r="AU16" s="367">
        <v>898</v>
      </c>
      <c r="AV16" s="367"/>
      <c r="AW16" s="367"/>
      <c r="AX16" s="367"/>
      <c r="AY16" s="367"/>
      <c r="AZ16" s="367">
        <v>446</v>
      </c>
      <c r="BA16" s="367"/>
      <c r="BB16" s="367"/>
      <c r="BC16" s="367"/>
      <c r="BD16" s="367"/>
      <c r="BE16" s="367">
        <v>452</v>
      </c>
      <c r="BF16" s="367"/>
      <c r="BG16" s="367"/>
      <c r="BH16" s="367"/>
      <c r="BI16" s="367"/>
    </row>
    <row r="17" spans="1:61" ht="13.5" customHeight="1">
      <c r="A17" s="360" t="s">
        <v>119</v>
      </c>
      <c r="B17" s="360"/>
      <c r="C17" s="360"/>
      <c r="D17" s="360"/>
      <c r="E17" s="360"/>
      <c r="F17" s="360"/>
      <c r="G17" s="360"/>
      <c r="H17" s="365">
        <v>2</v>
      </c>
      <c r="I17" s="327"/>
      <c r="J17" s="366">
        <v>875</v>
      </c>
      <c r="K17" s="367"/>
      <c r="L17" s="367"/>
      <c r="M17" s="367"/>
      <c r="N17" s="367"/>
      <c r="O17" s="367"/>
      <c r="P17" s="367">
        <v>2242</v>
      </c>
      <c r="Q17" s="367"/>
      <c r="R17" s="367"/>
      <c r="S17" s="367"/>
      <c r="T17" s="367"/>
      <c r="U17" s="367">
        <v>1020</v>
      </c>
      <c r="V17" s="367"/>
      <c r="W17" s="367"/>
      <c r="X17" s="367"/>
      <c r="Y17" s="367"/>
      <c r="Z17" s="367">
        <v>1222</v>
      </c>
      <c r="AA17" s="367"/>
      <c r="AB17" s="367"/>
      <c r="AC17" s="367"/>
      <c r="AD17" s="368"/>
      <c r="AE17" s="20"/>
      <c r="AF17" s="383" t="s">
        <v>119</v>
      </c>
      <c r="AG17" s="360"/>
      <c r="AH17" s="360" t="s">
        <v>119</v>
      </c>
      <c r="AI17" s="360"/>
      <c r="AJ17" s="360"/>
      <c r="AK17" s="360"/>
      <c r="AL17" s="361"/>
      <c r="AM17" s="365">
        <v>4</v>
      </c>
      <c r="AN17" s="327" t="s">
        <v>119</v>
      </c>
      <c r="AO17" s="366">
        <v>291</v>
      </c>
      <c r="AP17" s="367"/>
      <c r="AQ17" s="367"/>
      <c r="AR17" s="367"/>
      <c r="AS17" s="367"/>
      <c r="AT17" s="367"/>
      <c r="AU17" s="367">
        <v>534</v>
      </c>
      <c r="AV17" s="367"/>
      <c r="AW17" s="367"/>
      <c r="AX17" s="367"/>
      <c r="AY17" s="367"/>
      <c r="AZ17" s="367">
        <v>254</v>
      </c>
      <c r="BA17" s="367"/>
      <c r="BB17" s="367"/>
      <c r="BC17" s="367"/>
      <c r="BD17" s="367"/>
      <c r="BE17" s="367">
        <v>280</v>
      </c>
      <c r="BF17" s="367"/>
      <c r="BG17" s="367"/>
      <c r="BH17" s="367"/>
      <c r="BI17" s="367"/>
    </row>
    <row r="18" spans="1:61" ht="13.5" customHeight="1">
      <c r="A18" s="360" t="s">
        <v>119</v>
      </c>
      <c r="B18" s="360"/>
      <c r="C18" s="360"/>
      <c r="D18" s="360"/>
      <c r="E18" s="360"/>
      <c r="F18" s="360"/>
      <c r="G18" s="360"/>
      <c r="H18" s="365">
        <v>3</v>
      </c>
      <c r="I18" s="327"/>
      <c r="J18" s="366">
        <v>384</v>
      </c>
      <c r="K18" s="367"/>
      <c r="L18" s="367"/>
      <c r="M18" s="367"/>
      <c r="N18" s="367"/>
      <c r="O18" s="367"/>
      <c r="P18" s="367">
        <v>857</v>
      </c>
      <c r="Q18" s="367"/>
      <c r="R18" s="367"/>
      <c r="S18" s="367"/>
      <c r="T18" s="367"/>
      <c r="U18" s="367">
        <v>423</v>
      </c>
      <c r="V18" s="367"/>
      <c r="W18" s="367"/>
      <c r="X18" s="367"/>
      <c r="Y18" s="367"/>
      <c r="Z18" s="367">
        <v>434</v>
      </c>
      <c r="AA18" s="367"/>
      <c r="AB18" s="367"/>
      <c r="AC18" s="367"/>
      <c r="AD18" s="368"/>
      <c r="AE18" s="20"/>
      <c r="AF18" s="383" t="s">
        <v>119</v>
      </c>
      <c r="AG18" s="360"/>
      <c r="AH18" s="360" t="s">
        <v>119</v>
      </c>
      <c r="AI18" s="360"/>
      <c r="AJ18" s="360"/>
      <c r="AK18" s="360"/>
      <c r="AL18" s="361"/>
      <c r="AM18" s="365">
        <v>5</v>
      </c>
      <c r="AN18" s="327" t="s">
        <v>119</v>
      </c>
      <c r="AO18" s="366">
        <v>601</v>
      </c>
      <c r="AP18" s="367"/>
      <c r="AQ18" s="367"/>
      <c r="AR18" s="367"/>
      <c r="AS18" s="367"/>
      <c r="AT18" s="367"/>
      <c r="AU18" s="367">
        <v>1383</v>
      </c>
      <c r="AV18" s="367"/>
      <c r="AW18" s="367"/>
      <c r="AX18" s="367"/>
      <c r="AY18" s="367"/>
      <c r="AZ18" s="367">
        <v>628</v>
      </c>
      <c r="BA18" s="367"/>
      <c r="BB18" s="367"/>
      <c r="BC18" s="367"/>
      <c r="BD18" s="367"/>
      <c r="BE18" s="367">
        <v>755</v>
      </c>
      <c r="BF18" s="367"/>
      <c r="BG18" s="367"/>
      <c r="BH18" s="367"/>
      <c r="BI18" s="367"/>
    </row>
    <row r="19" spans="1:61" ht="13.5" customHeight="1">
      <c r="A19" s="360" t="s">
        <v>131</v>
      </c>
      <c r="B19" s="360"/>
      <c r="C19" s="360"/>
      <c r="D19" s="360"/>
      <c r="E19" s="360"/>
      <c r="F19" s="360"/>
      <c r="G19" s="360"/>
      <c r="H19" s="365" t="s">
        <v>50</v>
      </c>
      <c r="I19" s="327"/>
      <c r="J19" s="366">
        <v>1242</v>
      </c>
      <c r="K19" s="367"/>
      <c r="L19" s="367"/>
      <c r="M19" s="367"/>
      <c r="N19" s="367"/>
      <c r="O19" s="367"/>
      <c r="P19" s="367">
        <v>3137</v>
      </c>
      <c r="Q19" s="367"/>
      <c r="R19" s="367"/>
      <c r="S19" s="367"/>
      <c r="T19" s="367"/>
      <c r="U19" s="367">
        <v>1523</v>
      </c>
      <c r="V19" s="367"/>
      <c r="W19" s="367"/>
      <c r="X19" s="367"/>
      <c r="Y19" s="367"/>
      <c r="Z19" s="367">
        <v>1614</v>
      </c>
      <c r="AA19" s="367"/>
      <c r="AB19" s="367"/>
      <c r="AC19" s="367"/>
      <c r="AD19" s="368"/>
      <c r="AE19" s="20"/>
      <c r="AF19" s="383" t="s">
        <v>132</v>
      </c>
      <c r="AG19" s="360"/>
      <c r="AH19" s="360"/>
      <c r="AI19" s="360"/>
      <c r="AJ19" s="360"/>
      <c r="AK19" s="360"/>
      <c r="AL19" s="361"/>
      <c r="AM19" s="365" t="s">
        <v>50</v>
      </c>
      <c r="AN19" s="327" t="s">
        <v>119</v>
      </c>
      <c r="AO19" s="366">
        <v>748</v>
      </c>
      <c r="AP19" s="367"/>
      <c r="AQ19" s="367"/>
      <c r="AR19" s="367"/>
      <c r="AS19" s="367"/>
      <c r="AT19" s="367"/>
      <c r="AU19" s="367">
        <v>1367</v>
      </c>
      <c r="AV19" s="367"/>
      <c r="AW19" s="367"/>
      <c r="AX19" s="367"/>
      <c r="AY19" s="367"/>
      <c r="AZ19" s="367">
        <v>632</v>
      </c>
      <c r="BA19" s="367"/>
      <c r="BB19" s="367"/>
      <c r="BC19" s="367"/>
      <c r="BD19" s="367"/>
      <c r="BE19" s="367">
        <v>735</v>
      </c>
      <c r="BF19" s="367"/>
      <c r="BG19" s="367"/>
      <c r="BH19" s="367"/>
      <c r="BI19" s="367"/>
    </row>
    <row r="20" spans="1:61" ht="13.5" customHeight="1">
      <c r="A20" s="360" t="s">
        <v>119</v>
      </c>
      <c r="B20" s="360"/>
      <c r="C20" s="360"/>
      <c r="D20" s="360"/>
      <c r="E20" s="360"/>
      <c r="F20" s="360"/>
      <c r="G20" s="360"/>
      <c r="H20" s="365">
        <v>1</v>
      </c>
      <c r="I20" s="327"/>
      <c r="J20" s="366">
        <v>212</v>
      </c>
      <c r="K20" s="367"/>
      <c r="L20" s="367"/>
      <c r="M20" s="367"/>
      <c r="N20" s="367"/>
      <c r="O20" s="367"/>
      <c r="P20" s="367">
        <v>563</v>
      </c>
      <c r="Q20" s="367"/>
      <c r="R20" s="367"/>
      <c r="S20" s="367"/>
      <c r="T20" s="367"/>
      <c r="U20" s="367">
        <v>268</v>
      </c>
      <c r="V20" s="367"/>
      <c r="W20" s="367"/>
      <c r="X20" s="367"/>
      <c r="Y20" s="367"/>
      <c r="Z20" s="367">
        <v>295</v>
      </c>
      <c r="AA20" s="367"/>
      <c r="AB20" s="367"/>
      <c r="AC20" s="367"/>
      <c r="AD20" s="368"/>
      <c r="AE20" s="20"/>
      <c r="AF20" s="383" t="s">
        <v>119</v>
      </c>
      <c r="AG20" s="360"/>
      <c r="AH20" s="360"/>
      <c r="AI20" s="360"/>
      <c r="AJ20" s="360"/>
      <c r="AK20" s="360"/>
      <c r="AL20" s="361"/>
      <c r="AM20" s="365">
        <v>1</v>
      </c>
      <c r="AN20" s="327"/>
      <c r="AO20" s="366">
        <v>176</v>
      </c>
      <c r="AP20" s="367"/>
      <c r="AQ20" s="367"/>
      <c r="AR20" s="367"/>
      <c r="AS20" s="367"/>
      <c r="AT20" s="367"/>
      <c r="AU20" s="367">
        <v>339</v>
      </c>
      <c r="AV20" s="367"/>
      <c r="AW20" s="367"/>
      <c r="AX20" s="367"/>
      <c r="AY20" s="367"/>
      <c r="AZ20" s="367">
        <v>155</v>
      </c>
      <c r="BA20" s="367"/>
      <c r="BB20" s="367"/>
      <c r="BC20" s="367"/>
      <c r="BD20" s="367"/>
      <c r="BE20" s="367">
        <v>184</v>
      </c>
      <c r="BF20" s="367"/>
      <c r="BG20" s="367"/>
      <c r="BH20" s="367"/>
      <c r="BI20" s="367"/>
    </row>
    <row r="21" spans="1:61" ht="13.5" customHeight="1">
      <c r="A21" s="360" t="s">
        <v>119</v>
      </c>
      <c r="B21" s="360"/>
      <c r="C21" s="360"/>
      <c r="D21" s="360"/>
      <c r="E21" s="360"/>
      <c r="F21" s="360"/>
      <c r="G21" s="360"/>
      <c r="H21" s="365">
        <v>2</v>
      </c>
      <c r="I21" s="327"/>
      <c r="J21" s="366">
        <v>306</v>
      </c>
      <c r="K21" s="367"/>
      <c r="L21" s="367"/>
      <c r="M21" s="367"/>
      <c r="N21" s="367"/>
      <c r="O21" s="367"/>
      <c r="P21" s="367">
        <v>815</v>
      </c>
      <c r="Q21" s="367"/>
      <c r="R21" s="367"/>
      <c r="S21" s="367"/>
      <c r="T21" s="367"/>
      <c r="U21" s="367">
        <v>384</v>
      </c>
      <c r="V21" s="367"/>
      <c r="W21" s="367"/>
      <c r="X21" s="367"/>
      <c r="Y21" s="367"/>
      <c r="Z21" s="367">
        <v>431</v>
      </c>
      <c r="AA21" s="367"/>
      <c r="AB21" s="367"/>
      <c r="AC21" s="367"/>
      <c r="AD21" s="368"/>
      <c r="AE21" s="20"/>
      <c r="AF21" s="383" t="s">
        <v>119</v>
      </c>
      <c r="AG21" s="360"/>
      <c r="AH21" s="360"/>
      <c r="AI21" s="360"/>
      <c r="AJ21" s="360"/>
      <c r="AK21" s="360"/>
      <c r="AL21" s="361"/>
      <c r="AM21" s="365">
        <v>2</v>
      </c>
      <c r="AN21" s="327"/>
      <c r="AO21" s="366">
        <v>572</v>
      </c>
      <c r="AP21" s="367"/>
      <c r="AQ21" s="367"/>
      <c r="AR21" s="367"/>
      <c r="AS21" s="367"/>
      <c r="AT21" s="367"/>
      <c r="AU21" s="367">
        <v>1028</v>
      </c>
      <c r="AV21" s="367"/>
      <c r="AW21" s="367"/>
      <c r="AX21" s="367"/>
      <c r="AY21" s="367"/>
      <c r="AZ21" s="367">
        <v>477</v>
      </c>
      <c r="BA21" s="367"/>
      <c r="BB21" s="367"/>
      <c r="BC21" s="367"/>
      <c r="BD21" s="367"/>
      <c r="BE21" s="367">
        <v>551</v>
      </c>
      <c r="BF21" s="367"/>
      <c r="BG21" s="367"/>
      <c r="BH21" s="367"/>
      <c r="BI21" s="367"/>
    </row>
    <row r="22" spans="1:61" ht="13.5" customHeight="1">
      <c r="A22" s="360" t="s">
        <v>119</v>
      </c>
      <c r="B22" s="360"/>
      <c r="C22" s="360"/>
      <c r="D22" s="360"/>
      <c r="E22" s="360"/>
      <c r="F22" s="360"/>
      <c r="G22" s="360"/>
      <c r="H22" s="365">
        <v>3</v>
      </c>
      <c r="I22" s="327"/>
      <c r="J22" s="366">
        <v>724</v>
      </c>
      <c r="K22" s="367"/>
      <c r="L22" s="367"/>
      <c r="M22" s="367"/>
      <c r="N22" s="367"/>
      <c r="O22" s="367"/>
      <c r="P22" s="367">
        <v>1759</v>
      </c>
      <c r="Q22" s="367"/>
      <c r="R22" s="367"/>
      <c r="S22" s="367"/>
      <c r="T22" s="367"/>
      <c r="U22" s="367">
        <v>871</v>
      </c>
      <c r="V22" s="367"/>
      <c r="W22" s="367"/>
      <c r="X22" s="367"/>
      <c r="Y22" s="367"/>
      <c r="Z22" s="367">
        <v>888</v>
      </c>
      <c r="AA22" s="367"/>
      <c r="AB22" s="367"/>
      <c r="AC22" s="367"/>
      <c r="AD22" s="368"/>
      <c r="AE22" s="20"/>
      <c r="AF22" s="383" t="s">
        <v>134</v>
      </c>
      <c r="AG22" s="360"/>
      <c r="AH22" s="360"/>
      <c r="AI22" s="360"/>
      <c r="AJ22" s="360"/>
      <c r="AK22" s="360"/>
      <c r="AL22" s="361"/>
      <c r="AM22" s="365" t="s">
        <v>50</v>
      </c>
      <c r="AN22" s="327"/>
      <c r="AO22" s="366">
        <v>1857</v>
      </c>
      <c r="AP22" s="367"/>
      <c r="AQ22" s="367"/>
      <c r="AR22" s="367"/>
      <c r="AS22" s="367"/>
      <c r="AT22" s="367"/>
      <c r="AU22" s="367">
        <v>3699</v>
      </c>
      <c r="AV22" s="367"/>
      <c r="AW22" s="367"/>
      <c r="AX22" s="367"/>
      <c r="AY22" s="367"/>
      <c r="AZ22" s="367">
        <v>1805</v>
      </c>
      <c r="BA22" s="367"/>
      <c r="BB22" s="367"/>
      <c r="BC22" s="367"/>
      <c r="BD22" s="367"/>
      <c r="BE22" s="367">
        <v>1894</v>
      </c>
      <c r="BF22" s="367"/>
      <c r="BG22" s="367"/>
      <c r="BH22" s="367"/>
      <c r="BI22" s="367"/>
    </row>
    <row r="23" spans="1:61" ht="13.5" customHeight="1">
      <c r="A23" s="360" t="s">
        <v>135</v>
      </c>
      <c r="B23" s="360"/>
      <c r="C23" s="360"/>
      <c r="D23" s="360"/>
      <c r="E23" s="360"/>
      <c r="F23" s="360"/>
      <c r="G23" s="360"/>
      <c r="H23" s="365" t="s">
        <v>50</v>
      </c>
      <c r="I23" s="327"/>
      <c r="J23" s="366">
        <v>1876</v>
      </c>
      <c r="K23" s="367"/>
      <c r="L23" s="367"/>
      <c r="M23" s="367"/>
      <c r="N23" s="367"/>
      <c r="O23" s="367"/>
      <c r="P23" s="367">
        <v>4624</v>
      </c>
      <c r="Q23" s="367"/>
      <c r="R23" s="367"/>
      <c r="S23" s="367"/>
      <c r="T23" s="367"/>
      <c r="U23" s="367">
        <v>2217</v>
      </c>
      <c r="V23" s="367"/>
      <c r="W23" s="367"/>
      <c r="X23" s="367"/>
      <c r="Y23" s="367"/>
      <c r="Z23" s="367">
        <v>2407</v>
      </c>
      <c r="AA23" s="367"/>
      <c r="AB23" s="367"/>
      <c r="AC23" s="367"/>
      <c r="AD23" s="368"/>
      <c r="AE23" s="20"/>
      <c r="AF23" s="383" t="s">
        <v>119</v>
      </c>
      <c r="AG23" s="360"/>
      <c r="AH23" s="360"/>
      <c r="AI23" s="360"/>
      <c r="AJ23" s="360"/>
      <c r="AK23" s="360"/>
      <c r="AL23" s="361"/>
      <c r="AM23" s="365">
        <v>1</v>
      </c>
      <c r="AN23" s="327"/>
      <c r="AO23" s="366">
        <v>826</v>
      </c>
      <c r="AP23" s="367"/>
      <c r="AQ23" s="367"/>
      <c r="AR23" s="367"/>
      <c r="AS23" s="367"/>
      <c r="AT23" s="367"/>
      <c r="AU23" s="367">
        <v>1556</v>
      </c>
      <c r="AV23" s="367"/>
      <c r="AW23" s="367"/>
      <c r="AX23" s="367"/>
      <c r="AY23" s="367"/>
      <c r="AZ23" s="367">
        <v>776</v>
      </c>
      <c r="BA23" s="367"/>
      <c r="BB23" s="367"/>
      <c r="BC23" s="367"/>
      <c r="BD23" s="367"/>
      <c r="BE23" s="367">
        <v>780</v>
      </c>
      <c r="BF23" s="367"/>
      <c r="BG23" s="367"/>
      <c r="BH23" s="367"/>
      <c r="BI23" s="367"/>
    </row>
    <row r="24" spans="1:61" ht="13.5" customHeight="1">
      <c r="A24" s="360" t="s">
        <v>119</v>
      </c>
      <c r="B24" s="360"/>
      <c r="C24" s="360"/>
      <c r="D24" s="360"/>
      <c r="E24" s="360"/>
      <c r="F24" s="360"/>
      <c r="G24" s="360"/>
      <c r="H24" s="365">
        <v>1</v>
      </c>
      <c r="I24" s="327"/>
      <c r="J24" s="366">
        <v>348</v>
      </c>
      <c r="K24" s="367"/>
      <c r="L24" s="367"/>
      <c r="M24" s="367"/>
      <c r="N24" s="367"/>
      <c r="O24" s="367"/>
      <c r="P24" s="367">
        <v>891</v>
      </c>
      <c r="Q24" s="367"/>
      <c r="R24" s="367"/>
      <c r="S24" s="367"/>
      <c r="T24" s="367"/>
      <c r="U24" s="367">
        <v>417</v>
      </c>
      <c r="V24" s="367"/>
      <c r="W24" s="367"/>
      <c r="X24" s="367"/>
      <c r="Y24" s="367"/>
      <c r="Z24" s="367">
        <v>474</v>
      </c>
      <c r="AA24" s="367"/>
      <c r="AB24" s="367"/>
      <c r="AC24" s="367"/>
      <c r="AD24" s="368"/>
      <c r="AE24" s="20"/>
      <c r="AF24" s="383" t="s">
        <v>119</v>
      </c>
      <c r="AG24" s="360"/>
      <c r="AH24" s="360"/>
      <c r="AI24" s="360"/>
      <c r="AJ24" s="360"/>
      <c r="AK24" s="360"/>
      <c r="AL24" s="361"/>
      <c r="AM24" s="365">
        <v>2</v>
      </c>
      <c r="AN24" s="327"/>
      <c r="AO24" s="366">
        <v>1031</v>
      </c>
      <c r="AP24" s="367"/>
      <c r="AQ24" s="367"/>
      <c r="AR24" s="367"/>
      <c r="AS24" s="367"/>
      <c r="AT24" s="367"/>
      <c r="AU24" s="367">
        <v>2143</v>
      </c>
      <c r="AV24" s="367"/>
      <c r="AW24" s="367"/>
      <c r="AX24" s="367"/>
      <c r="AY24" s="367"/>
      <c r="AZ24" s="367">
        <v>1029</v>
      </c>
      <c r="BA24" s="367"/>
      <c r="BB24" s="367"/>
      <c r="BC24" s="367"/>
      <c r="BD24" s="367"/>
      <c r="BE24" s="367">
        <v>1114</v>
      </c>
      <c r="BF24" s="367"/>
      <c r="BG24" s="367"/>
      <c r="BH24" s="367"/>
      <c r="BI24" s="367"/>
    </row>
    <row r="25" spans="1:61" ht="13.5" customHeight="1">
      <c r="A25" s="360" t="s">
        <v>119</v>
      </c>
      <c r="B25" s="360"/>
      <c r="C25" s="360"/>
      <c r="D25" s="360"/>
      <c r="E25" s="360"/>
      <c r="F25" s="360"/>
      <c r="G25" s="360"/>
      <c r="H25" s="365">
        <v>2</v>
      </c>
      <c r="I25" s="327"/>
      <c r="J25" s="366">
        <v>334</v>
      </c>
      <c r="K25" s="367"/>
      <c r="L25" s="367"/>
      <c r="M25" s="367"/>
      <c r="N25" s="367"/>
      <c r="O25" s="367"/>
      <c r="P25" s="367">
        <v>846</v>
      </c>
      <c r="Q25" s="367"/>
      <c r="R25" s="367"/>
      <c r="S25" s="367"/>
      <c r="T25" s="367"/>
      <c r="U25" s="367">
        <v>409</v>
      </c>
      <c r="V25" s="367"/>
      <c r="W25" s="367"/>
      <c r="X25" s="367"/>
      <c r="Y25" s="367"/>
      <c r="Z25" s="367">
        <v>437</v>
      </c>
      <c r="AA25" s="367"/>
      <c r="AB25" s="367"/>
      <c r="AC25" s="367"/>
      <c r="AD25" s="368"/>
      <c r="AE25" s="20"/>
      <c r="AF25" s="383" t="s">
        <v>139</v>
      </c>
      <c r="AG25" s="360"/>
      <c r="AH25" s="360"/>
      <c r="AI25" s="360"/>
      <c r="AJ25" s="360"/>
      <c r="AK25" s="360"/>
      <c r="AL25" s="361"/>
      <c r="AM25" s="365" t="s">
        <v>50</v>
      </c>
      <c r="AN25" s="327"/>
      <c r="AO25" s="366">
        <v>2195</v>
      </c>
      <c r="AP25" s="367"/>
      <c r="AQ25" s="367"/>
      <c r="AR25" s="367"/>
      <c r="AS25" s="367"/>
      <c r="AT25" s="367"/>
      <c r="AU25" s="367">
        <v>4161</v>
      </c>
      <c r="AV25" s="367"/>
      <c r="AW25" s="367"/>
      <c r="AX25" s="367"/>
      <c r="AY25" s="367"/>
      <c r="AZ25" s="367">
        <v>2032</v>
      </c>
      <c r="BA25" s="367"/>
      <c r="BB25" s="367"/>
      <c r="BC25" s="367"/>
      <c r="BD25" s="367"/>
      <c r="BE25" s="367">
        <v>2129</v>
      </c>
      <c r="BF25" s="367"/>
      <c r="BG25" s="367"/>
      <c r="BH25" s="367"/>
      <c r="BI25" s="367"/>
    </row>
    <row r="26" spans="1:61" ht="13.5" customHeight="1">
      <c r="A26" s="360" t="s">
        <v>119</v>
      </c>
      <c r="B26" s="360"/>
      <c r="C26" s="360"/>
      <c r="D26" s="360"/>
      <c r="E26" s="360"/>
      <c r="F26" s="360"/>
      <c r="G26" s="360"/>
      <c r="H26" s="365">
        <v>3</v>
      </c>
      <c r="I26" s="327"/>
      <c r="J26" s="366">
        <v>432</v>
      </c>
      <c r="K26" s="367"/>
      <c r="L26" s="367"/>
      <c r="M26" s="367"/>
      <c r="N26" s="367"/>
      <c r="O26" s="367"/>
      <c r="P26" s="367">
        <v>1065</v>
      </c>
      <c r="Q26" s="367"/>
      <c r="R26" s="367"/>
      <c r="S26" s="367"/>
      <c r="T26" s="367"/>
      <c r="U26" s="367">
        <v>516</v>
      </c>
      <c r="V26" s="367"/>
      <c r="W26" s="367"/>
      <c r="X26" s="367"/>
      <c r="Y26" s="367"/>
      <c r="Z26" s="367">
        <v>549</v>
      </c>
      <c r="AA26" s="367"/>
      <c r="AB26" s="367"/>
      <c r="AC26" s="367"/>
      <c r="AD26" s="368"/>
      <c r="AE26" s="20"/>
      <c r="AF26" s="383" t="s">
        <v>119</v>
      </c>
      <c r="AG26" s="360"/>
      <c r="AH26" s="360"/>
      <c r="AI26" s="360"/>
      <c r="AJ26" s="360"/>
      <c r="AK26" s="360"/>
      <c r="AL26" s="361"/>
      <c r="AM26" s="365">
        <v>1</v>
      </c>
      <c r="AN26" s="327"/>
      <c r="AO26" s="366">
        <v>662</v>
      </c>
      <c r="AP26" s="367"/>
      <c r="AQ26" s="367"/>
      <c r="AR26" s="367"/>
      <c r="AS26" s="367"/>
      <c r="AT26" s="367"/>
      <c r="AU26" s="367">
        <v>1235</v>
      </c>
      <c r="AV26" s="367"/>
      <c r="AW26" s="367"/>
      <c r="AX26" s="367"/>
      <c r="AY26" s="367"/>
      <c r="AZ26" s="367">
        <v>587</v>
      </c>
      <c r="BA26" s="367"/>
      <c r="BB26" s="367"/>
      <c r="BC26" s="367"/>
      <c r="BD26" s="367"/>
      <c r="BE26" s="367">
        <v>648</v>
      </c>
      <c r="BF26" s="367"/>
      <c r="BG26" s="367"/>
      <c r="BH26" s="367"/>
      <c r="BI26" s="367"/>
    </row>
    <row r="27" spans="1:61" ht="13.5" customHeight="1">
      <c r="A27" s="360" t="s">
        <v>119</v>
      </c>
      <c r="B27" s="360"/>
      <c r="C27" s="360"/>
      <c r="D27" s="360"/>
      <c r="E27" s="360"/>
      <c r="F27" s="360"/>
      <c r="G27" s="360"/>
      <c r="H27" s="365">
        <v>4</v>
      </c>
      <c r="I27" s="327"/>
      <c r="J27" s="366">
        <v>762</v>
      </c>
      <c r="K27" s="367"/>
      <c r="L27" s="367"/>
      <c r="M27" s="367"/>
      <c r="N27" s="367"/>
      <c r="O27" s="367"/>
      <c r="P27" s="367">
        <v>1822</v>
      </c>
      <c r="Q27" s="367"/>
      <c r="R27" s="367"/>
      <c r="S27" s="367"/>
      <c r="T27" s="367"/>
      <c r="U27" s="367">
        <v>875</v>
      </c>
      <c r="V27" s="367"/>
      <c r="W27" s="367"/>
      <c r="X27" s="367"/>
      <c r="Y27" s="367"/>
      <c r="Z27" s="367">
        <v>947</v>
      </c>
      <c r="AA27" s="367"/>
      <c r="AB27" s="367"/>
      <c r="AC27" s="367"/>
      <c r="AD27" s="368"/>
      <c r="AE27" s="20"/>
      <c r="AF27" s="383" t="s">
        <v>119</v>
      </c>
      <c r="AG27" s="360"/>
      <c r="AH27" s="360"/>
      <c r="AI27" s="360"/>
      <c r="AJ27" s="360"/>
      <c r="AK27" s="360"/>
      <c r="AL27" s="361"/>
      <c r="AM27" s="365">
        <v>2</v>
      </c>
      <c r="AN27" s="327"/>
      <c r="AO27" s="366">
        <v>694</v>
      </c>
      <c r="AP27" s="367"/>
      <c r="AQ27" s="367"/>
      <c r="AR27" s="367"/>
      <c r="AS27" s="367"/>
      <c r="AT27" s="367"/>
      <c r="AU27" s="367">
        <v>1222</v>
      </c>
      <c r="AV27" s="367"/>
      <c r="AW27" s="367"/>
      <c r="AX27" s="367"/>
      <c r="AY27" s="367"/>
      <c r="AZ27" s="367">
        <v>604</v>
      </c>
      <c r="BA27" s="367"/>
      <c r="BB27" s="367"/>
      <c r="BC27" s="367"/>
      <c r="BD27" s="367"/>
      <c r="BE27" s="367">
        <v>618</v>
      </c>
      <c r="BF27" s="367"/>
      <c r="BG27" s="367"/>
      <c r="BH27" s="367"/>
      <c r="BI27" s="367"/>
    </row>
    <row r="28" spans="1:61" ht="13.5" customHeight="1">
      <c r="A28" s="360" t="s">
        <v>141</v>
      </c>
      <c r="B28" s="360"/>
      <c r="C28" s="360"/>
      <c r="D28" s="360"/>
      <c r="E28" s="360"/>
      <c r="F28" s="360"/>
      <c r="G28" s="360"/>
      <c r="H28" s="365" t="s">
        <v>50</v>
      </c>
      <c r="I28" s="327"/>
      <c r="J28" s="366">
        <v>1450</v>
      </c>
      <c r="K28" s="367"/>
      <c r="L28" s="367"/>
      <c r="M28" s="367"/>
      <c r="N28" s="367"/>
      <c r="O28" s="367"/>
      <c r="P28" s="367">
        <v>3777</v>
      </c>
      <c r="Q28" s="367"/>
      <c r="R28" s="367"/>
      <c r="S28" s="367"/>
      <c r="T28" s="367"/>
      <c r="U28" s="367">
        <v>1750</v>
      </c>
      <c r="V28" s="367"/>
      <c r="W28" s="367"/>
      <c r="X28" s="367"/>
      <c r="Y28" s="367"/>
      <c r="Z28" s="367">
        <v>2027</v>
      </c>
      <c r="AA28" s="367"/>
      <c r="AB28" s="367"/>
      <c r="AC28" s="367"/>
      <c r="AD28" s="368"/>
      <c r="AE28" s="20"/>
      <c r="AF28" s="383" t="s">
        <v>119</v>
      </c>
      <c r="AG28" s="360"/>
      <c r="AH28" s="360"/>
      <c r="AI28" s="360"/>
      <c r="AJ28" s="360"/>
      <c r="AK28" s="360"/>
      <c r="AL28" s="361"/>
      <c r="AM28" s="365">
        <v>3</v>
      </c>
      <c r="AN28" s="327"/>
      <c r="AO28" s="366">
        <v>614</v>
      </c>
      <c r="AP28" s="367"/>
      <c r="AQ28" s="367"/>
      <c r="AR28" s="367"/>
      <c r="AS28" s="367"/>
      <c r="AT28" s="367"/>
      <c r="AU28" s="367">
        <v>1188</v>
      </c>
      <c r="AV28" s="367"/>
      <c r="AW28" s="367"/>
      <c r="AX28" s="367"/>
      <c r="AY28" s="367"/>
      <c r="AZ28" s="367">
        <v>580</v>
      </c>
      <c r="BA28" s="367"/>
      <c r="BB28" s="367"/>
      <c r="BC28" s="367"/>
      <c r="BD28" s="367"/>
      <c r="BE28" s="367">
        <v>608</v>
      </c>
      <c r="BF28" s="367"/>
      <c r="BG28" s="367"/>
      <c r="BH28" s="367"/>
      <c r="BI28" s="367"/>
    </row>
    <row r="29" spans="1:61" ht="13.5" customHeight="1">
      <c r="A29" s="360" t="s">
        <v>119</v>
      </c>
      <c r="B29" s="360"/>
      <c r="C29" s="360"/>
      <c r="D29" s="360"/>
      <c r="E29" s="360"/>
      <c r="F29" s="360"/>
      <c r="G29" s="360"/>
      <c r="H29" s="365">
        <v>1</v>
      </c>
      <c r="I29" s="327"/>
      <c r="J29" s="366">
        <v>648</v>
      </c>
      <c r="K29" s="367"/>
      <c r="L29" s="367"/>
      <c r="M29" s="367"/>
      <c r="N29" s="367"/>
      <c r="O29" s="367"/>
      <c r="P29" s="367">
        <v>1834</v>
      </c>
      <c r="Q29" s="367"/>
      <c r="R29" s="367"/>
      <c r="S29" s="367"/>
      <c r="T29" s="367"/>
      <c r="U29" s="367">
        <v>845</v>
      </c>
      <c r="V29" s="367"/>
      <c r="W29" s="367"/>
      <c r="X29" s="367"/>
      <c r="Y29" s="367"/>
      <c r="Z29" s="367">
        <v>989</v>
      </c>
      <c r="AA29" s="367"/>
      <c r="AB29" s="367"/>
      <c r="AC29" s="367"/>
      <c r="AD29" s="368"/>
      <c r="AE29" s="20"/>
      <c r="AF29" s="383" t="s">
        <v>119</v>
      </c>
      <c r="AG29" s="360"/>
      <c r="AH29" s="360"/>
      <c r="AI29" s="360"/>
      <c r="AJ29" s="360"/>
      <c r="AK29" s="360"/>
      <c r="AL29" s="361"/>
      <c r="AM29" s="365">
        <v>4</v>
      </c>
      <c r="AN29" s="327"/>
      <c r="AO29" s="366">
        <v>225</v>
      </c>
      <c r="AP29" s="367"/>
      <c r="AQ29" s="367"/>
      <c r="AR29" s="367"/>
      <c r="AS29" s="367"/>
      <c r="AT29" s="367"/>
      <c r="AU29" s="367">
        <v>516</v>
      </c>
      <c r="AV29" s="367"/>
      <c r="AW29" s="367"/>
      <c r="AX29" s="367"/>
      <c r="AY29" s="367"/>
      <c r="AZ29" s="367">
        <v>261</v>
      </c>
      <c r="BA29" s="367"/>
      <c r="BB29" s="367"/>
      <c r="BC29" s="367"/>
      <c r="BD29" s="367"/>
      <c r="BE29" s="367">
        <v>255</v>
      </c>
      <c r="BF29" s="367"/>
      <c r="BG29" s="367"/>
      <c r="BH29" s="367"/>
      <c r="BI29" s="367"/>
    </row>
    <row r="30" spans="1:61" ht="13.5" customHeight="1">
      <c r="A30" s="360" t="s">
        <v>119</v>
      </c>
      <c r="B30" s="360"/>
      <c r="C30" s="360"/>
      <c r="D30" s="360"/>
      <c r="E30" s="360"/>
      <c r="F30" s="360"/>
      <c r="G30" s="360"/>
      <c r="H30" s="365">
        <v>2</v>
      </c>
      <c r="I30" s="327"/>
      <c r="J30" s="366">
        <v>105</v>
      </c>
      <c r="K30" s="367"/>
      <c r="L30" s="367"/>
      <c r="M30" s="367"/>
      <c r="N30" s="367"/>
      <c r="O30" s="367"/>
      <c r="P30" s="367">
        <v>252</v>
      </c>
      <c r="Q30" s="367"/>
      <c r="R30" s="367"/>
      <c r="S30" s="367"/>
      <c r="T30" s="367"/>
      <c r="U30" s="367">
        <v>120</v>
      </c>
      <c r="V30" s="367"/>
      <c r="W30" s="367"/>
      <c r="X30" s="367"/>
      <c r="Y30" s="367"/>
      <c r="Z30" s="367">
        <v>132</v>
      </c>
      <c r="AA30" s="367"/>
      <c r="AB30" s="367"/>
      <c r="AC30" s="367"/>
      <c r="AD30" s="368"/>
      <c r="AE30" s="20"/>
      <c r="AF30" s="383" t="s">
        <v>119</v>
      </c>
      <c r="AG30" s="360"/>
      <c r="AH30" s="360"/>
      <c r="AI30" s="360"/>
      <c r="AJ30" s="360"/>
      <c r="AK30" s="360"/>
      <c r="AL30" s="361"/>
      <c r="AM30" s="365">
        <v>5</v>
      </c>
      <c r="AN30" s="327"/>
      <c r="AO30" s="366" t="s">
        <v>81</v>
      </c>
      <c r="AP30" s="367"/>
      <c r="AQ30" s="367"/>
      <c r="AR30" s="367"/>
      <c r="AS30" s="367"/>
      <c r="AT30" s="367"/>
      <c r="AU30" s="367" t="s">
        <v>81</v>
      </c>
      <c r="AV30" s="367"/>
      <c r="AW30" s="367"/>
      <c r="AX30" s="367"/>
      <c r="AY30" s="367"/>
      <c r="AZ30" s="367" t="s">
        <v>81</v>
      </c>
      <c r="BA30" s="367"/>
      <c r="BB30" s="367"/>
      <c r="BC30" s="367"/>
      <c r="BD30" s="367"/>
      <c r="BE30" s="367" t="s">
        <v>81</v>
      </c>
      <c r="BF30" s="367"/>
      <c r="BG30" s="367"/>
      <c r="BH30" s="367"/>
      <c r="BI30" s="367"/>
    </row>
    <row r="31" spans="1:61" ht="13.5" customHeight="1">
      <c r="A31" s="360" t="s">
        <v>119</v>
      </c>
      <c r="B31" s="360"/>
      <c r="C31" s="360"/>
      <c r="D31" s="360"/>
      <c r="E31" s="360"/>
      <c r="F31" s="360"/>
      <c r="G31" s="360"/>
      <c r="H31" s="365">
        <v>3</v>
      </c>
      <c r="I31" s="327"/>
      <c r="J31" s="366">
        <v>604</v>
      </c>
      <c r="K31" s="367"/>
      <c r="L31" s="367"/>
      <c r="M31" s="367"/>
      <c r="N31" s="367"/>
      <c r="O31" s="367"/>
      <c r="P31" s="367">
        <v>1452</v>
      </c>
      <c r="Q31" s="367"/>
      <c r="R31" s="367"/>
      <c r="S31" s="367"/>
      <c r="T31" s="367"/>
      <c r="U31" s="367">
        <v>668</v>
      </c>
      <c r="V31" s="367"/>
      <c r="W31" s="367"/>
      <c r="X31" s="367"/>
      <c r="Y31" s="367"/>
      <c r="Z31" s="367">
        <v>784</v>
      </c>
      <c r="AA31" s="367"/>
      <c r="AB31" s="367"/>
      <c r="AC31" s="367"/>
      <c r="AD31" s="368"/>
      <c r="AE31" s="20"/>
      <c r="AF31" s="383" t="s">
        <v>144</v>
      </c>
      <c r="AG31" s="360"/>
      <c r="AH31" s="360"/>
      <c r="AI31" s="360"/>
      <c r="AJ31" s="360"/>
      <c r="AK31" s="360"/>
      <c r="AL31" s="361"/>
      <c r="AM31" s="365" t="s">
        <v>50</v>
      </c>
      <c r="AN31" s="327"/>
      <c r="AO31" s="366">
        <v>1674</v>
      </c>
      <c r="AP31" s="367"/>
      <c r="AQ31" s="367"/>
      <c r="AR31" s="367"/>
      <c r="AS31" s="367"/>
      <c r="AT31" s="367"/>
      <c r="AU31" s="367">
        <v>3520</v>
      </c>
      <c r="AV31" s="367"/>
      <c r="AW31" s="367"/>
      <c r="AX31" s="367"/>
      <c r="AY31" s="367"/>
      <c r="AZ31" s="367">
        <v>1796</v>
      </c>
      <c r="BA31" s="367"/>
      <c r="BB31" s="367"/>
      <c r="BC31" s="367"/>
      <c r="BD31" s="367"/>
      <c r="BE31" s="367">
        <v>1724</v>
      </c>
      <c r="BF31" s="367"/>
      <c r="BG31" s="367"/>
      <c r="BH31" s="367"/>
      <c r="BI31" s="367"/>
    </row>
    <row r="32" spans="1:61" ht="13.5" customHeight="1">
      <c r="A32" s="360" t="s">
        <v>119</v>
      </c>
      <c r="B32" s="360"/>
      <c r="C32" s="360"/>
      <c r="D32" s="360"/>
      <c r="E32" s="360"/>
      <c r="F32" s="360"/>
      <c r="G32" s="360"/>
      <c r="H32" s="365">
        <v>4</v>
      </c>
      <c r="I32" s="327"/>
      <c r="J32" s="366">
        <v>93</v>
      </c>
      <c r="K32" s="367"/>
      <c r="L32" s="367"/>
      <c r="M32" s="367"/>
      <c r="N32" s="367"/>
      <c r="O32" s="367"/>
      <c r="P32" s="367">
        <v>239</v>
      </c>
      <c r="Q32" s="367"/>
      <c r="R32" s="367"/>
      <c r="S32" s="367"/>
      <c r="T32" s="367"/>
      <c r="U32" s="367">
        <v>117</v>
      </c>
      <c r="V32" s="367"/>
      <c r="W32" s="367"/>
      <c r="X32" s="367"/>
      <c r="Y32" s="367"/>
      <c r="Z32" s="367">
        <v>122</v>
      </c>
      <c r="AA32" s="367"/>
      <c r="AB32" s="367"/>
      <c r="AC32" s="367"/>
      <c r="AD32" s="368"/>
      <c r="AE32" s="20"/>
      <c r="AF32" s="383" t="s">
        <v>119</v>
      </c>
      <c r="AG32" s="360"/>
      <c r="AH32" s="360"/>
      <c r="AI32" s="360"/>
      <c r="AJ32" s="360"/>
      <c r="AK32" s="360"/>
      <c r="AL32" s="361"/>
      <c r="AM32" s="365">
        <v>1</v>
      </c>
      <c r="AN32" s="327"/>
      <c r="AO32" s="366">
        <v>612</v>
      </c>
      <c r="AP32" s="367"/>
      <c r="AQ32" s="367"/>
      <c r="AR32" s="367"/>
      <c r="AS32" s="367"/>
      <c r="AT32" s="367"/>
      <c r="AU32" s="367">
        <v>1175</v>
      </c>
      <c r="AV32" s="367"/>
      <c r="AW32" s="367"/>
      <c r="AX32" s="367"/>
      <c r="AY32" s="367"/>
      <c r="AZ32" s="367">
        <v>563</v>
      </c>
      <c r="BA32" s="367"/>
      <c r="BB32" s="367"/>
      <c r="BC32" s="367"/>
      <c r="BD32" s="367"/>
      <c r="BE32" s="367">
        <v>612</v>
      </c>
      <c r="BF32" s="367"/>
      <c r="BG32" s="367"/>
      <c r="BH32" s="367"/>
      <c r="BI32" s="367"/>
    </row>
    <row r="33" spans="1:61" ht="13.5" customHeight="1">
      <c r="A33" s="360" t="s">
        <v>146</v>
      </c>
      <c r="B33" s="360"/>
      <c r="C33" s="360"/>
      <c r="D33" s="360"/>
      <c r="E33" s="360"/>
      <c r="F33" s="360"/>
      <c r="G33" s="360"/>
      <c r="H33" s="365" t="s">
        <v>50</v>
      </c>
      <c r="I33" s="327"/>
      <c r="J33" s="366">
        <v>3091</v>
      </c>
      <c r="K33" s="367"/>
      <c r="L33" s="367"/>
      <c r="M33" s="367"/>
      <c r="N33" s="367"/>
      <c r="O33" s="367"/>
      <c r="P33" s="367">
        <v>6579</v>
      </c>
      <c r="Q33" s="367"/>
      <c r="R33" s="367"/>
      <c r="S33" s="367"/>
      <c r="T33" s="367"/>
      <c r="U33" s="367">
        <v>3126</v>
      </c>
      <c r="V33" s="367"/>
      <c r="W33" s="367"/>
      <c r="X33" s="367"/>
      <c r="Y33" s="367"/>
      <c r="Z33" s="367">
        <v>3453</v>
      </c>
      <c r="AA33" s="367"/>
      <c r="AB33" s="367"/>
      <c r="AC33" s="367"/>
      <c r="AD33" s="368"/>
      <c r="AE33" s="20"/>
      <c r="AF33" s="383" t="s">
        <v>119</v>
      </c>
      <c r="AG33" s="360"/>
      <c r="AH33" s="360"/>
      <c r="AI33" s="360"/>
      <c r="AJ33" s="360"/>
      <c r="AK33" s="360"/>
      <c r="AL33" s="361"/>
      <c r="AM33" s="365">
        <v>2</v>
      </c>
      <c r="AN33" s="327"/>
      <c r="AO33" s="366">
        <v>681</v>
      </c>
      <c r="AP33" s="367"/>
      <c r="AQ33" s="367"/>
      <c r="AR33" s="367"/>
      <c r="AS33" s="367"/>
      <c r="AT33" s="367"/>
      <c r="AU33" s="367">
        <v>1376</v>
      </c>
      <c r="AV33" s="367"/>
      <c r="AW33" s="367"/>
      <c r="AX33" s="367"/>
      <c r="AY33" s="367"/>
      <c r="AZ33" s="367">
        <v>725</v>
      </c>
      <c r="BA33" s="367"/>
      <c r="BB33" s="367"/>
      <c r="BC33" s="367"/>
      <c r="BD33" s="367"/>
      <c r="BE33" s="367">
        <v>651</v>
      </c>
      <c r="BF33" s="367"/>
      <c r="BG33" s="367"/>
      <c r="BH33" s="367"/>
      <c r="BI33" s="367"/>
    </row>
    <row r="34" spans="1:61" ht="13.5" customHeight="1">
      <c r="A34" s="360" t="s">
        <v>119</v>
      </c>
      <c r="B34" s="360"/>
      <c r="C34" s="360"/>
      <c r="D34" s="360"/>
      <c r="E34" s="360"/>
      <c r="F34" s="360"/>
      <c r="G34" s="360"/>
      <c r="H34" s="365">
        <v>1</v>
      </c>
      <c r="I34" s="327"/>
      <c r="J34" s="366">
        <v>1268</v>
      </c>
      <c r="K34" s="367"/>
      <c r="L34" s="367"/>
      <c r="M34" s="367"/>
      <c r="N34" s="367"/>
      <c r="O34" s="367"/>
      <c r="P34" s="367">
        <v>2965</v>
      </c>
      <c r="Q34" s="367"/>
      <c r="R34" s="367"/>
      <c r="S34" s="367"/>
      <c r="T34" s="367"/>
      <c r="U34" s="367">
        <v>1416</v>
      </c>
      <c r="V34" s="367"/>
      <c r="W34" s="367"/>
      <c r="X34" s="367"/>
      <c r="Y34" s="367"/>
      <c r="Z34" s="367">
        <v>1549</v>
      </c>
      <c r="AA34" s="367"/>
      <c r="AB34" s="367"/>
      <c r="AC34" s="367"/>
      <c r="AD34" s="368"/>
      <c r="AE34" s="20"/>
      <c r="AF34" s="383" t="s">
        <v>119</v>
      </c>
      <c r="AG34" s="360"/>
      <c r="AH34" s="360"/>
      <c r="AI34" s="360"/>
      <c r="AJ34" s="360"/>
      <c r="AK34" s="360"/>
      <c r="AL34" s="361"/>
      <c r="AM34" s="365">
        <v>3</v>
      </c>
      <c r="AN34" s="327"/>
      <c r="AO34" s="366">
        <v>369</v>
      </c>
      <c r="AP34" s="367"/>
      <c r="AQ34" s="367"/>
      <c r="AR34" s="367"/>
      <c r="AS34" s="367"/>
      <c r="AT34" s="367"/>
      <c r="AU34" s="367">
        <v>924</v>
      </c>
      <c r="AV34" s="367"/>
      <c r="AW34" s="367"/>
      <c r="AX34" s="367"/>
      <c r="AY34" s="367"/>
      <c r="AZ34" s="367">
        <v>483</v>
      </c>
      <c r="BA34" s="367"/>
      <c r="BB34" s="367"/>
      <c r="BC34" s="367"/>
      <c r="BD34" s="367"/>
      <c r="BE34" s="367">
        <v>441</v>
      </c>
      <c r="BF34" s="367"/>
      <c r="BG34" s="367"/>
      <c r="BH34" s="367"/>
      <c r="BI34" s="367"/>
    </row>
    <row r="35" spans="1:61" ht="13.5" customHeight="1">
      <c r="A35" s="360" t="s">
        <v>119</v>
      </c>
      <c r="B35" s="360"/>
      <c r="C35" s="360"/>
      <c r="D35" s="360"/>
      <c r="E35" s="360"/>
      <c r="F35" s="360"/>
      <c r="G35" s="360"/>
      <c r="H35" s="365" t="s">
        <v>147</v>
      </c>
      <c r="I35" s="327"/>
      <c r="J35" s="366">
        <v>1823</v>
      </c>
      <c r="K35" s="367"/>
      <c r="L35" s="367"/>
      <c r="M35" s="367"/>
      <c r="N35" s="367"/>
      <c r="O35" s="367"/>
      <c r="P35" s="367">
        <v>3614</v>
      </c>
      <c r="Q35" s="367"/>
      <c r="R35" s="367"/>
      <c r="S35" s="367"/>
      <c r="T35" s="367"/>
      <c r="U35" s="367">
        <v>1710</v>
      </c>
      <c r="V35" s="367"/>
      <c r="W35" s="367"/>
      <c r="X35" s="367"/>
      <c r="Y35" s="367"/>
      <c r="Z35" s="367">
        <v>1904</v>
      </c>
      <c r="AA35" s="367"/>
      <c r="AB35" s="367"/>
      <c r="AC35" s="367"/>
      <c r="AD35" s="368"/>
      <c r="AE35" s="20"/>
      <c r="AF35" s="383" t="s">
        <v>119</v>
      </c>
      <c r="AG35" s="360"/>
      <c r="AH35" s="360"/>
      <c r="AI35" s="360"/>
      <c r="AJ35" s="360"/>
      <c r="AK35" s="360"/>
      <c r="AL35" s="361"/>
      <c r="AM35" s="365" t="s">
        <v>148</v>
      </c>
      <c r="AN35" s="327"/>
      <c r="AO35" s="366">
        <v>12</v>
      </c>
      <c r="AP35" s="367"/>
      <c r="AQ35" s="367"/>
      <c r="AR35" s="367"/>
      <c r="AS35" s="367"/>
      <c r="AT35" s="367"/>
      <c r="AU35" s="367">
        <v>45</v>
      </c>
      <c r="AV35" s="367"/>
      <c r="AW35" s="367"/>
      <c r="AX35" s="367"/>
      <c r="AY35" s="367"/>
      <c r="AZ35" s="367">
        <v>25</v>
      </c>
      <c r="BA35" s="367"/>
      <c r="BB35" s="367"/>
      <c r="BC35" s="367"/>
      <c r="BD35" s="367"/>
      <c r="BE35" s="367">
        <v>20</v>
      </c>
      <c r="BF35" s="367"/>
      <c r="BG35" s="367"/>
      <c r="BH35" s="367"/>
      <c r="BI35" s="367"/>
    </row>
    <row r="36" spans="1:61" ht="13.5" customHeight="1">
      <c r="A36" s="360" t="s">
        <v>150</v>
      </c>
      <c r="B36" s="360"/>
      <c r="C36" s="360"/>
      <c r="D36" s="360"/>
      <c r="E36" s="360"/>
      <c r="F36" s="360"/>
      <c r="G36" s="360"/>
      <c r="H36" s="365" t="s">
        <v>119</v>
      </c>
      <c r="I36" s="327"/>
      <c r="J36" s="366">
        <v>1663</v>
      </c>
      <c r="K36" s="367"/>
      <c r="L36" s="367"/>
      <c r="M36" s="367"/>
      <c r="N36" s="367"/>
      <c r="O36" s="367"/>
      <c r="P36" s="367">
        <v>3177</v>
      </c>
      <c r="Q36" s="367"/>
      <c r="R36" s="367"/>
      <c r="S36" s="367"/>
      <c r="T36" s="367"/>
      <c r="U36" s="367">
        <v>1587</v>
      </c>
      <c r="V36" s="367"/>
      <c r="W36" s="367"/>
      <c r="X36" s="367"/>
      <c r="Y36" s="367"/>
      <c r="Z36" s="367">
        <v>1590</v>
      </c>
      <c r="AA36" s="367"/>
      <c r="AB36" s="367"/>
      <c r="AC36" s="367"/>
      <c r="AD36" s="368"/>
      <c r="AE36" s="20"/>
      <c r="AF36" s="383" t="s">
        <v>119</v>
      </c>
      <c r="AG36" s="360"/>
      <c r="AH36" s="360"/>
      <c r="AI36" s="360"/>
      <c r="AJ36" s="360"/>
      <c r="AK36" s="360"/>
      <c r="AL36" s="361"/>
      <c r="AM36" s="365" t="s">
        <v>151</v>
      </c>
      <c r="AN36" s="327"/>
      <c r="AO36" s="366" t="s">
        <v>105</v>
      </c>
      <c r="AP36" s="367"/>
      <c r="AQ36" s="367"/>
      <c r="AR36" s="367"/>
      <c r="AS36" s="367"/>
      <c r="AT36" s="367"/>
      <c r="AU36" s="367" t="s">
        <v>105</v>
      </c>
      <c r="AV36" s="367"/>
      <c r="AW36" s="367"/>
      <c r="AX36" s="367"/>
      <c r="AY36" s="367"/>
      <c r="AZ36" s="367" t="s">
        <v>105</v>
      </c>
      <c r="BA36" s="367"/>
      <c r="BB36" s="367"/>
      <c r="BC36" s="367"/>
      <c r="BD36" s="367"/>
      <c r="BE36" s="367" t="s">
        <v>105</v>
      </c>
      <c r="BF36" s="367"/>
      <c r="BG36" s="367"/>
      <c r="BH36" s="367"/>
      <c r="BI36" s="367"/>
    </row>
    <row r="37" spans="1:61" ht="13.5" customHeight="1">
      <c r="A37" s="360" t="s">
        <v>152</v>
      </c>
      <c r="B37" s="360"/>
      <c r="C37" s="360"/>
      <c r="D37" s="360"/>
      <c r="E37" s="360"/>
      <c r="F37" s="360"/>
      <c r="G37" s="36" t="s">
        <v>153</v>
      </c>
      <c r="H37" s="365" t="s">
        <v>119</v>
      </c>
      <c r="I37" s="327"/>
      <c r="J37" s="366" t="s">
        <v>105</v>
      </c>
      <c r="K37" s="367"/>
      <c r="L37" s="367"/>
      <c r="M37" s="367"/>
      <c r="N37" s="367"/>
      <c r="O37" s="367"/>
      <c r="P37" s="367" t="s">
        <v>105</v>
      </c>
      <c r="Q37" s="367"/>
      <c r="R37" s="367"/>
      <c r="S37" s="367"/>
      <c r="T37" s="367"/>
      <c r="U37" s="367" t="s">
        <v>105</v>
      </c>
      <c r="V37" s="367"/>
      <c r="W37" s="367"/>
      <c r="X37" s="367"/>
      <c r="Y37" s="367"/>
      <c r="Z37" s="367" t="s">
        <v>105</v>
      </c>
      <c r="AA37" s="367"/>
      <c r="AB37" s="367"/>
      <c r="AC37" s="367"/>
      <c r="AD37" s="368"/>
      <c r="AE37" s="20"/>
      <c r="AF37" s="383" t="s">
        <v>154</v>
      </c>
      <c r="AG37" s="360"/>
      <c r="AH37" s="360"/>
      <c r="AI37" s="360"/>
      <c r="AJ37" s="360"/>
      <c r="AK37" s="360"/>
      <c r="AL37" s="361"/>
      <c r="AM37" s="365" t="s">
        <v>50</v>
      </c>
      <c r="AN37" s="327"/>
      <c r="AO37" s="366">
        <v>484</v>
      </c>
      <c r="AP37" s="367"/>
      <c r="AQ37" s="367"/>
      <c r="AR37" s="367"/>
      <c r="AS37" s="367"/>
      <c r="AT37" s="367"/>
      <c r="AU37" s="367">
        <v>955</v>
      </c>
      <c r="AV37" s="367"/>
      <c r="AW37" s="367"/>
      <c r="AX37" s="367"/>
      <c r="AY37" s="367"/>
      <c r="AZ37" s="367">
        <v>491</v>
      </c>
      <c r="BA37" s="367"/>
      <c r="BB37" s="367"/>
      <c r="BC37" s="367"/>
      <c r="BD37" s="367"/>
      <c r="BE37" s="367">
        <v>464</v>
      </c>
      <c r="BF37" s="367"/>
      <c r="BG37" s="367"/>
      <c r="BH37" s="367"/>
      <c r="BI37" s="367"/>
    </row>
    <row r="38" spans="1:61" ht="13.5" customHeight="1">
      <c r="A38" s="360" t="s">
        <v>156</v>
      </c>
      <c r="B38" s="360"/>
      <c r="C38" s="360"/>
      <c r="D38" s="360"/>
      <c r="E38" s="360"/>
      <c r="F38" s="360"/>
      <c r="G38" s="360"/>
      <c r="H38" s="365" t="s">
        <v>119</v>
      </c>
      <c r="I38" s="327"/>
      <c r="J38" s="366" t="s">
        <v>81</v>
      </c>
      <c r="K38" s="367"/>
      <c r="L38" s="367"/>
      <c r="M38" s="367"/>
      <c r="N38" s="367"/>
      <c r="O38" s="367"/>
      <c r="P38" s="367" t="s">
        <v>81</v>
      </c>
      <c r="Q38" s="367"/>
      <c r="R38" s="367"/>
      <c r="S38" s="367"/>
      <c r="T38" s="367"/>
      <c r="U38" s="367" t="s">
        <v>81</v>
      </c>
      <c r="V38" s="367"/>
      <c r="W38" s="367"/>
      <c r="X38" s="367"/>
      <c r="Y38" s="367"/>
      <c r="Z38" s="367" t="s">
        <v>81</v>
      </c>
      <c r="AA38" s="367"/>
      <c r="AB38" s="367"/>
      <c r="AC38" s="367"/>
      <c r="AD38" s="368"/>
      <c r="AE38" s="20"/>
      <c r="AF38" s="383" t="s">
        <v>119</v>
      </c>
      <c r="AG38" s="360"/>
      <c r="AH38" s="360"/>
      <c r="AI38" s="360"/>
      <c r="AJ38" s="360"/>
      <c r="AK38" s="360"/>
      <c r="AL38" s="361"/>
      <c r="AM38" s="365">
        <v>1</v>
      </c>
      <c r="AN38" s="327"/>
      <c r="AO38" s="366">
        <v>321</v>
      </c>
      <c r="AP38" s="367"/>
      <c r="AQ38" s="367"/>
      <c r="AR38" s="367"/>
      <c r="AS38" s="367"/>
      <c r="AT38" s="367"/>
      <c r="AU38" s="367">
        <v>600</v>
      </c>
      <c r="AV38" s="367"/>
      <c r="AW38" s="367"/>
      <c r="AX38" s="367"/>
      <c r="AY38" s="367"/>
      <c r="AZ38" s="367">
        <v>309</v>
      </c>
      <c r="BA38" s="367"/>
      <c r="BB38" s="367"/>
      <c r="BC38" s="367"/>
      <c r="BD38" s="367"/>
      <c r="BE38" s="367">
        <v>291</v>
      </c>
      <c r="BF38" s="367"/>
      <c r="BG38" s="367"/>
      <c r="BH38" s="367"/>
      <c r="BI38" s="367"/>
    </row>
    <row r="39" spans="1:61" ht="13.5" customHeight="1">
      <c r="A39" s="360" t="s">
        <v>157</v>
      </c>
      <c r="B39" s="360"/>
      <c r="C39" s="360"/>
      <c r="D39" s="360"/>
      <c r="E39" s="360"/>
      <c r="F39" s="360"/>
      <c r="G39" s="360"/>
      <c r="H39" s="365" t="s">
        <v>50</v>
      </c>
      <c r="I39" s="327"/>
      <c r="J39" s="366">
        <v>993</v>
      </c>
      <c r="K39" s="367"/>
      <c r="L39" s="367"/>
      <c r="M39" s="367"/>
      <c r="N39" s="367"/>
      <c r="O39" s="367"/>
      <c r="P39" s="367">
        <v>2774</v>
      </c>
      <c r="Q39" s="367"/>
      <c r="R39" s="367"/>
      <c r="S39" s="367"/>
      <c r="T39" s="367"/>
      <c r="U39" s="367">
        <v>1328</v>
      </c>
      <c r="V39" s="367"/>
      <c r="W39" s="367"/>
      <c r="X39" s="367"/>
      <c r="Y39" s="367"/>
      <c r="Z39" s="367">
        <v>1446</v>
      </c>
      <c r="AA39" s="367"/>
      <c r="AB39" s="367"/>
      <c r="AC39" s="367"/>
      <c r="AD39" s="368"/>
      <c r="AE39" s="20"/>
      <c r="AF39" s="383" t="s">
        <v>119</v>
      </c>
      <c r="AG39" s="360"/>
      <c r="AH39" s="360"/>
      <c r="AI39" s="360"/>
      <c r="AJ39" s="360"/>
      <c r="AK39" s="360"/>
      <c r="AL39" s="361"/>
      <c r="AM39" s="365">
        <v>2</v>
      </c>
      <c r="AN39" s="327"/>
      <c r="AO39" s="366">
        <v>163</v>
      </c>
      <c r="AP39" s="367"/>
      <c r="AQ39" s="367"/>
      <c r="AR39" s="367"/>
      <c r="AS39" s="367"/>
      <c r="AT39" s="367"/>
      <c r="AU39" s="367">
        <v>355</v>
      </c>
      <c r="AV39" s="367"/>
      <c r="AW39" s="367"/>
      <c r="AX39" s="367"/>
      <c r="AY39" s="367"/>
      <c r="AZ39" s="367">
        <v>182</v>
      </c>
      <c r="BA39" s="367"/>
      <c r="BB39" s="367"/>
      <c r="BC39" s="367"/>
      <c r="BD39" s="367"/>
      <c r="BE39" s="367">
        <v>173</v>
      </c>
      <c r="BF39" s="367"/>
      <c r="BG39" s="367"/>
      <c r="BH39" s="367"/>
      <c r="BI39" s="367"/>
    </row>
    <row r="40" spans="1:61" ht="13.5" customHeight="1">
      <c r="A40" s="360" t="s">
        <v>119</v>
      </c>
      <c r="B40" s="360"/>
      <c r="C40" s="360"/>
      <c r="D40" s="360"/>
      <c r="E40" s="360"/>
      <c r="F40" s="360"/>
      <c r="G40" s="360"/>
      <c r="H40" s="365">
        <v>1</v>
      </c>
      <c r="I40" s="327"/>
      <c r="J40" s="366">
        <v>562</v>
      </c>
      <c r="K40" s="367"/>
      <c r="L40" s="367"/>
      <c r="M40" s="367"/>
      <c r="N40" s="367"/>
      <c r="O40" s="367"/>
      <c r="P40" s="367">
        <v>1566</v>
      </c>
      <c r="Q40" s="367"/>
      <c r="R40" s="367"/>
      <c r="S40" s="367"/>
      <c r="T40" s="367"/>
      <c r="U40" s="367">
        <v>752</v>
      </c>
      <c r="V40" s="367"/>
      <c r="W40" s="367"/>
      <c r="X40" s="367"/>
      <c r="Y40" s="367"/>
      <c r="Z40" s="367">
        <v>814</v>
      </c>
      <c r="AA40" s="367"/>
      <c r="AB40" s="367"/>
      <c r="AC40" s="367"/>
      <c r="AD40" s="368"/>
      <c r="AE40" s="20"/>
      <c r="AF40" s="383" t="s">
        <v>158</v>
      </c>
      <c r="AG40" s="360"/>
      <c r="AH40" s="360"/>
      <c r="AI40" s="360"/>
      <c r="AJ40" s="360"/>
      <c r="AK40" s="360"/>
      <c r="AL40" s="361"/>
      <c r="AM40" s="365" t="s">
        <v>50</v>
      </c>
      <c r="AN40" s="327"/>
      <c r="AO40" s="366">
        <v>856</v>
      </c>
      <c r="AP40" s="367"/>
      <c r="AQ40" s="367"/>
      <c r="AR40" s="367"/>
      <c r="AS40" s="367"/>
      <c r="AT40" s="367"/>
      <c r="AU40" s="367">
        <v>2188</v>
      </c>
      <c r="AV40" s="367"/>
      <c r="AW40" s="367"/>
      <c r="AX40" s="367"/>
      <c r="AY40" s="367"/>
      <c r="AZ40" s="367">
        <v>1093</v>
      </c>
      <c r="BA40" s="367"/>
      <c r="BB40" s="367"/>
      <c r="BC40" s="367"/>
      <c r="BD40" s="367"/>
      <c r="BE40" s="367">
        <v>1095</v>
      </c>
      <c r="BF40" s="367"/>
      <c r="BG40" s="367"/>
      <c r="BH40" s="367"/>
      <c r="BI40" s="367"/>
    </row>
    <row r="41" spans="1:61" ht="13.5" customHeight="1">
      <c r="A41" s="360" t="s">
        <v>119</v>
      </c>
      <c r="B41" s="360"/>
      <c r="C41" s="360"/>
      <c r="D41" s="360"/>
      <c r="E41" s="360"/>
      <c r="F41" s="360"/>
      <c r="G41" s="360"/>
      <c r="H41" s="365">
        <v>2</v>
      </c>
      <c r="I41" s="327"/>
      <c r="J41" s="366">
        <v>431</v>
      </c>
      <c r="K41" s="367"/>
      <c r="L41" s="367"/>
      <c r="M41" s="367"/>
      <c r="N41" s="367"/>
      <c r="O41" s="367"/>
      <c r="P41" s="367">
        <v>1208</v>
      </c>
      <c r="Q41" s="367"/>
      <c r="R41" s="367"/>
      <c r="S41" s="367"/>
      <c r="T41" s="367"/>
      <c r="U41" s="367">
        <v>576</v>
      </c>
      <c r="V41" s="367"/>
      <c r="W41" s="367"/>
      <c r="X41" s="367"/>
      <c r="Y41" s="367"/>
      <c r="Z41" s="367">
        <v>632</v>
      </c>
      <c r="AA41" s="367"/>
      <c r="AB41" s="367"/>
      <c r="AC41" s="367"/>
      <c r="AD41" s="368"/>
      <c r="AE41" s="20"/>
      <c r="AF41" s="383" t="s">
        <v>119</v>
      </c>
      <c r="AG41" s="360"/>
      <c r="AH41" s="360"/>
      <c r="AI41" s="360"/>
      <c r="AJ41" s="360"/>
      <c r="AK41" s="360"/>
      <c r="AL41" s="361"/>
      <c r="AM41" s="365">
        <v>1</v>
      </c>
      <c r="AN41" s="327"/>
      <c r="AO41" s="366">
        <v>773</v>
      </c>
      <c r="AP41" s="367"/>
      <c r="AQ41" s="367"/>
      <c r="AR41" s="367"/>
      <c r="AS41" s="367"/>
      <c r="AT41" s="367"/>
      <c r="AU41" s="367">
        <v>2035</v>
      </c>
      <c r="AV41" s="367"/>
      <c r="AW41" s="367"/>
      <c r="AX41" s="367"/>
      <c r="AY41" s="367"/>
      <c r="AZ41" s="367">
        <v>1006</v>
      </c>
      <c r="BA41" s="367"/>
      <c r="BB41" s="367"/>
      <c r="BC41" s="367"/>
      <c r="BD41" s="367"/>
      <c r="BE41" s="367">
        <v>1029</v>
      </c>
      <c r="BF41" s="367"/>
      <c r="BG41" s="367"/>
      <c r="BH41" s="367"/>
      <c r="BI41" s="367"/>
    </row>
    <row r="42" spans="1:61" ht="13.5" customHeight="1">
      <c r="A42" s="360" t="s">
        <v>160</v>
      </c>
      <c r="B42" s="360"/>
      <c r="C42" s="360"/>
      <c r="D42" s="360"/>
      <c r="E42" s="360"/>
      <c r="F42" s="360"/>
      <c r="G42" s="360"/>
      <c r="H42" s="365" t="s">
        <v>50</v>
      </c>
      <c r="I42" s="327"/>
      <c r="J42" s="366">
        <v>2476</v>
      </c>
      <c r="K42" s="367"/>
      <c r="L42" s="367"/>
      <c r="M42" s="367"/>
      <c r="N42" s="367"/>
      <c r="O42" s="367"/>
      <c r="P42" s="367">
        <v>6230</v>
      </c>
      <c r="Q42" s="367"/>
      <c r="R42" s="367"/>
      <c r="S42" s="367"/>
      <c r="T42" s="367"/>
      <c r="U42" s="367">
        <v>2926</v>
      </c>
      <c r="V42" s="367"/>
      <c r="W42" s="367"/>
      <c r="X42" s="367"/>
      <c r="Y42" s="367"/>
      <c r="Z42" s="367">
        <v>3304</v>
      </c>
      <c r="AA42" s="367"/>
      <c r="AB42" s="367"/>
      <c r="AC42" s="367"/>
      <c r="AD42" s="368"/>
      <c r="AE42" s="20"/>
      <c r="AF42" s="383" t="s">
        <v>119</v>
      </c>
      <c r="AG42" s="360"/>
      <c r="AH42" s="360"/>
      <c r="AI42" s="360"/>
      <c r="AJ42" s="360"/>
      <c r="AK42" s="360"/>
      <c r="AL42" s="361"/>
      <c r="AM42" s="365">
        <v>2</v>
      </c>
      <c r="AN42" s="327"/>
      <c r="AO42" s="366">
        <v>83</v>
      </c>
      <c r="AP42" s="367"/>
      <c r="AQ42" s="367"/>
      <c r="AR42" s="367"/>
      <c r="AS42" s="367"/>
      <c r="AT42" s="367"/>
      <c r="AU42" s="367">
        <v>153</v>
      </c>
      <c r="AV42" s="367"/>
      <c r="AW42" s="367"/>
      <c r="AX42" s="367"/>
      <c r="AY42" s="367"/>
      <c r="AZ42" s="367">
        <v>87</v>
      </c>
      <c r="BA42" s="367"/>
      <c r="BB42" s="367"/>
      <c r="BC42" s="367"/>
      <c r="BD42" s="367"/>
      <c r="BE42" s="367">
        <v>66</v>
      </c>
      <c r="BF42" s="367"/>
      <c r="BG42" s="367"/>
      <c r="BH42" s="367"/>
      <c r="BI42" s="367"/>
    </row>
    <row r="43" spans="1:61" ht="13.5" customHeight="1">
      <c r="A43" s="360" t="s">
        <v>119</v>
      </c>
      <c r="B43" s="360"/>
      <c r="C43" s="360"/>
      <c r="D43" s="360"/>
      <c r="E43" s="360"/>
      <c r="F43" s="360"/>
      <c r="G43" s="360"/>
      <c r="H43" s="365">
        <v>1</v>
      </c>
      <c r="I43" s="327"/>
      <c r="J43" s="366">
        <v>866</v>
      </c>
      <c r="K43" s="367"/>
      <c r="L43" s="367"/>
      <c r="M43" s="367"/>
      <c r="N43" s="367"/>
      <c r="O43" s="367"/>
      <c r="P43" s="367">
        <v>2146</v>
      </c>
      <c r="Q43" s="367"/>
      <c r="R43" s="367"/>
      <c r="S43" s="367"/>
      <c r="T43" s="367"/>
      <c r="U43" s="367">
        <v>999</v>
      </c>
      <c r="V43" s="367"/>
      <c r="W43" s="367"/>
      <c r="X43" s="367"/>
      <c r="Y43" s="367"/>
      <c r="Z43" s="367">
        <v>1147</v>
      </c>
      <c r="AA43" s="367"/>
      <c r="AB43" s="367"/>
      <c r="AC43" s="367"/>
      <c r="AD43" s="368"/>
      <c r="AE43" s="20"/>
      <c r="AF43" s="383" t="s">
        <v>162</v>
      </c>
      <c r="AG43" s="360"/>
      <c r="AH43" s="360"/>
      <c r="AI43" s="360"/>
      <c r="AJ43" s="360"/>
      <c r="AK43" s="360"/>
      <c r="AL43" s="361"/>
      <c r="AM43" s="365" t="s">
        <v>50</v>
      </c>
      <c r="AN43" s="327"/>
      <c r="AO43" s="366">
        <v>458</v>
      </c>
      <c r="AP43" s="367"/>
      <c r="AQ43" s="367"/>
      <c r="AR43" s="367"/>
      <c r="AS43" s="367"/>
      <c r="AT43" s="367"/>
      <c r="AU43" s="367">
        <v>1072</v>
      </c>
      <c r="AV43" s="367"/>
      <c r="AW43" s="367"/>
      <c r="AX43" s="367"/>
      <c r="AY43" s="367"/>
      <c r="AZ43" s="367">
        <v>515</v>
      </c>
      <c r="BA43" s="367"/>
      <c r="BB43" s="367"/>
      <c r="BC43" s="367"/>
      <c r="BD43" s="367"/>
      <c r="BE43" s="367">
        <v>557</v>
      </c>
      <c r="BF43" s="367"/>
      <c r="BG43" s="367"/>
      <c r="BH43" s="367"/>
      <c r="BI43" s="367"/>
    </row>
    <row r="44" spans="1:61" ht="13.5" customHeight="1">
      <c r="A44" s="360" t="s">
        <v>119</v>
      </c>
      <c r="B44" s="360"/>
      <c r="C44" s="360"/>
      <c r="D44" s="360"/>
      <c r="E44" s="360"/>
      <c r="F44" s="360"/>
      <c r="G44" s="360"/>
      <c r="H44" s="365">
        <v>2</v>
      </c>
      <c r="I44" s="327"/>
      <c r="J44" s="366">
        <v>466</v>
      </c>
      <c r="K44" s="367"/>
      <c r="L44" s="367"/>
      <c r="M44" s="367"/>
      <c r="N44" s="367"/>
      <c r="O44" s="367"/>
      <c r="P44" s="367">
        <v>1254</v>
      </c>
      <c r="Q44" s="367"/>
      <c r="R44" s="367"/>
      <c r="S44" s="367"/>
      <c r="T44" s="367"/>
      <c r="U44" s="367">
        <v>610</v>
      </c>
      <c r="V44" s="367"/>
      <c r="W44" s="367"/>
      <c r="X44" s="367"/>
      <c r="Y44" s="367"/>
      <c r="Z44" s="367">
        <v>644</v>
      </c>
      <c r="AA44" s="367"/>
      <c r="AB44" s="367"/>
      <c r="AC44" s="367"/>
      <c r="AD44" s="368"/>
      <c r="AE44" s="20"/>
      <c r="AF44" s="383" t="s">
        <v>119</v>
      </c>
      <c r="AG44" s="360"/>
      <c r="AH44" s="360"/>
      <c r="AI44" s="360"/>
      <c r="AJ44" s="360"/>
      <c r="AK44" s="360"/>
      <c r="AL44" s="361"/>
      <c r="AM44" s="365">
        <v>1</v>
      </c>
      <c r="AN44" s="327"/>
      <c r="AO44" s="366">
        <v>167</v>
      </c>
      <c r="AP44" s="367"/>
      <c r="AQ44" s="367"/>
      <c r="AR44" s="367"/>
      <c r="AS44" s="367"/>
      <c r="AT44" s="367"/>
      <c r="AU44" s="367">
        <v>455</v>
      </c>
      <c r="AV44" s="367"/>
      <c r="AW44" s="367"/>
      <c r="AX44" s="367"/>
      <c r="AY44" s="367"/>
      <c r="AZ44" s="367">
        <v>221</v>
      </c>
      <c r="BA44" s="367"/>
      <c r="BB44" s="367"/>
      <c r="BC44" s="367"/>
      <c r="BD44" s="367"/>
      <c r="BE44" s="367">
        <v>234</v>
      </c>
      <c r="BF44" s="367"/>
      <c r="BG44" s="367"/>
      <c r="BH44" s="367"/>
      <c r="BI44" s="367"/>
    </row>
    <row r="45" spans="1:61" ht="13.5" customHeight="1">
      <c r="A45" s="360" t="s">
        <v>119</v>
      </c>
      <c r="B45" s="360"/>
      <c r="C45" s="360"/>
      <c r="D45" s="360"/>
      <c r="E45" s="360"/>
      <c r="F45" s="360"/>
      <c r="G45" s="360"/>
      <c r="H45" s="365">
        <v>3</v>
      </c>
      <c r="I45" s="327"/>
      <c r="J45" s="366">
        <v>483</v>
      </c>
      <c r="K45" s="367"/>
      <c r="L45" s="367"/>
      <c r="M45" s="367"/>
      <c r="N45" s="367"/>
      <c r="O45" s="367"/>
      <c r="P45" s="367">
        <v>1135</v>
      </c>
      <c r="Q45" s="367"/>
      <c r="R45" s="367"/>
      <c r="S45" s="367"/>
      <c r="T45" s="367"/>
      <c r="U45" s="367">
        <v>544</v>
      </c>
      <c r="V45" s="367"/>
      <c r="W45" s="367"/>
      <c r="X45" s="367"/>
      <c r="Y45" s="367"/>
      <c r="Z45" s="367">
        <v>591</v>
      </c>
      <c r="AA45" s="367"/>
      <c r="AB45" s="367"/>
      <c r="AC45" s="367"/>
      <c r="AD45" s="368"/>
      <c r="AE45" s="20"/>
      <c r="AF45" s="383" t="s">
        <v>119</v>
      </c>
      <c r="AG45" s="360"/>
      <c r="AH45" s="360"/>
      <c r="AI45" s="360"/>
      <c r="AJ45" s="360"/>
      <c r="AK45" s="360"/>
      <c r="AL45" s="361"/>
      <c r="AM45" s="365">
        <v>2</v>
      </c>
      <c r="AN45" s="327"/>
      <c r="AO45" s="366">
        <v>167</v>
      </c>
      <c r="AP45" s="367"/>
      <c r="AQ45" s="367"/>
      <c r="AR45" s="367"/>
      <c r="AS45" s="367"/>
      <c r="AT45" s="367"/>
      <c r="AU45" s="367">
        <v>333</v>
      </c>
      <c r="AV45" s="367"/>
      <c r="AW45" s="367"/>
      <c r="AX45" s="367"/>
      <c r="AY45" s="367"/>
      <c r="AZ45" s="367">
        <v>154</v>
      </c>
      <c r="BA45" s="367"/>
      <c r="BB45" s="367"/>
      <c r="BC45" s="367"/>
      <c r="BD45" s="367"/>
      <c r="BE45" s="367">
        <v>179</v>
      </c>
      <c r="BF45" s="367"/>
      <c r="BG45" s="367"/>
      <c r="BH45" s="367"/>
      <c r="BI45" s="367"/>
    </row>
    <row r="46" spans="1:61" ht="13.5" customHeight="1">
      <c r="A46" s="360" t="s">
        <v>119</v>
      </c>
      <c r="B46" s="360"/>
      <c r="C46" s="360"/>
      <c r="D46" s="360"/>
      <c r="E46" s="360"/>
      <c r="F46" s="360"/>
      <c r="G46" s="360"/>
      <c r="H46" s="365">
        <v>4</v>
      </c>
      <c r="I46" s="327"/>
      <c r="J46" s="366">
        <v>661</v>
      </c>
      <c r="K46" s="367"/>
      <c r="L46" s="367"/>
      <c r="M46" s="367"/>
      <c r="N46" s="367"/>
      <c r="O46" s="367"/>
      <c r="P46" s="367">
        <v>1695</v>
      </c>
      <c r="Q46" s="367"/>
      <c r="R46" s="367"/>
      <c r="S46" s="367"/>
      <c r="T46" s="367"/>
      <c r="U46" s="367">
        <v>773</v>
      </c>
      <c r="V46" s="367"/>
      <c r="W46" s="367"/>
      <c r="X46" s="367"/>
      <c r="Y46" s="367"/>
      <c r="Z46" s="367">
        <v>922</v>
      </c>
      <c r="AA46" s="367"/>
      <c r="AB46" s="367"/>
      <c r="AC46" s="367"/>
      <c r="AD46" s="368"/>
      <c r="AE46" s="20"/>
      <c r="AF46" s="383" t="s">
        <v>119</v>
      </c>
      <c r="AG46" s="360"/>
      <c r="AH46" s="360"/>
      <c r="AI46" s="360"/>
      <c r="AJ46" s="360"/>
      <c r="AK46" s="360"/>
      <c r="AL46" s="361"/>
      <c r="AM46" s="365">
        <v>3</v>
      </c>
      <c r="AN46" s="327"/>
      <c r="AO46" s="366">
        <v>124</v>
      </c>
      <c r="AP46" s="367"/>
      <c r="AQ46" s="367"/>
      <c r="AR46" s="367"/>
      <c r="AS46" s="367"/>
      <c r="AT46" s="367"/>
      <c r="AU46" s="367">
        <v>284</v>
      </c>
      <c r="AV46" s="367"/>
      <c r="AW46" s="367"/>
      <c r="AX46" s="367"/>
      <c r="AY46" s="367"/>
      <c r="AZ46" s="367">
        <v>140</v>
      </c>
      <c r="BA46" s="367"/>
      <c r="BB46" s="367"/>
      <c r="BC46" s="367"/>
      <c r="BD46" s="367"/>
      <c r="BE46" s="367">
        <v>144</v>
      </c>
      <c r="BF46" s="367"/>
      <c r="BG46" s="367"/>
      <c r="BH46" s="367"/>
      <c r="BI46" s="367"/>
    </row>
    <row r="47" spans="1:61" ht="13.5" customHeight="1">
      <c r="A47" s="360" t="s">
        <v>165</v>
      </c>
      <c r="B47" s="360"/>
      <c r="C47" s="360"/>
      <c r="D47" s="360"/>
      <c r="E47" s="360"/>
      <c r="F47" s="360"/>
      <c r="G47" s="360"/>
      <c r="H47" s="365" t="s">
        <v>50</v>
      </c>
      <c r="I47" s="327"/>
      <c r="J47" s="366">
        <v>2175</v>
      </c>
      <c r="K47" s="367"/>
      <c r="L47" s="367"/>
      <c r="M47" s="367"/>
      <c r="N47" s="367"/>
      <c r="O47" s="367"/>
      <c r="P47" s="367">
        <v>5384</v>
      </c>
      <c r="Q47" s="367"/>
      <c r="R47" s="367"/>
      <c r="S47" s="367"/>
      <c r="T47" s="367"/>
      <c r="U47" s="367">
        <v>2579</v>
      </c>
      <c r="V47" s="367"/>
      <c r="W47" s="367"/>
      <c r="X47" s="367"/>
      <c r="Y47" s="367"/>
      <c r="Z47" s="367">
        <v>2805</v>
      </c>
      <c r="AA47" s="367"/>
      <c r="AB47" s="367"/>
      <c r="AC47" s="367"/>
      <c r="AD47" s="368"/>
      <c r="AE47" s="20"/>
      <c r="AF47" s="383" t="s">
        <v>166</v>
      </c>
      <c r="AG47" s="360"/>
      <c r="AH47" s="360"/>
      <c r="AI47" s="360"/>
      <c r="AJ47" s="360"/>
      <c r="AK47" s="360"/>
      <c r="AL47" s="361"/>
      <c r="AM47" s="365" t="s">
        <v>50</v>
      </c>
      <c r="AN47" s="327"/>
      <c r="AO47" s="366">
        <v>1380</v>
      </c>
      <c r="AP47" s="367"/>
      <c r="AQ47" s="367"/>
      <c r="AR47" s="367"/>
      <c r="AS47" s="367"/>
      <c r="AT47" s="367"/>
      <c r="AU47" s="367">
        <v>3424</v>
      </c>
      <c r="AV47" s="367"/>
      <c r="AW47" s="367"/>
      <c r="AX47" s="367"/>
      <c r="AY47" s="367"/>
      <c r="AZ47" s="367">
        <v>1660</v>
      </c>
      <c r="BA47" s="367"/>
      <c r="BB47" s="367"/>
      <c r="BC47" s="367"/>
      <c r="BD47" s="367"/>
      <c r="BE47" s="367">
        <v>1764</v>
      </c>
      <c r="BF47" s="367"/>
      <c r="BG47" s="367"/>
      <c r="BH47" s="367"/>
      <c r="BI47" s="367"/>
    </row>
    <row r="48" spans="1:61" ht="13.5" customHeight="1">
      <c r="A48" s="360" t="s">
        <v>119</v>
      </c>
      <c r="B48" s="360"/>
      <c r="C48" s="360"/>
      <c r="D48" s="360"/>
      <c r="E48" s="360"/>
      <c r="F48" s="360"/>
      <c r="G48" s="360"/>
      <c r="H48" s="365">
        <v>1</v>
      </c>
      <c r="I48" s="327"/>
      <c r="J48" s="366">
        <v>691</v>
      </c>
      <c r="K48" s="367"/>
      <c r="L48" s="367"/>
      <c r="M48" s="367"/>
      <c r="N48" s="367"/>
      <c r="O48" s="367"/>
      <c r="P48" s="367">
        <v>1702</v>
      </c>
      <c r="Q48" s="367"/>
      <c r="R48" s="367"/>
      <c r="S48" s="367"/>
      <c r="T48" s="367"/>
      <c r="U48" s="367">
        <v>820</v>
      </c>
      <c r="V48" s="367"/>
      <c r="W48" s="367"/>
      <c r="X48" s="367"/>
      <c r="Y48" s="367"/>
      <c r="Z48" s="367">
        <v>882</v>
      </c>
      <c r="AA48" s="367"/>
      <c r="AB48" s="367"/>
      <c r="AC48" s="367"/>
      <c r="AD48" s="368"/>
      <c r="AE48" s="20"/>
      <c r="AF48" s="383" t="s">
        <v>119</v>
      </c>
      <c r="AG48" s="360"/>
      <c r="AH48" s="360"/>
      <c r="AI48" s="360"/>
      <c r="AJ48" s="360"/>
      <c r="AK48" s="360"/>
      <c r="AL48" s="361"/>
      <c r="AM48" s="365">
        <v>1</v>
      </c>
      <c r="AN48" s="327"/>
      <c r="AO48" s="366">
        <v>397</v>
      </c>
      <c r="AP48" s="367"/>
      <c r="AQ48" s="367"/>
      <c r="AR48" s="367"/>
      <c r="AS48" s="367"/>
      <c r="AT48" s="367"/>
      <c r="AU48" s="367">
        <v>1008</v>
      </c>
      <c r="AV48" s="367"/>
      <c r="AW48" s="367"/>
      <c r="AX48" s="367"/>
      <c r="AY48" s="367"/>
      <c r="AZ48" s="367">
        <v>508</v>
      </c>
      <c r="BA48" s="367"/>
      <c r="BB48" s="367"/>
      <c r="BC48" s="367"/>
      <c r="BD48" s="367"/>
      <c r="BE48" s="367">
        <v>500</v>
      </c>
      <c r="BF48" s="367"/>
      <c r="BG48" s="367"/>
      <c r="BH48" s="367"/>
      <c r="BI48" s="367"/>
    </row>
    <row r="49" spans="1:61" ht="13.5" customHeight="1">
      <c r="A49" s="360" t="s">
        <v>119</v>
      </c>
      <c r="B49" s="360"/>
      <c r="C49" s="360"/>
      <c r="D49" s="360"/>
      <c r="E49" s="360"/>
      <c r="F49" s="360"/>
      <c r="G49" s="360"/>
      <c r="H49" s="365">
        <v>2</v>
      </c>
      <c r="I49" s="327"/>
      <c r="J49" s="366">
        <v>536</v>
      </c>
      <c r="K49" s="367"/>
      <c r="L49" s="367"/>
      <c r="M49" s="367"/>
      <c r="N49" s="367"/>
      <c r="O49" s="367"/>
      <c r="P49" s="367">
        <v>1225</v>
      </c>
      <c r="Q49" s="367"/>
      <c r="R49" s="367"/>
      <c r="S49" s="367"/>
      <c r="T49" s="367"/>
      <c r="U49" s="367">
        <v>579</v>
      </c>
      <c r="V49" s="367"/>
      <c r="W49" s="367"/>
      <c r="X49" s="367"/>
      <c r="Y49" s="367"/>
      <c r="Z49" s="367">
        <v>646</v>
      </c>
      <c r="AA49" s="367"/>
      <c r="AB49" s="367"/>
      <c r="AC49" s="367"/>
      <c r="AD49" s="368"/>
      <c r="AE49" s="20"/>
      <c r="AF49" s="383" t="s">
        <v>119</v>
      </c>
      <c r="AG49" s="360"/>
      <c r="AH49" s="360"/>
      <c r="AI49" s="360"/>
      <c r="AJ49" s="360"/>
      <c r="AK49" s="360"/>
      <c r="AL49" s="361"/>
      <c r="AM49" s="365">
        <v>2</v>
      </c>
      <c r="AN49" s="327"/>
      <c r="AO49" s="366">
        <v>983</v>
      </c>
      <c r="AP49" s="367"/>
      <c r="AQ49" s="367"/>
      <c r="AR49" s="367"/>
      <c r="AS49" s="367"/>
      <c r="AT49" s="367"/>
      <c r="AU49" s="367">
        <v>2416</v>
      </c>
      <c r="AV49" s="367"/>
      <c r="AW49" s="367"/>
      <c r="AX49" s="367"/>
      <c r="AY49" s="367"/>
      <c r="AZ49" s="367">
        <v>1152</v>
      </c>
      <c r="BA49" s="367"/>
      <c r="BB49" s="367"/>
      <c r="BC49" s="367"/>
      <c r="BD49" s="367"/>
      <c r="BE49" s="367">
        <v>1264</v>
      </c>
      <c r="BF49" s="367"/>
      <c r="BG49" s="367"/>
      <c r="BH49" s="367"/>
      <c r="BI49" s="367"/>
    </row>
    <row r="50" spans="1:61" ht="13.5" customHeight="1">
      <c r="A50" s="360" t="s">
        <v>119</v>
      </c>
      <c r="B50" s="360"/>
      <c r="C50" s="360"/>
      <c r="D50" s="360"/>
      <c r="E50" s="360"/>
      <c r="F50" s="360"/>
      <c r="G50" s="360"/>
      <c r="H50" s="365">
        <v>3</v>
      </c>
      <c r="I50" s="327"/>
      <c r="J50" s="366">
        <v>286</v>
      </c>
      <c r="K50" s="367"/>
      <c r="L50" s="367"/>
      <c r="M50" s="367"/>
      <c r="N50" s="367"/>
      <c r="O50" s="367"/>
      <c r="P50" s="367">
        <v>779</v>
      </c>
      <c r="Q50" s="367"/>
      <c r="R50" s="367"/>
      <c r="S50" s="367"/>
      <c r="T50" s="367"/>
      <c r="U50" s="367">
        <v>388</v>
      </c>
      <c r="V50" s="367"/>
      <c r="W50" s="367"/>
      <c r="X50" s="367"/>
      <c r="Y50" s="367"/>
      <c r="Z50" s="367">
        <v>391</v>
      </c>
      <c r="AA50" s="367"/>
      <c r="AB50" s="367"/>
      <c r="AC50" s="367"/>
      <c r="AD50" s="368"/>
      <c r="AE50" s="20"/>
      <c r="AF50" s="383" t="s">
        <v>168</v>
      </c>
      <c r="AG50" s="360"/>
      <c r="AH50" s="360"/>
      <c r="AI50" s="360"/>
      <c r="AJ50" s="360"/>
      <c r="AK50" s="360"/>
      <c r="AL50" s="361"/>
      <c r="AM50" s="365" t="s">
        <v>50</v>
      </c>
      <c r="AN50" s="327"/>
      <c r="AO50" s="366">
        <v>1126</v>
      </c>
      <c r="AP50" s="367"/>
      <c r="AQ50" s="367"/>
      <c r="AR50" s="367"/>
      <c r="AS50" s="367"/>
      <c r="AT50" s="367"/>
      <c r="AU50" s="367">
        <v>2666</v>
      </c>
      <c r="AV50" s="367"/>
      <c r="AW50" s="367"/>
      <c r="AX50" s="367"/>
      <c r="AY50" s="367"/>
      <c r="AZ50" s="367">
        <v>1312</v>
      </c>
      <c r="BA50" s="367"/>
      <c r="BB50" s="367"/>
      <c r="BC50" s="367"/>
      <c r="BD50" s="367"/>
      <c r="BE50" s="367">
        <v>1354</v>
      </c>
      <c r="BF50" s="367"/>
      <c r="BG50" s="367"/>
      <c r="BH50" s="367"/>
      <c r="BI50" s="367"/>
    </row>
    <row r="51" spans="1:61" ht="13.5" customHeight="1">
      <c r="A51" s="360" t="s">
        <v>119</v>
      </c>
      <c r="B51" s="360"/>
      <c r="C51" s="360"/>
      <c r="D51" s="360"/>
      <c r="E51" s="360"/>
      <c r="F51" s="360"/>
      <c r="G51" s="360"/>
      <c r="H51" s="365">
        <v>4</v>
      </c>
      <c r="I51" s="327"/>
      <c r="J51" s="366">
        <v>480</v>
      </c>
      <c r="K51" s="367"/>
      <c r="L51" s="367"/>
      <c r="M51" s="367"/>
      <c r="N51" s="367"/>
      <c r="O51" s="367"/>
      <c r="P51" s="367">
        <v>1281</v>
      </c>
      <c r="Q51" s="367"/>
      <c r="R51" s="367"/>
      <c r="S51" s="367"/>
      <c r="T51" s="367"/>
      <c r="U51" s="367">
        <v>587</v>
      </c>
      <c r="V51" s="367"/>
      <c r="W51" s="367"/>
      <c r="X51" s="367"/>
      <c r="Y51" s="367"/>
      <c r="Z51" s="367">
        <v>694</v>
      </c>
      <c r="AA51" s="367"/>
      <c r="AB51" s="367"/>
      <c r="AC51" s="367"/>
      <c r="AD51" s="368"/>
      <c r="AE51" s="20"/>
      <c r="AF51" s="383" t="s">
        <v>119</v>
      </c>
      <c r="AG51" s="360"/>
      <c r="AH51" s="360"/>
      <c r="AI51" s="360"/>
      <c r="AJ51" s="360"/>
      <c r="AK51" s="360"/>
      <c r="AL51" s="361"/>
      <c r="AM51" s="365">
        <v>1</v>
      </c>
      <c r="AN51" s="327"/>
      <c r="AO51" s="366">
        <v>249</v>
      </c>
      <c r="AP51" s="367"/>
      <c r="AQ51" s="367"/>
      <c r="AR51" s="367"/>
      <c r="AS51" s="367"/>
      <c r="AT51" s="367"/>
      <c r="AU51" s="367">
        <v>551</v>
      </c>
      <c r="AV51" s="367"/>
      <c r="AW51" s="367"/>
      <c r="AX51" s="367"/>
      <c r="AY51" s="367"/>
      <c r="AZ51" s="367">
        <v>235</v>
      </c>
      <c r="BA51" s="367"/>
      <c r="BB51" s="367"/>
      <c r="BC51" s="367"/>
      <c r="BD51" s="367"/>
      <c r="BE51" s="367">
        <v>316</v>
      </c>
      <c r="BF51" s="367"/>
      <c r="BG51" s="367"/>
      <c r="BH51" s="367"/>
      <c r="BI51" s="367"/>
    </row>
    <row r="52" spans="1:61" ht="13.5" customHeight="1">
      <c r="A52" s="360" t="s">
        <v>119</v>
      </c>
      <c r="B52" s="360"/>
      <c r="C52" s="360"/>
      <c r="D52" s="360"/>
      <c r="E52" s="360"/>
      <c r="F52" s="360"/>
      <c r="G52" s="360"/>
      <c r="H52" s="365">
        <v>5</v>
      </c>
      <c r="I52" s="327"/>
      <c r="J52" s="366">
        <v>182</v>
      </c>
      <c r="K52" s="367"/>
      <c r="L52" s="367"/>
      <c r="M52" s="367"/>
      <c r="N52" s="367"/>
      <c r="O52" s="367"/>
      <c r="P52" s="367">
        <v>397</v>
      </c>
      <c r="Q52" s="367"/>
      <c r="R52" s="367"/>
      <c r="S52" s="367"/>
      <c r="T52" s="367"/>
      <c r="U52" s="367">
        <v>205</v>
      </c>
      <c r="V52" s="367"/>
      <c r="W52" s="367"/>
      <c r="X52" s="367"/>
      <c r="Y52" s="367"/>
      <c r="Z52" s="367">
        <v>192</v>
      </c>
      <c r="AA52" s="367"/>
      <c r="AB52" s="367"/>
      <c r="AC52" s="367"/>
      <c r="AD52" s="368"/>
      <c r="AE52" s="20"/>
      <c r="AF52" s="383" t="s">
        <v>119</v>
      </c>
      <c r="AG52" s="360"/>
      <c r="AH52" s="360"/>
      <c r="AI52" s="360"/>
      <c r="AJ52" s="360"/>
      <c r="AK52" s="360"/>
      <c r="AL52" s="361"/>
      <c r="AM52" s="365">
        <v>2</v>
      </c>
      <c r="AN52" s="327"/>
      <c r="AO52" s="366">
        <v>683</v>
      </c>
      <c r="AP52" s="367"/>
      <c r="AQ52" s="367"/>
      <c r="AR52" s="367"/>
      <c r="AS52" s="367"/>
      <c r="AT52" s="367"/>
      <c r="AU52" s="367">
        <v>1627</v>
      </c>
      <c r="AV52" s="367"/>
      <c r="AW52" s="367"/>
      <c r="AX52" s="367"/>
      <c r="AY52" s="367"/>
      <c r="AZ52" s="367">
        <v>820</v>
      </c>
      <c r="BA52" s="367"/>
      <c r="BB52" s="367"/>
      <c r="BC52" s="367"/>
      <c r="BD52" s="367"/>
      <c r="BE52" s="367">
        <v>807</v>
      </c>
      <c r="BF52" s="367"/>
      <c r="BG52" s="367"/>
      <c r="BH52" s="367"/>
      <c r="BI52" s="367"/>
    </row>
    <row r="53" spans="1:61" ht="13.5" customHeight="1">
      <c r="A53" s="360" t="s">
        <v>170</v>
      </c>
      <c r="B53" s="360"/>
      <c r="C53" s="360"/>
      <c r="D53" s="360"/>
      <c r="E53" s="360"/>
      <c r="F53" s="360"/>
      <c r="G53" s="360"/>
      <c r="H53" s="365" t="s">
        <v>50</v>
      </c>
      <c r="I53" s="327"/>
      <c r="J53" s="366">
        <v>1669</v>
      </c>
      <c r="K53" s="367"/>
      <c r="L53" s="367"/>
      <c r="M53" s="367"/>
      <c r="N53" s="367"/>
      <c r="O53" s="367"/>
      <c r="P53" s="367">
        <v>3840</v>
      </c>
      <c r="Q53" s="367"/>
      <c r="R53" s="367"/>
      <c r="S53" s="367"/>
      <c r="T53" s="367"/>
      <c r="U53" s="367">
        <v>1873</v>
      </c>
      <c r="V53" s="367"/>
      <c r="W53" s="367"/>
      <c r="X53" s="367"/>
      <c r="Y53" s="367"/>
      <c r="Z53" s="367">
        <v>1967</v>
      </c>
      <c r="AA53" s="367"/>
      <c r="AB53" s="367"/>
      <c r="AC53" s="367"/>
      <c r="AD53" s="368"/>
      <c r="AE53" s="20"/>
      <c r="AF53" s="383" t="s">
        <v>119</v>
      </c>
      <c r="AG53" s="360"/>
      <c r="AH53" s="360"/>
      <c r="AI53" s="360"/>
      <c r="AJ53" s="360"/>
      <c r="AK53" s="360"/>
      <c r="AL53" s="361"/>
      <c r="AM53" s="365">
        <v>3</v>
      </c>
      <c r="AN53" s="327"/>
      <c r="AO53" s="366">
        <v>194</v>
      </c>
      <c r="AP53" s="367"/>
      <c r="AQ53" s="367"/>
      <c r="AR53" s="367"/>
      <c r="AS53" s="367"/>
      <c r="AT53" s="367"/>
      <c r="AU53" s="367">
        <v>488</v>
      </c>
      <c r="AV53" s="367"/>
      <c r="AW53" s="367"/>
      <c r="AX53" s="367"/>
      <c r="AY53" s="367"/>
      <c r="AZ53" s="367">
        <v>257</v>
      </c>
      <c r="BA53" s="367"/>
      <c r="BB53" s="367"/>
      <c r="BC53" s="367"/>
      <c r="BD53" s="367"/>
      <c r="BE53" s="367">
        <v>231</v>
      </c>
      <c r="BF53" s="367"/>
      <c r="BG53" s="367"/>
      <c r="BH53" s="367"/>
      <c r="BI53" s="367"/>
    </row>
    <row r="54" spans="1:61" ht="13.5" customHeight="1">
      <c r="A54" s="360" t="s">
        <v>119</v>
      </c>
      <c r="B54" s="360"/>
      <c r="C54" s="360"/>
      <c r="D54" s="360"/>
      <c r="E54" s="360"/>
      <c r="F54" s="360"/>
      <c r="G54" s="360"/>
      <c r="H54" s="365">
        <v>1</v>
      </c>
      <c r="I54" s="327"/>
      <c r="J54" s="366">
        <v>1024</v>
      </c>
      <c r="K54" s="367"/>
      <c r="L54" s="367"/>
      <c r="M54" s="367"/>
      <c r="N54" s="367"/>
      <c r="O54" s="367"/>
      <c r="P54" s="367">
        <v>2347</v>
      </c>
      <c r="Q54" s="367"/>
      <c r="R54" s="367"/>
      <c r="S54" s="367"/>
      <c r="T54" s="367"/>
      <c r="U54" s="367">
        <v>1136</v>
      </c>
      <c r="V54" s="367"/>
      <c r="W54" s="367"/>
      <c r="X54" s="367"/>
      <c r="Y54" s="367"/>
      <c r="Z54" s="367">
        <v>1211</v>
      </c>
      <c r="AA54" s="367"/>
      <c r="AB54" s="367"/>
      <c r="AC54" s="367"/>
      <c r="AD54" s="368"/>
      <c r="AE54" s="20"/>
      <c r="AF54" s="383" t="s">
        <v>171</v>
      </c>
      <c r="AG54" s="360"/>
      <c r="AH54" s="360"/>
      <c r="AI54" s="360"/>
      <c r="AJ54" s="360"/>
      <c r="AK54" s="360"/>
      <c r="AL54" s="361"/>
      <c r="AM54" s="365" t="s">
        <v>119</v>
      </c>
      <c r="AN54" s="327"/>
      <c r="AO54" s="366">
        <v>141</v>
      </c>
      <c r="AP54" s="367"/>
      <c r="AQ54" s="367"/>
      <c r="AR54" s="367"/>
      <c r="AS54" s="367"/>
      <c r="AT54" s="367"/>
      <c r="AU54" s="367">
        <v>364</v>
      </c>
      <c r="AV54" s="367"/>
      <c r="AW54" s="367"/>
      <c r="AX54" s="367"/>
      <c r="AY54" s="367"/>
      <c r="AZ54" s="367">
        <v>183</v>
      </c>
      <c r="BA54" s="367"/>
      <c r="BB54" s="367"/>
      <c r="BC54" s="367"/>
      <c r="BD54" s="367"/>
      <c r="BE54" s="367">
        <v>181</v>
      </c>
      <c r="BF54" s="367"/>
      <c r="BG54" s="367"/>
      <c r="BH54" s="367"/>
      <c r="BI54" s="367"/>
    </row>
    <row r="55" spans="1:61" ht="13.5" customHeight="1">
      <c r="A55" s="360" t="s">
        <v>119</v>
      </c>
      <c r="B55" s="360"/>
      <c r="C55" s="360"/>
      <c r="D55" s="360"/>
      <c r="E55" s="360"/>
      <c r="F55" s="360"/>
      <c r="G55" s="360"/>
      <c r="H55" s="365">
        <v>2</v>
      </c>
      <c r="I55" s="327"/>
      <c r="J55" s="366">
        <v>265</v>
      </c>
      <c r="K55" s="367"/>
      <c r="L55" s="367"/>
      <c r="M55" s="367"/>
      <c r="N55" s="367"/>
      <c r="O55" s="367"/>
      <c r="P55" s="367">
        <v>572</v>
      </c>
      <c r="Q55" s="367"/>
      <c r="R55" s="367"/>
      <c r="S55" s="367"/>
      <c r="T55" s="367"/>
      <c r="U55" s="367">
        <v>268</v>
      </c>
      <c r="V55" s="367"/>
      <c r="W55" s="367"/>
      <c r="X55" s="367"/>
      <c r="Y55" s="367"/>
      <c r="Z55" s="367">
        <v>304</v>
      </c>
      <c r="AA55" s="367"/>
      <c r="AB55" s="367"/>
      <c r="AC55" s="367"/>
      <c r="AD55" s="368"/>
      <c r="AE55" s="20"/>
      <c r="AF55" s="383" t="s">
        <v>124</v>
      </c>
      <c r="AG55" s="360"/>
      <c r="AH55" s="360"/>
      <c r="AI55" s="360"/>
      <c r="AJ55" s="360"/>
      <c r="AK55" s="360"/>
      <c r="AL55" s="361"/>
      <c r="AM55" s="365" t="s">
        <v>50</v>
      </c>
      <c r="AN55" s="327"/>
      <c r="AO55" s="366">
        <v>98</v>
      </c>
      <c r="AP55" s="367"/>
      <c r="AQ55" s="367"/>
      <c r="AR55" s="367"/>
      <c r="AS55" s="367"/>
      <c r="AT55" s="367"/>
      <c r="AU55" s="367">
        <v>206</v>
      </c>
      <c r="AV55" s="367"/>
      <c r="AW55" s="367"/>
      <c r="AX55" s="367"/>
      <c r="AY55" s="367"/>
      <c r="AZ55" s="367">
        <v>113</v>
      </c>
      <c r="BA55" s="367"/>
      <c r="BB55" s="367"/>
      <c r="BC55" s="367"/>
      <c r="BD55" s="367"/>
      <c r="BE55" s="367">
        <v>93</v>
      </c>
      <c r="BF55" s="367"/>
      <c r="BG55" s="367"/>
      <c r="BH55" s="367"/>
      <c r="BI55" s="367"/>
    </row>
    <row r="56" spans="1:61" ht="13.5" customHeight="1">
      <c r="A56" s="360" t="s">
        <v>119</v>
      </c>
      <c r="B56" s="360"/>
      <c r="C56" s="360"/>
      <c r="D56" s="360"/>
      <c r="E56" s="360"/>
      <c r="F56" s="360"/>
      <c r="G56" s="360"/>
      <c r="H56" s="365">
        <v>3</v>
      </c>
      <c r="I56" s="327"/>
      <c r="J56" s="366">
        <v>365</v>
      </c>
      <c r="K56" s="367"/>
      <c r="L56" s="367"/>
      <c r="M56" s="367"/>
      <c r="N56" s="367"/>
      <c r="O56" s="367"/>
      <c r="P56" s="367">
        <v>870</v>
      </c>
      <c r="Q56" s="367"/>
      <c r="R56" s="367"/>
      <c r="S56" s="367"/>
      <c r="T56" s="367"/>
      <c r="U56" s="367">
        <v>438</v>
      </c>
      <c r="V56" s="367"/>
      <c r="W56" s="367"/>
      <c r="X56" s="367"/>
      <c r="Y56" s="367"/>
      <c r="Z56" s="367">
        <v>432</v>
      </c>
      <c r="AA56" s="367"/>
      <c r="AB56" s="367"/>
      <c r="AC56" s="367"/>
      <c r="AD56" s="368"/>
      <c r="AE56" s="20"/>
      <c r="AF56" s="383" t="s">
        <v>119</v>
      </c>
      <c r="AG56" s="360"/>
      <c r="AH56" s="360" t="s">
        <v>119</v>
      </c>
      <c r="AI56" s="360"/>
      <c r="AJ56" s="360"/>
      <c r="AK56" s="360"/>
      <c r="AL56" s="361"/>
      <c r="AM56" s="365">
        <v>1</v>
      </c>
      <c r="AN56" s="327" t="s">
        <v>119</v>
      </c>
      <c r="AO56" s="366">
        <v>26</v>
      </c>
      <c r="AP56" s="367"/>
      <c r="AQ56" s="367"/>
      <c r="AR56" s="367"/>
      <c r="AS56" s="367"/>
      <c r="AT56" s="367"/>
      <c r="AU56" s="367">
        <v>44</v>
      </c>
      <c r="AV56" s="367"/>
      <c r="AW56" s="367"/>
      <c r="AX56" s="367"/>
      <c r="AY56" s="367"/>
      <c r="AZ56" s="367">
        <v>32</v>
      </c>
      <c r="BA56" s="367"/>
      <c r="BB56" s="367"/>
      <c r="BC56" s="367"/>
      <c r="BD56" s="367"/>
      <c r="BE56" s="367">
        <v>12</v>
      </c>
      <c r="BF56" s="367"/>
      <c r="BG56" s="367"/>
      <c r="BH56" s="367"/>
      <c r="BI56" s="367"/>
    </row>
    <row r="57" spans="1:61" ht="13.5" customHeight="1">
      <c r="A57" s="360" t="s">
        <v>119</v>
      </c>
      <c r="B57" s="360"/>
      <c r="C57" s="360"/>
      <c r="D57" s="360"/>
      <c r="E57" s="360"/>
      <c r="F57" s="360"/>
      <c r="G57" s="360"/>
      <c r="H57" s="365">
        <v>4</v>
      </c>
      <c r="I57" s="327"/>
      <c r="J57" s="366">
        <v>15</v>
      </c>
      <c r="K57" s="367"/>
      <c r="L57" s="367"/>
      <c r="M57" s="367"/>
      <c r="N57" s="367"/>
      <c r="O57" s="367"/>
      <c r="P57" s="367">
        <v>51</v>
      </c>
      <c r="Q57" s="367"/>
      <c r="R57" s="367"/>
      <c r="S57" s="367"/>
      <c r="T57" s="367"/>
      <c r="U57" s="367">
        <v>31</v>
      </c>
      <c r="V57" s="367"/>
      <c r="W57" s="367"/>
      <c r="X57" s="367"/>
      <c r="Y57" s="367"/>
      <c r="Z57" s="367">
        <v>20</v>
      </c>
      <c r="AA57" s="367"/>
      <c r="AB57" s="367"/>
      <c r="AC57" s="367"/>
      <c r="AD57" s="368"/>
      <c r="AE57" s="20"/>
      <c r="AF57" s="383" t="s">
        <v>119</v>
      </c>
      <c r="AG57" s="360"/>
      <c r="AH57" s="360" t="s">
        <v>119</v>
      </c>
      <c r="AI57" s="360"/>
      <c r="AJ57" s="360"/>
      <c r="AK57" s="360"/>
      <c r="AL57" s="361"/>
      <c r="AM57" s="365" t="s">
        <v>119</v>
      </c>
      <c r="AN57" s="327" t="s">
        <v>119</v>
      </c>
      <c r="AO57" s="366"/>
      <c r="AP57" s="367"/>
      <c r="AQ57" s="367"/>
      <c r="AR57" s="367"/>
      <c r="AS57" s="367"/>
      <c r="AT57" s="367"/>
      <c r="AU57" s="367"/>
      <c r="AV57" s="367"/>
      <c r="AW57" s="367"/>
      <c r="AX57" s="367"/>
      <c r="AY57" s="367"/>
      <c r="AZ57" s="367"/>
      <c r="BA57" s="367"/>
      <c r="BB57" s="367"/>
      <c r="BC57" s="367"/>
      <c r="BD57" s="367"/>
      <c r="BE57" s="367"/>
      <c r="BF57" s="367"/>
      <c r="BG57" s="367"/>
      <c r="BH57" s="367"/>
      <c r="BI57" s="367"/>
    </row>
    <row r="58" spans="1:61" ht="13.5" customHeight="1">
      <c r="A58" s="360" t="s">
        <v>174</v>
      </c>
      <c r="B58" s="360"/>
      <c r="C58" s="360"/>
      <c r="D58" s="360"/>
      <c r="E58" s="360"/>
      <c r="F58" s="360"/>
      <c r="G58" s="360"/>
      <c r="H58" s="365" t="s">
        <v>50</v>
      </c>
      <c r="I58" s="327"/>
      <c r="J58" s="366">
        <v>913</v>
      </c>
      <c r="K58" s="367"/>
      <c r="L58" s="367"/>
      <c r="M58" s="367"/>
      <c r="N58" s="367"/>
      <c r="O58" s="367"/>
      <c r="P58" s="367">
        <v>1907</v>
      </c>
      <c r="Q58" s="367"/>
      <c r="R58" s="367"/>
      <c r="S58" s="367"/>
      <c r="T58" s="367"/>
      <c r="U58" s="367">
        <v>928</v>
      </c>
      <c r="V58" s="367"/>
      <c r="W58" s="367"/>
      <c r="X58" s="367"/>
      <c r="Y58" s="367"/>
      <c r="Z58" s="367">
        <v>979</v>
      </c>
      <c r="AA58" s="367"/>
      <c r="AB58" s="367"/>
      <c r="AC58" s="367"/>
      <c r="AD58" s="368"/>
      <c r="AE58" s="20"/>
      <c r="AF58" s="383" t="s">
        <v>119</v>
      </c>
      <c r="AG58" s="360"/>
      <c r="AH58" s="360" t="s">
        <v>119</v>
      </c>
      <c r="AI58" s="360"/>
      <c r="AJ58" s="360"/>
      <c r="AK58" s="360"/>
      <c r="AL58" s="361"/>
      <c r="AM58" s="365" t="s">
        <v>119</v>
      </c>
      <c r="AN58" s="327" t="s">
        <v>119</v>
      </c>
      <c r="AO58" s="366"/>
      <c r="AP58" s="367"/>
      <c r="AQ58" s="367"/>
      <c r="AR58" s="367"/>
      <c r="AS58" s="367"/>
      <c r="AT58" s="367"/>
      <c r="AU58" s="367"/>
      <c r="AV58" s="367"/>
      <c r="AW58" s="367"/>
      <c r="AX58" s="367"/>
      <c r="AY58" s="367"/>
      <c r="AZ58" s="367"/>
      <c r="BA58" s="367"/>
      <c r="BB58" s="367"/>
      <c r="BC58" s="367"/>
      <c r="BD58" s="367"/>
      <c r="BE58" s="367"/>
      <c r="BF58" s="367"/>
      <c r="BG58" s="367"/>
      <c r="BH58" s="367"/>
      <c r="BI58" s="367"/>
    </row>
    <row r="59" spans="1:61" ht="13.5" customHeight="1">
      <c r="A59" s="360" t="s">
        <v>119</v>
      </c>
      <c r="B59" s="360"/>
      <c r="C59" s="360"/>
      <c r="D59" s="360"/>
      <c r="E59" s="360"/>
      <c r="F59" s="360"/>
      <c r="G59" s="360"/>
      <c r="H59" s="365">
        <v>1</v>
      </c>
      <c r="I59" s="327"/>
      <c r="J59" s="366">
        <v>411</v>
      </c>
      <c r="K59" s="367"/>
      <c r="L59" s="367"/>
      <c r="M59" s="367"/>
      <c r="N59" s="367"/>
      <c r="O59" s="367"/>
      <c r="P59" s="367">
        <v>748</v>
      </c>
      <c r="Q59" s="367"/>
      <c r="R59" s="367"/>
      <c r="S59" s="367"/>
      <c r="T59" s="367"/>
      <c r="U59" s="367">
        <v>386</v>
      </c>
      <c r="V59" s="367"/>
      <c r="W59" s="367"/>
      <c r="X59" s="367"/>
      <c r="Y59" s="367"/>
      <c r="Z59" s="367">
        <v>362</v>
      </c>
      <c r="AA59" s="367"/>
      <c r="AB59" s="367"/>
      <c r="AC59" s="367"/>
      <c r="AD59" s="368"/>
      <c r="AE59" s="20"/>
      <c r="AF59" s="383" t="s">
        <v>119</v>
      </c>
      <c r="AG59" s="360"/>
      <c r="AH59" s="360" t="s">
        <v>119</v>
      </c>
      <c r="AI59" s="360"/>
      <c r="AJ59" s="360"/>
      <c r="AK59" s="360"/>
      <c r="AL59" s="361"/>
      <c r="AM59" s="365" t="s">
        <v>119</v>
      </c>
      <c r="AN59" s="327" t="s">
        <v>119</v>
      </c>
      <c r="AO59" s="366"/>
      <c r="AP59" s="367"/>
      <c r="AQ59" s="367"/>
      <c r="AR59" s="367"/>
      <c r="AS59" s="367"/>
      <c r="AT59" s="367"/>
      <c r="AU59" s="367"/>
      <c r="AV59" s="367"/>
      <c r="AW59" s="367"/>
      <c r="AX59" s="367"/>
      <c r="AY59" s="367"/>
      <c r="AZ59" s="367"/>
      <c r="BA59" s="367"/>
      <c r="BB59" s="367"/>
      <c r="BC59" s="367"/>
      <c r="BD59" s="367"/>
      <c r="BE59" s="367"/>
      <c r="BF59" s="367"/>
      <c r="BG59" s="367"/>
      <c r="BH59" s="367"/>
      <c r="BI59" s="367"/>
    </row>
    <row r="60" spans="1:61" ht="13.5" customHeight="1">
      <c r="A60" s="360" t="s">
        <v>119</v>
      </c>
      <c r="B60" s="360"/>
      <c r="C60" s="360"/>
      <c r="D60" s="360"/>
      <c r="E60" s="360"/>
      <c r="F60" s="360"/>
      <c r="G60" s="360"/>
      <c r="H60" s="365">
        <v>2</v>
      </c>
      <c r="I60" s="327"/>
      <c r="J60" s="366">
        <v>335</v>
      </c>
      <c r="K60" s="367"/>
      <c r="L60" s="367"/>
      <c r="M60" s="367"/>
      <c r="N60" s="367"/>
      <c r="O60" s="367"/>
      <c r="P60" s="367">
        <v>755</v>
      </c>
      <c r="Q60" s="367"/>
      <c r="R60" s="367"/>
      <c r="S60" s="367"/>
      <c r="T60" s="367"/>
      <c r="U60" s="367">
        <v>355</v>
      </c>
      <c r="V60" s="367"/>
      <c r="W60" s="367"/>
      <c r="X60" s="367"/>
      <c r="Y60" s="367"/>
      <c r="Z60" s="367">
        <v>400</v>
      </c>
      <c r="AA60" s="367"/>
      <c r="AB60" s="367"/>
      <c r="AC60" s="367"/>
      <c r="AD60" s="368"/>
      <c r="AE60" s="20"/>
      <c r="AF60" s="383" t="s">
        <v>119</v>
      </c>
      <c r="AG60" s="360"/>
      <c r="AH60" s="360" t="s">
        <v>119</v>
      </c>
      <c r="AI60" s="360"/>
      <c r="AJ60" s="360"/>
      <c r="AK60" s="360"/>
      <c r="AL60" s="361"/>
      <c r="AM60" s="365" t="s">
        <v>119</v>
      </c>
      <c r="AN60" s="327" t="s">
        <v>119</v>
      </c>
      <c r="AO60" s="366"/>
      <c r="AP60" s="367"/>
      <c r="AQ60" s="367"/>
      <c r="AR60" s="367"/>
      <c r="AS60" s="367"/>
      <c r="AT60" s="367"/>
      <c r="AU60" s="367"/>
      <c r="AV60" s="367"/>
      <c r="AW60" s="367"/>
      <c r="AX60" s="367"/>
      <c r="AY60" s="367"/>
      <c r="AZ60" s="367"/>
      <c r="BA60" s="367"/>
      <c r="BB60" s="367"/>
      <c r="BC60" s="367"/>
      <c r="BD60" s="367"/>
      <c r="BE60" s="367"/>
      <c r="BF60" s="367"/>
      <c r="BG60" s="367"/>
      <c r="BH60" s="367"/>
      <c r="BI60" s="367"/>
    </row>
    <row r="61" spans="1:61" s="5" customFormat="1" ht="13.5" customHeight="1">
      <c r="A61" s="360"/>
      <c r="B61" s="360"/>
      <c r="C61" s="360"/>
      <c r="D61" s="360"/>
      <c r="E61" s="360"/>
      <c r="F61" s="360"/>
      <c r="G61" s="361"/>
      <c r="H61" s="365">
        <v>3</v>
      </c>
      <c r="I61" s="327"/>
      <c r="J61" s="366">
        <v>167</v>
      </c>
      <c r="K61" s="367"/>
      <c r="L61" s="367"/>
      <c r="M61" s="367"/>
      <c r="N61" s="367"/>
      <c r="O61" s="367"/>
      <c r="P61" s="367">
        <v>404</v>
      </c>
      <c r="Q61" s="367"/>
      <c r="R61" s="367"/>
      <c r="S61" s="367"/>
      <c r="T61" s="367"/>
      <c r="U61" s="367">
        <v>187</v>
      </c>
      <c r="V61" s="367"/>
      <c r="W61" s="367"/>
      <c r="X61" s="367"/>
      <c r="Y61" s="367"/>
      <c r="Z61" s="367">
        <v>217</v>
      </c>
      <c r="AA61" s="367"/>
      <c r="AB61" s="367"/>
      <c r="AC61" s="367"/>
      <c r="AD61" s="368"/>
      <c r="AE61" s="37"/>
      <c r="AF61" s="383" t="s">
        <v>119</v>
      </c>
      <c r="AG61" s="360"/>
      <c r="AH61" s="360" t="s">
        <v>119</v>
      </c>
      <c r="AI61" s="360"/>
      <c r="AJ61" s="360"/>
      <c r="AK61" s="360"/>
      <c r="AL61" s="361"/>
      <c r="AM61" s="365" t="s">
        <v>119</v>
      </c>
      <c r="AN61" s="327" t="s">
        <v>119</v>
      </c>
      <c r="AO61" s="366"/>
      <c r="AP61" s="367"/>
      <c r="AQ61" s="367"/>
      <c r="AR61" s="367"/>
      <c r="AS61" s="367"/>
      <c r="AT61" s="367"/>
      <c r="AU61" s="367"/>
      <c r="AV61" s="367"/>
      <c r="AW61" s="367"/>
      <c r="AX61" s="367"/>
      <c r="AY61" s="367"/>
      <c r="AZ61" s="367"/>
      <c r="BA61" s="367"/>
      <c r="BB61" s="367"/>
      <c r="BC61" s="367"/>
      <c r="BD61" s="367"/>
      <c r="BE61" s="367"/>
      <c r="BF61" s="367"/>
      <c r="BG61" s="367"/>
      <c r="BH61" s="367"/>
      <c r="BI61" s="367"/>
    </row>
    <row r="62" spans="1:61" ht="13.5" customHeight="1">
      <c r="A62" s="371"/>
      <c r="B62" s="371"/>
      <c r="C62" s="371"/>
      <c r="D62" s="371"/>
      <c r="E62" s="371"/>
      <c r="F62" s="371"/>
      <c r="G62" s="372"/>
      <c r="H62" s="373"/>
      <c r="I62" s="330"/>
      <c r="J62" s="374"/>
      <c r="K62" s="375"/>
      <c r="L62" s="375"/>
      <c r="M62" s="375"/>
      <c r="N62" s="375"/>
      <c r="O62" s="375"/>
      <c r="P62" s="375"/>
      <c r="Q62" s="375"/>
      <c r="R62" s="375"/>
      <c r="S62" s="375"/>
      <c r="T62" s="375"/>
      <c r="U62" s="375"/>
      <c r="V62" s="375"/>
      <c r="W62" s="375"/>
      <c r="X62" s="375"/>
      <c r="Y62" s="375"/>
      <c r="Z62" s="375"/>
      <c r="AA62" s="375"/>
      <c r="AB62" s="375"/>
      <c r="AC62" s="375"/>
      <c r="AD62" s="376"/>
      <c r="AE62" s="28"/>
      <c r="AF62" s="370"/>
      <c r="AG62" s="371"/>
      <c r="AH62" s="371"/>
      <c r="AI62" s="371"/>
      <c r="AJ62" s="371"/>
      <c r="AK62" s="371"/>
      <c r="AL62" s="372"/>
      <c r="AM62" s="373"/>
      <c r="AN62" s="330"/>
      <c r="AO62" s="374"/>
      <c r="AP62" s="375"/>
      <c r="AQ62" s="375"/>
      <c r="AR62" s="375"/>
      <c r="AS62" s="375"/>
      <c r="AT62" s="375"/>
      <c r="AU62" s="375"/>
      <c r="AV62" s="375"/>
      <c r="AW62" s="375"/>
      <c r="AX62" s="375"/>
      <c r="AY62" s="375"/>
      <c r="AZ62" s="375"/>
      <c r="BA62" s="375"/>
      <c r="BB62" s="375"/>
      <c r="BC62" s="375"/>
      <c r="BD62" s="375"/>
      <c r="BE62" s="375"/>
      <c r="BF62" s="375"/>
      <c r="BG62" s="375"/>
      <c r="BH62" s="375"/>
      <c r="BI62" s="375"/>
    </row>
    <row r="63" spans="1:61" s="5" customFormat="1" ht="10.5" customHeight="1">
      <c r="A63" s="369" t="s">
        <v>113</v>
      </c>
      <c r="B63" s="369"/>
      <c r="C63" s="369"/>
      <c r="D63" s="5" t="s">
        <v>176</v>
      </c>
      <c r="J63" s="39"/>
      <c r="K63" s="39"/>
      <c r="L63" s="39"/>
      <c r="M63" s="39"/>
      <c r="N63" s="39"/>
      <c r="O63" s="39"/>
      <c r="P63" s="39"/>
      <c r="Q63" s="39"/>
      <c r="R63" s="39"/>
      <c r="S63" s="39"/>
      <c r="T63" s="39"/>
      <c r="U63" s="39"/>
      <c r="V63" s="385" t="s">
        <v>177</v>
      </c>
      <c r="W63" s="385"/>
      <c r="X63" s="40" t="s">
        <v>178</v>
      </c>
      <c r="Y63" s="39"/>
      <c r="Z63" s="39"/>
      <c r="AA63" s="39"/>
      <c r="AB63" s="39"/>
      <c r="AC63" s="39"/>
      <c r="AD63" s="39"/>
      <c r="AE63" s="39"/>
      <c r="AO63" s="39"/>
      <c r="AP63" s="39"/>
      <c r="AQ63" s="39"/>
      <c r="AR63" s="39"/>
      <c r="AS63" s="39"/>
      <c r="AT63" s="39"/>
      <c r="AU63" s="39"/>
      <c r="AV63" s="39"/>
      <c r="AW63" s="39"/>
      <c r="AX63" s="39"/>
      <c r="AY63" s="39"/>
      <c r="AZ63" s="39"/>
      <c r="BA63" s="39"/>
      <c r="BB63" s="39"/>
      <c r="BC63" s="39"/>
      <c r="BD63" s="39"/>
      <c r="BE63" s="39"/>
      <c r="BF63" s="39"/>
      <c r="BG63" s="39"/>
      <c r="BH63" s="39"/>
      <c r="BI63" s="39"/>
    </row>
    <row r="64" spans="1:61" s="5" customFormat="1" ht="9.6">
      <c r="A64" s="5" t="s">
        <v>39</v>
      </c>
      <c r="D64" s="40" t="s">
        <v>115</v>
      </c>
      <c r="AZ64" s="29"/>
    </row>
  </sheetData>
  <mergeCells count="690">
    <mergeCell ref="A63:C63"/>
    <mergeCell ref="V63:W63"/>
    <mergeCell ref="AF62:AL62"/>
    <mergeCell ref="AM62:AN62"/>
    <mergeCell ref="AO62:AT62"/>
    <mergeCell ref="AU62:AY62"/>
    <mergeCell ref="AZ62:BD62"/>
    <mergeCell ref="BE62:BI62"/>
    <mergeCell ref="A62:G62"/>
    <mergeCell ref="H62:I62"/>
    <mergeCell ref="J62:O62"/>
    <mergeCell ref="P62:T62"/>
    <mergeCell ref="U62:Y62"/>
    <mergeCell ref="Z62:AD62"/>
    <mergeCell ref="AF61:AL61"/>
    <mergeCell ref="AM61:AN61"/>
    <mergeCell ref="AO61:AT61"/>
    <mergeCell ref="AU61:AY61"/>
    <mergeCell ref="AZ61:BD61"/>
    <mergeCell ref="BE61:BI61"/>
    <mergeCell ref="A61:G61"/>
    <mergeCell ref="H61:I61"/>
    <mergeCell ref="J61:O61"/>
    <mergeCell ref="P61:T61"/>
    <mergeCell ref="U61:Y61"/>
    <mergeCell ref="Z61:AD61"/>
    <mergeCell ref="AF60:AL60"/>
    <mergeCell ref="AM60:AN60"/>
    <mergeCell ref="AO60:AT60"/>
    <mergeCell ref="AU60:AY60"/>
    <mergeCell ref="AZ60:BD60"/>
    <mergeCell ref="BE60:BI60"/>
    <mergeCell ref="A60:G60"/>
    <mergeCell ref="H60:I60"/>
    <mergeCell ref="J60:O60"/>
    <mergeCell ref="P60:T60"/>
    <mergeCell ref="U60:Y60"/>
    <mergeCell ref="Z60:AD60"/>
    <mergeCell ref="AF59:AL59"/>
    <mergeCell ref="AM59:AN59"/>
    <mergeCell ref="AO59:AT59"/>
    <mergeCell ref="AU59:AY59"/>
    <mergeCell ref="AZ59:BD59"/>
    <mergeCell ref="BE59:BI59"/>
    <mergeCell ref="A59:G59"/>
    <mergeCell ref="H59:I59"/>
    <mergeCell ref="J59:O59"/>
    <mergeCell ref="P59:T59"/>
    <mergeCell ref="U59:Y59"/>
    <mergeCell ref="Z59:AD59"/>
    <mergeCell ref="AF58:AL58"/>
    <mergeCell ref="AM58:AN58"/>
    <mergeCell ref="AO58:AT58"/>
    <mergeCell ref="AU58:AY58"/>
    <mergeCell ref="AZ58:BD58"/>
    <mergeCell ref="BE58:BI58"/>
    <mergeCell ref="A58:G58"/>
    <mergeCell ref="H58:I58"/>
    <mergeCell ref="J58:O58"/>
    <mergeCell ref="P58:T58"/>
    <mergeCell ref="U58:Y58"/>
    <mergeCell ref="Z58:AD58"/>
    <mergeCell ref="AF57:AL57"/>
    <mergeCell ref="AM57:AN57"/>
    <mergeCell ref="AO57:AT57"/>
    <mergeCell ref="AU57:AY57"/>
    <mergeCell ref="AZ57:BD57"/>
    <mergeCell ref="BE57:BI57"/>
    <mergeCell ref="A57:G57"/>
    <mergeCell ref="H57:I57"/>
    <mergeCell ref="J57:O57"/>
    <mergeCell ref="P57:T57"/>
    <mergeCell ref="U57:Y57"/>
    <mergeCell ref="Z57:AD57"/>
    <mergeCell ref="AF56:AL56"/>
    <mergeCell ref="AM56:AN56"/>
    <mergeCell ref="AO56:AT56"/>
    <mergeCell ref="AU56:AY56"/>
    <mergeCell ref="AZ56:BD56"/>
    <mergeCell ref="BE56:BI56"/>
    <mergeCell ref="A56:G56"/>
    <mergeCell ref="H56:I56"/>
    <mergeCell ref="J56:O56"/>
    <mergeCell ref="P56:T56"/>
    <mergeCell ref="U56:Y56"/>
    <mergeCell ref="Z56:AD56"/>
    <mergeCell ref="AF55:AL55"/>
    <mergeCell ref="AM55:AN55"/>
    <mergeCell ref="AO55:AT55"/>
    <mergeCell ref="AU55:AY55"/>
    <mergeCell ref="AZ55:BD55"/>
    <mergeCell ref="BE55:BI55"/>
    <mergeCell ref="A55:G55"/>
    <mergeCell ref="H55:I55"/>
    <mergeCell ref="J55:O55"/>
    <mergeCell ref="P55:T55"/>
    <mergeCell ref="U55:Y55"/>
    <mergeCell ref="Z55:AD55"/>
    <mergeCell ref="AF54:AL54"/>
    <mergeCell ref="AM54:AN54"/>
    <mergeCell ref="AO54:AT54"/>
    <mergeCell ref="AU54:AY54"/>
    <mergeCell ref="AZ54:BD54"/>
    <mergeCell ref="BE54:BI54"/>
    <mergeCell ref="A54:G54"/>
    <mergeCell ref="H54:I54"/>
    <mergeCell ref="J54:O54"/>
    <mergeCell ref="P54:T54"/>
    <mergeCell ref="U54:Y54"/>
    <mergeCell ref="Z54:AD54"/>
    <mergeCell ref="AF53:AL53"/>
    <mergeCell ref="AM53:AN53"/>
    <mergeCell ref="AO53:AT53"/>
    <mergeCell ref="AU53:AY53"/>
    <mergeCell ref="AZ53:BD53"/>
    <mergeCell ref="BE53:BI53"/>
    <mergeCell ref="A53:G53"/>
    <mergeCell ref="H53:I53"/>
    <mergeCell ref="J53:O53"/>
    <mergeCell ref="P53:T53"/>
    <mergeCell ref="U53:Y53"/>
    <mergeCell ref="Z53:AD53"/>
    <mergeCell ref="AF52:AL52"/>
    <mergeCell ref="AM52:AN52"/>
    <mergeCell ref="AO52:AT52"/>
    <mergeCell ref="AU52:AY52"/>
    <mergeCell ref="AZ52:BD52"/>
    <mergeCell ref="BE52:BI52"/>
    <mergeCell ref="A52:G52"/>
    <mergeCell ref="H52:I52"/>
    <mergeCell ref="J52:O52"/>
    <mergeCell ref="P52:T52"/>
    <mergeCell ref="U52:Y52"/>
    <mergeCell ref="Z52:AD52"/>
    <mergeCell ref="AF51:AL51"/>
    <mergeCell ref="AM51:AN51"/>
    <mergeCell ref="AO51:AT51"/>
    <mergeCell ref="AU51:AY51"/>
    <mergeCell ref="AZ51:BD51"/>
    <mergeCell ref="BE51:BI51"/>
    <mergeCell ref="A51:G51"/>
    <mergeCell ref="H51:I51"/>
    <mergeCell ref="J51:O51"/>
    <mergeCell ref="P51:T51"/>
    <mergeCell ref="U51:Y51"/>
    <mergeCell ref="Z51:AD51"/>
    <mergeCell ref="AF50:AL50"/>
    <mergeCell ref="AM50:AN50"/>
    <mergeCell ref="AO50:AT50"/>
    <mergeCell ref="AU50:AY50"/>
    <mergeCell ref="AZ50:BD50"/>
    <mergeCell ref="BE50:BI50"/>
    <mergeCell ref="A50:G50"/>
    <mergeCell ref="H50:I50"/>
    <mergeCell ref="J50:O50"/>
    <mergeCell ref="P50:T50"/>
    <mergeCell ref="U50:Y50"/>
    <mergeCell ref="Z50:AD50"/>
    <mergeCell ref="AF49:AL49"/>
    <mergeCell ref="AM49:AN49"/>
    <mergeCell ref="AO49:AT49"/>
    <mergeCell ref="AU49:AY49"/>
    <mergeCell ref="AZ49:BD49"/>
    <mergeCell ref="BE49:BI49"/>
    <mergeCell ref="A49:G49"/>
    <mergeCell ref="H49:I49"/>
    <mergeCell ref="J49:O49"/>
    <mergeCell ref="P49:T49"/>
    <mergeCell ref="U49:Y49"/>
    <mergeCell ref="Z49:AD49"/>
    <mergeCell ref="AF48:AL48"/>
    <mergeCell ref="AM48:AN48"/>
    <mergeCell ref="AO48:AT48"/>
    <mergeCell ref="AU48:AY48"/>
    <mergeCell ref="AZ48:BD48"/>
    <mergeCell ref="BE48:BI48"/>
    <mergeCell ref="A48:G48"/>
    <mergeCell ref="H48:I48"/>
    <mergeCell ref="J48:O48"/>
    <mergeCell ref="P48:T48"/>
    <mergeCell ref="U48:Y48"/>
    <mergeCell ref="Z48:AD48"/>
    <mergeCell ref="AF47:AL47"/>
    <mergeCell ref="AM47:AN47"/>
    <mergeCell ref="AO47:AT47"/>
    <mergeCell ref="AU47:AY47"/>
    <mergeCell ref="AZ47:BD47"/>
    <mergeCell ref="BE47:BI47"/>
    <mergeCell ref="A47:G47"/>
    <mergeCell ref="H47:I47"/>
    <mergeCell ref="J47:O47"/>
    <mergeCell ref="P47:T47"/>
    <mergeCell ref="U47:Y47"/>
    <mergeCell ref="Z47:AD47"/>
    <mergeCell ref="AF46:AL46"/>
    <mergeCell ref="AM46:AN46"/>
    <mergeCell ref="AO46:AT46"/>
    <mergeCell ref="AU46:AY46"/>
    <mergeCell ref="AZ46:BD46"/>
    <mergeCell ref="BE46:BI46"/>
    <mergeCell ref="A46:G46"/>
    <mergeCell ref="H46:I46"/>
    <mergeCell ref="J46:O46"/>
    <mergeCell ref="P46:T46"/>
    <mergeCell ref="U46:Y46"/>
    <mergeCell ref="Z46:AD46"/>
    <mergeCell ref="AF45:AL45"/>
    <mergeCell ref="AM45:AN45"/>
    <mergeCell ref="AO45:AT45"/>
    <mergeCell ref="AU45:AY45"/>
    <mergeCell ref="AZ45:BD45"/>
    <mergeCell ref="BE45:BI45"/>
    <mergeCell ref="A45:G45"/>
    <mergeCell ref="H45:I45"/>
    <mergeCell ref="J45:O45"/>
    <mergeCell ref="P45:T45"/>
    <mergeCell ref="U45:Y45"/>
    <mergeCell ref="Z45:AD45"/>
    <mergeCell ref="AF44:AL44"/>
    <mergeCell ref="AM44:AN44"/>
    <mergeCell ref="AO44:AT44"/>
    <mergeCell ref="AU44:AY44"/>
    <mergeCell ref="AZ44:BD44"/>
    <mergeCell ref="BE44:BI44"/>
    <mergeCell ref="A44:G44"/>
    <mergeCell ref="H44:I44"/>
    <mergeCell ref="J44:O44"/>
    <mergeCell ref="P44:T44"/>
    <mergeCell ref="U44:Y44"/>
    <mergeCell ref="Z44:AD44"/>
    <mergeCell ref="AF43:AL43"/>
    <mergeCell ref="AM43:AN43"/>
    <mergeCell ref="AO43:AT43"/>
    <mergeCell ref="AU43:AY43"/>
    <mergeCell ref="AZ43:BD43"/>
    <mergeCell ref="BE43:BI43"/>
    <mergeCell ref="A43:G43"/>
    <mergeCell ref="H43:I43"/>
    <mergeCell ref="J43:O43"/>
    <mergeCell ref="P43:T43"/>
    <mergeCell ref="U43:Y43"/>
    <mergeCell ref="Z43:AD43"/>
    <mergeCell ref="AF42:AL42"/>
    <mergeCell ref="AM42:AN42"/>
    <mergeCell ref="AO42:AT42"/>
    <mergeCell ref="AU42:AY42"/>
    <mergeCell ref="AZ42:BD42"/>
    <mergeCell ref="BE42:BI42"/>
    <mergeCell ref="A42:G42"/>
    <mergeCell ref="H42:I42"/>
    <mergeCell ref="J42:O42"/>
    <mergeCell ref="P42:T42"/>
    <mergeCell ref="U42:Y42"/>
    <mergeCell ref="Z42:AD42"/>
    <mergeCell ref="AF41:AL41"/>
    <mergeCell ref="AM41:AN41"/>
    <mergeCell ref="AO41:AT41"/>
    <mergeCell ref="AU41:AY41"/>
    <mergeCell ref="AZ41:BD41"/>
    <mergeCell ref="BE41:BI41"/>
    <mergeCell ref="A41:G41"/>
    <mergeCell ref="H41:I41"/>
    <mergeCell ref="J41:O41"/>
    <mergeCell ref="P41:T41"/>
    <mergeCell ref="U41:Y41"/>
    <mergeCell ref="Z41:AD41"/>
    <mergeCell ref="AF40:AL40"/>
    <mergeCell ref="AM40:AN40"/>
    <mergeCell ref="AO40:AT40"/>
    <mergeCell ref="AU40:AY40"/>
    <mergeCell ref="AZ40:BD40"/>
    <mergeCell ref="BE40:BI40"/>
    <mergeCell ref="A40:G40"/>
    <mergeCell ref="H40:I40"/>
    <mergeCell ref="J40:O40"/>
    <mergeCell ref="P40:T40"/>
    <mergeCell ref="U40:Y40"/>
    <mergeCell ref="Z40:AD40"/>
    <mergeCell ref="AF39:AL39"/>
    <mergeCell ref="AM39:AN39"/>
    <mergeCell ref="AO39:AT39"/>
    <mergeCell ref="AU39:AY39"/>
    <mergeCell ref="AZ39:BD39"/>
    <mergeCell ref="BE39:BI39"/>
    <mergeCell ref="A39:G39"/>
    <mergeCell ref="H39:I39"/>
    <mergeCell ref="J39:O39"/>
    <mergeCell ref="P39:T39"/>
    <mergeCell ref="U39:Y39"/>
    <mergeCell ref="Z39:AD39"/>
    <mergeCell ref="AF38:AL38"/>
    <mergeCell ref="AM38:AN38"/>
    <mergeCell ref="AO38:AT38"/>
    <mergeCell ref="AU38:AY38"/>
    <mergeCell ref="AZ38:BD38"/>
    <mergeCell ref="BE38:BI38"/>
    <mergeCell ref="A38:G38"/>
    <mergeCell ref="H38:I38"/>
    <mergeCell ref="J38:O38"/>
    <mergeCell ref="P38:T38"/>
    <mergeCell ref="U38:Y38"/>
    <mergeCell ref="Z38:AD38"/>
    <mergeCell ref="AF37:AL37"/>
    <mergeCell ref="AM37:AN37"/>
    <mergeCell ref="AO37:AT37"/>
    <mergeCell ref="AU37:AY37"/>
    <mergeCell ref="AZ37:BD37"/>
    <mergeCell ref="BE37:BI37"/>
    <mergeCell ref="A37:F37"/>
    <mergeCell ref="H37:I37"/>
    <mergeCell ref="J37:O37"/>
    <mergeCell ref="P37:T37"/>
    <mergeCell ref="U37:Y37"/>
    <mergeCell ref="Z37:AD37"/>
    <mergeCell ref="AF36:AL36"/>
    <mergeCell ref="AM36:AN36"/>
    <mergeCell ref="AO36:AT36"/>
    <mergeCell ref="AU36:AY36"/>
    <mergeCell ref="AZ36:BD36"/>
    <mergeCell ref="BE36:BI36"/>
    <mergeCell ref="A36:G36"/>
    <mergeCell ref="H36:I36"/>
    <mergeCell ref="J36:O36"/>
    <mergeCell ref="P36:T36"/>
    <mergeCell ref="U36:Y36"/>
    <mergeCell ref="Z36:AD36"/>
    <mergeCell ref="AF35:AL35"/>
    <mergeCell ref="AM35:AN35"/>
    <mergeCell ref="AO35:AT35"/>
    <mergeCell ref="AU35:AY35"/>
    <mergeCell ref="AZ35:BD35"/>
    <mergeCell ref="BE35:BI35"/>
    <mergeCell ref="A35:G35"/>
    <mergeCell ref="H35:I35"/>
    <mergeCell ref="J35:O35"/>
    <mergeCell ref="P35:T35"/>
    <mergeCell ref="U35:Y35"/>
    <mergeCell ref="Z35:AD35"/>
    <mergeCell ref="AF34:AL34"/>
    <mergeCell ref="AM34:AN34"/>
    <mergeCell ref="AO34:AT34"/>
    <mergeCell ref="AU34:AY34"/>
    <mergeCell ref="AZ34:BD34"/>
    <mergeCell ref="BE34:BI34"/>
    <mergeCell ref="A34:G34"/>
    <mergeCell ref="H34:I34"/>
    <mergeCell ref="J34:O34"/>
    <mergeCell ref="P34:T34"/>
    <mergeCell ref="U34:Y34"/>
    <mergeCell ref="Z34:AD34"/>
    <mergeCell ref="AF33:AL33"/>
    <mergeCell ref="AM33:AN33"/>
    <mergeCell ref="AO33:AT33"/>
    <mergeCell ref="AU33:AY33"/>
    <mergeCell ref="AZ33:BD33"/>
    <mergeCell ref="BE33:BI33"/>
    <mergeCell ref="A33:G33"/>
    <mergeCell ref="H33:I33"/>
    <mergeCell ref="J33:O33"/>
    <mergeCell ref="P33:T33"/>
    <mergeCell ref="U33:Y33"/>
    <mergeCell ref="Z33:AD33"/>
    <mergeCell ref="AF32:AL32"/>
    <mergeCell ref="AM32:AN32"/>
    <mergeCell ref="AO32:AT32"/>
    <mergeCell ref="AU32:AY32"/>
    <mergeCell ref="AZ32:BD32"/>
    <mergeCell ref="BE32:BI32"/>
    <mergeCell ref="A32:G32"/>
    <mergeCell ref="H32:I32"/>
    <mergeCell ref="J32:O32"/>
    <mergeCell ref="P32:T32"/>
    <mergeCell ref="U32:Y32"/>
    <mergeCell ref="Z32:AD32"/>
    <mergeCell ref="AF31:AL31"/>
    <mergeCell ref="AM31:AN31"/>
    <mergeCell ref="AO31:AT31"/>
    <mergeCell ref="AU31:AY31"/>
    <mergeCell ref="AZ31:BD31"/>
    <mergeCell ref="BE31:BI31"/>
    <mergeCell ref="A31:G31"/>
    <mergeCell ref="H31:I31"/>
    <mergeCell ref="J31:O31"/>
    <mergeCell ref="P31:T31"/>
    <mergeCell ref="U31:Y31"/>
    <mergeCell ref="Z31:AD31"/>
    <mergeCell ref="AF30:AL30"/>
    <mergeCell ref="AM30:AN30"/>
    <mergeCell ref="AO30:AT30"/>
    <mergeCell ref="AU30:AY30"/>
    <mergeCell ref="AZ30:BD30"/>
    <mergeCell ref="BE30:BI30"/>
    <mergeCell ref="A30:G30"/>
    <mergeCell ref="H30:I30"/>
    <mergeCell ref="J30:O30"/>
    <mergeCell ref="P30:T30"/>
    <mergeCell ref="U30:Y30"/>
    <mergeCell ref="Z30:AD30"/>
    <mergeCell ref="AF29:AL29"/>
    <mergeCell ref="AM29:AN29"/>
    <mergeCell ref="AO29:AT29"/>
    <mergeCell ref="AU29:AY29"/>
    <mergeCell ref="AZ29:BD29"/>
    <mergeCell ref="BE29:BI29"/>
    <mergeCell ref="A29:G29"/>
    <mergeCell ref="H29:I29"/>
    <mergeCell ref="J29:O29"/>
    <mergeCell ref="P29:T29"/>
    <mergeCell ref="U29:Y29"/>
    <mergeCell ref="Z29:AD29"/>
    <mergeCell ref="AF28:AL28"/>
    <mergeCell ref="AM28:AN28"/>
    <mergeCell ref="AO28:AT28"/>
    <mergeCell ref="AU28:AY28"/>
    <mergeCell ref="AZ28:BD28"/>
    <mergeCell ref="BE28:BI28"/>
    <mergeCell ref="A28:G28"/>
    <mergeCell ref="H28:I28"/>
    <mergeCell ref="J28:O28"/>
    <mergeCell ref="P28:T28"/>
    <mergeCell ref="U28:Y28"/>
    <mergeCell ref="Z28:AD28"/>
    <mergeCell ref="AF27:AL27"/>
    <mergeCell ref="AM27:AN27"/>
    <mergeCell ref="AO27:AT27"/>
    <mergeCell ref="AU27:AY27"/>
    <mergeCell ref="AZ27:BD27"/>
    <mergeCell ref="BE27:BI27"/>
    <mergeCell ref="A27:G27"/>
    <mergeCell ref="H27:I27"/>
    <mergeCell ref="J27:O27"/>
    <mergeCell ref="P27:T27"/>
    <mergeCell ref="U27:Y27"/>
    <mergeCell ref="Z27:AD27"/>
    <mergeCell ref="AF26:AL26"/>
    <mergeCell ref="AM26:AN26"/>
    <mergeCell ref="AO26:AT26"/>
    <mergeCell ref="AU26:AY26"/>
    <mergeCell ref="AZ26:BD26"/>
    <mergeCell ref="BE26:BI26"/>
    <mergeCell ref="A26:G26"/>
    <mergeCell ref="H26:I26"/>
    <mergeCell ref="J26:O26"/>
    <mergeCell ref="P26:T26"/>
    <mergeCell ref="U26:Y26"/>
    <mergeCell ref="Z26:AD26"/>
    <mergeCell ref="AF25:AL25"/>
    <mergeCell ref="AM25:AN25"/>
    <mergeCell ref="AO25:AT25"/>
    <mergeCell ref="AU25:AY25"/>
    <mergeCell ref="AZ25:BD25"/>
    <mergeCell ref="BE25:BI25"/>
    <mergeCell ref="A25:G25"/>
    <mergeCell ref="H25:I25"/>
    <mergeCell ref="J25:O25"/>
    <mergeCell ref="P25:T25"/>
    <mergeCell ref="U25:Y25"/>
    <mergeCell ref="Z25:AD25"/>
    <mergeCell ref="AF24:AL24"/>
    <mergeCell ref="AM24:AN24"/>
    <mergeCell ref="AO24:AT24"/>
    <mergeCell ref="AU24:AY24"/>
    <mergeCell ref="AZ24:BD24"/>
    <mergeCell ref="BE24:BI24"/>
    <mergeCell ref="A24:G24"/>
    <mergeCell ref="H24:I24"/>
    <mergeCell ref="J24:O24"/>
    <mergeCell ref="P24:T24"/>
    <mergeCell ref="U24:Y24"/>
    <mergeCell ref="Z24:AD24"/>
    <mergeCell ref="AF23:AL23"/>
    <mergeCell ref="AM23:AN23"/>
    <mergeCell ref="AO23:AT23"/>
    <mergeCell ref="AU23:AY23"/>
    <mergeCell ref="AZ23:BD23"/>
    <mergeCell ref="BE23:BI23"/>
    <mergeCell ref="A23:G23"/>
    <mergeCell ref="H23:I23"/>
    <mergeCell ref="J23:O23"/>
    <mergeCell ref="P23:T23"/>
    <mergeCell ref="U23:Y23"/>
    <mergeCell ref="Z23:AD23"/>
    <mergeCell ref="AF22:AL22"/>
    <mergeCell ref="AM22:AN22"/>
    <mergeCell ref="AO22:AT22"/>
    <mergeCell ref="AU22:AY22"/>
    <mergeCell ref="AZ22:BD22"/>
    <mergeCell ref="BE22:BI22"/>
    <mergeCell ref="A22:G22"/>
    <mergeCell ref="H22:I22"/>
    <mergeCell ref="J22:O22"/>
    <mergeCell ref="P22:T22"/>
    <mergeCell ref="U22:Y22"/>
    <mergeCell ref="Z22:AD22"/>
    <mergeCell ref="AF21:AL21"/>
    <mergeCell ref="AM21:AN21"/>
    <mergeCell ref="AO21:AT21"/>
    <mergeCell ref="AU21:AY21"/>
    <mergeCell ref="AZ21:BD21"/>
    <mergeCell ref="BE21:BI21"/>
    <mergeCell ref="A21:G21"/>
    <mergeCell ref="H21:I21"/>
    <mergeCell ref="J21:O21"/>
    <mergeCell ref="P21:T21"/>
    <mergeCell ref="U21:Y21"/>
    <mergeCell ref="Z21:AD21"/>
    <mergeCell ref="AF20:AL20"/>
    <mergeCell ref="AM20:AN20"/>
    <mergeCell ref="AO20:AT20"/>
    <mergeCell ref="AU20:AY20"/>
    <mergeCell ref="AZ20:BD20"/>
    <mergeCell ref="BE20:BI20"/>
    <mergeCell ref="A20:G20"/>
    <mergeCell ref="H20:I20"/>
    <mergeCell ref="J20:O20"/>
    <mergeCell ref="P20:T20"/>
    <mergeCell ref="U20:Y20"/>
    <mergeCell ref="Z20:AD20"/>
    <mergeCell ref="AF19:AL19"/>
    <mergeCell ref="AM19:AN19"/>
    <mergeCell ref="AO19:AT19"/>
    <mergeCell ref="AU19:AY19"/>
    <mergeCell ref="AZ19:BD19"/>
    <mergeCell ref="BE19:BI19"/>
    <mergeCell ref="A19:G19"/>
    <mergeCell ref="H19:I19"/>
    <mergeCell ref="J19:O19"/>
    <mergeCell ref="P19:T19"/>
    <mergeCell ref="U19:Y19"/>
    <mergeCell ref="Z19:AD19"/>
    <mergeCell ref="AF18:AL18"/>
    <mergeCell ref="AM18:AN18"/>
    <mergeCell ref="AO18:AT18"/>
    <mergeCell ref="AU18:AY18"/>
    <mergeCell ref="AZ18:BD18"/>
    <mergeCell ref="BE18:BI18"/>
    <mergeCell ref="A18:G18"/>
    <mergeCell ref="H18:I18"/>
    <mergeCell ref="J18:O18"/>
    <mergeCell ref="P18:T18"/>
    <mergeCell ref="U18:Y18"/>
    <mergeCell ref="Z18:AD18"/>
    <mergeCell ref="AF17:AL17"/>
    <mergeCell ref="AM17:AN17"/>
    <mergeCell ref="AO17:AT17"/>
    <mergeCell ref="AU17:AY17"/>
    <mergeCell ref="AZ17:BD17"/>
    <mergeCell ref="BE17:BI17"/>
    <mergeCell ref="A17:G17"/>
    <mergeCell ref="H17:I17"/>
    <mergeCell ref="J17:O17"/>
    <mergeCell ref="P17:T17"/>
    <mergeCell ref="U17:Y17"/>
    <mergeCell ref="Z17:AD17"/>
    <mergeCell ref="AF16:AL16"/>
    <mergeCell ref="AM16:AN16"/>
    <mergeCell ref="AO16:AT16"/>
    <mergeCell ref="AU16:AY16"/>
    <mergeCell ref="AZ16:BD16"/>
    <mergeCell ref="BE16:BI16"/>
    <mergeCell ref="A16:G16"/>
    <mergeCell ref="H16:I16"/>
    <mergeCell ref="J16:O16"/>
    <mergeCell ref="P16:T16"/>
    <mergeCell ref="U16:Y16"/>
    <mergeCell ref="Z16:AD16"/>
    <mergeCell ref="AF15:AL15"/>
    <mergeCell ref="AM15:AN15"/>
    <mergeCell ref="AO15:AT15"/>
    <mergeCell ref="AU15:AY15"/>
    <mergeCell ref="AZ15:BD15"/>
    <mergeCell ref="BE15:BI15"/>
    <mergeCell ref="A15:G15"/>
    <mergeCell ref="H15:I15"/>
    <mergeCell ref="J15:O15"/>
    <mergeCell ref="P15:T15"/>
    <mergeCell ref="U15:Y15"/>
    <mergeCell ref="Z15:AD15"/>
    <mergeCell ref="AF14:AL14"/>
    <mergeCell ref="AM14:AN14"/>
    <mergeCell ref="AO14:AT14"/>
    <mergeCell ref="AU14:AY14"/>
    <mergeCell ref="AZ14:BD14"/>
    <mergeCell ref="BE14:BI14"/>
    <mergeCell ref="A14:G14"/>
    <mergeCell ref="H14:I14"/>
    <mergeCell ref="J14:O14"/>
    <mergeCell ref="P14:T14"/>
    <mergeCell ref="U14:Y14"/>
    <mergeCell ref="Z14:AD14"/>
    <mergeCell ref="AF13:AL13"/>
    <mergeCell ref="AM13:AN13"/>
    <mergeCell ref="AO13:AT13"/>
    <mergeCell ref="AU13:AY13"/>
    <mergeCell ref="AZ13:BD13"/>
    <mergeCell ref="BE13:BI13"/>
    <mergeCell ref="A13:G13"/>
    <mergeCell ref="H13:I13"/>
    <mergeCell ref="J13:O13"/>
    <mergeCell ref="P13:T13"/>
    <mergeCell ref="U13:Y13"/>
    <mergeCell ref="Z13:AD13"/>
    <mergeCell ref="AF12:AL12"/>
    <mergeCell ref="AM12:AN12"/>
    <mergeCell ref="AO12:AT12"/>
    <mergeCell ref="AU12:AY12"/>
    <mergeCell ref="AZ12:BD12"/>
    <mergeCell ref="BE12:BI12"/>
    <mergeCell ref="A12:G12"/>
    <mergeCell ref="H12:I12"/>
    <mergeCell ref="J12:O12"/>
    <mergeCell ref="P12:T12"/>
    <mergeCell ref="U12:Y12"/>
    <mergeCell ref="Z12:AD12"/>
    <mergeCell ref="AF11:AL11"/>
    <mergeCell ref="AM11:AN11"/>
    <mergeCell ref="AO11:AT11"/>
    <mergeCell ref="AU11:AY11"/>
    <mergeCell ref="AZ11:BD11"/>
    <mergeCell ref="BE11:BI11"/>
    <mergeCell ref="A11:G11"/>
    <mergeCell ref="H11:I11"/>
    <mergeCell ref="J11:O11"/>
    <mergeCell ref="P11:T11"/>
    <mergeCell ref="U11:Y11"/>
    <mergeCell ref="Z11:AD11"/>
    <mergeCell ref="AF10:AL10"/>
    <mergeCell ref="AM10:AN10"/>
    <mergeCell ref="AO10:AT10"/>
    <mergeCell ref="AU10:AY10"/>
    <mergeCell ref="AZ10:BD10"/>
    <mergeCell ref="BE10:BI10"/>
    <mergeCell ref="A10:G10"/>
    <mergeCell ref="H10:I10"/>
    <mergeCell ref="J10:O10"/>
    <mergeCell ref="P10:T10"/>
    <mergeCell ref="U10:Y10"/>
    <mergeCell ref="Z10:AD10"/>
    <mergeCell ref="AF9:AL9"/>
    <mergeCell ref="AM9:AN9"/>
    <mergeCell ref="AO9:AT9"/>
    <mergeCell ref="AU9:AY9"/>
    <mergeCell ref="AZ9:BD9"/>
    <mergeCell ref="BE9:BI9"/>
    <mergeCell ref="A9:G9"/>
    <mergeCell ref="H9:I9"/>
    <mergeCell ref="J9:O9"/>
    <mergeCell ref="P9:T9"/>
    <mergeCell ref="U9:Y9"/>
    <mergeCell ref="Z9:AD9"/>
    <mergeCell ref="AF8:AL8"/>
    <mergeCell ref="AM8:AN8"/>
    <mergeCell ref="AO8:AT8"/>
    <mergeCell ref="AU8:AY8"/>
    <mergeCell ref="AZ8:BD8"/>
    <mergeCell ref="BE8:BI8"/>
    <mergeCell ref="A8:G8"/>
    <mergeCell ref="H8:I8"/>
    <mergeCell ref="J8:O8"/>
    <mergeCell ref="P8:T8"/>
    <mergeCell ref="U8:Y8"/>
    <mergeCell ref="Z8:AD8"/>
    <mergeCell ref="AF7:AL7"/>
    <mergeCell ref="AM7:AN7"/>
    <mergeCell ref="AO7:AT7"/>
    <mergeCell ref="AU7:AY7"/>
    <mergeCell ref="AZ7:BD7"/>
    <mergeCell ref="BE7:BI7"/>
    <mergeCell ref="A7:G7"/>
    <mergeCell ref="H7:I7"/>
    <mergeCell ref="J7:O7"/>
    <mergeCell ref="P7:T7"/>
    <mergeCell ref="U7:Y7"/>
    <mergeCell ref="Z7:AD7"/>
    <mergeCell ref="P6:T6"/>
    <mergeCell ref="U6:Y6"/>
    <mergeCell ref="Z6:AD6"/>
    <mergeCell ref="AU6:AY6"/>
    <mergeCell ref="AZ6:BD6"/>
    <mergeCell ref="BE6:BI6"/>
    <mergeCell ref="A1:C1"/>
    <mergeCell ref="A3:BI3"/>
    <mergeCell ref="A5:G6"/>
    <mergeCell ref="H5:I6"/>
    <mergeCell ref="J5:O6"/>
    <mergeCell ref="P5:AD5"/>
    <mergeCell ref="AF5:AL6"/>
    <mergeCell ref="AM5:AN6"/>
    <mergeCell ref="AO5:AT6"/>
    <mergeCell ref="AU5:BI5"/>
  </mergeCells>
  <phoneticPr fontId="9"/>
  <printOptions horizontalCentered="1"/>
  <pageMargins left="0.19685039370078741" right="0.70866141732283472" top="0.59055118110236227" bottom="0.59055118110236227" header="0.51181102362204722" footer="0.51181102362204722"/>
  <pageSetup paperSize="9" scale="95"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64"/>
  <sheetViews>
    <sheetView view="pageBreakPreview" zoomScaleNormal="100" zoomScaleSheetLayoutView="100" workbookViewId="0">
      <selection activeCell="BG1" sqref="BG1:BI1"/>
    </sheetView>
  </sheetViews>
  <sheetFormatPr defaultColWidth="1.6640625" defaultRowHeight="12"/>
  <cols>
    <col min="1" max="29" width="1.6640625" style="1" customWidth="1"/>
    <col min="30" max="30" width="1.44140625" style="1" customWidth="1"/>
    <col min="31" max="31" width="0.21875" style="1" customWidth="1"/>
    <col min="32" max="32" width="1.44140625" style="1" customWidth="1"/>
    <col min="33" max="16384" width="1.6640625" style="1"/>
  </cols>
  <sheetData>
    <row r="1" spans="1:63">
      <c r="C1" s="2"/>
      <c r="E1" s="2"/>
      <c r="F1" s="2"/>
      <c r="G1" s="2"/>
      <c r="H1" s="2"/>
      <c r="I1" s="2"/>
      <c r="J1" s="2"/>
      <c r="K1" s="2"/>
      <c r="L1" s="2"/>
      <c r="M1" s="2"/>
      <c r="N1" s="2"/>
      <c r="O1" s="2"/>
      <c r="P1" s="2"/>
      <c r="Q1" s="2"/>
      <c r="R1" s="2"/>
      <c r="S1" s="2"/>
      <c r="T1" s="2"/>
      <c r="U1" s="2"/>
      <c r="V1" s="2"/>
      <c r="W1" s="2"/>
      <c r="X1" s="2"/>
      <c r="Y1" s="2"/>
      <c r="Z1" s="2"/>
      <c r="AA1" s="2"/>
      <c r="AB1" s="2"/>
      <c r="AC1" s="2"/>
      <c r="AD1" s="2"/>
      <c r="AF1" s="2"/>
      <c r="AG1" s="2"/>
      <c r="AH1" s="2"/>
      <c r="AI1" s="2"/>
      <c r="AJ1" s="2"/>
      <c r="AK1" s="2"/>
      <c r="AL1" s="2"/>
      <c r="AM1" s="2"/>
      <c r="AN1" s="2"/>
      <c r="AO1" s="2"/>
      <c r="AP1" s="2"/>
      <c r="AQ1" s="2"/>
      <c r="AR1" s="2"/>
      <c r="AS1" s="2"/>
      <c r="AT1" s="2"/>
      <c r="AU1" s="2"/>
      <c r="AV1" s="2"/>
      <c r="AW1" s="2"/>
      <c r="AX1" s="2"/>
      <c r="AY1" s="2"/>
      <c r="AZ1" s="2"/>
      <c r="BA1" s="2"/>
      <c r="BB1" s="2"/>
      <c r="BC1" s="2"/>
      <c r="BD1" s="2"/>
      <c r="BE1" s="2"/>
      <c r="BF1" s="294" t="s">
        <v>0</v>
      </c>
      <c r="BG1" s="331">
        <v>17</v>
      </c>
      <c r="BH1" s="331"/>
      <c r="BI1" s="331"/>
    </row>
    <row r="2" spans="1:63" s="5" customFormat="1" ht="9.6">
      <c r="C2" s="6"/>
      <c r="E2" s="6"/>
      <c r="F2" s="6"/>
      <c r="G2" s="6"/>
      <c r="H2" s="6"/>
      <c r="I2" s="6"/>
      <c r="J2" s="6"/>
      <c r="K2" s="6"/>
      <c r="L2" s="6"/>
      <c r="M2" s="6"/>
      <c r="N2" s="6"/>
      <c r="O2" s="6"/>
      <c r="P2" s="6"/>
      <c r="Q2" s="6"/>
      <c r="R2" s="6"/>
      <c r="S2" s="6"/>
      <c r="T2" s="6"/>
      <c r="U2" s="6"/>
      <c r="V2" s="6"/>
      <c r="W2" s="6"/>
      <c r="X2" s="6"/>
      <c r="Y2" s="6"/>
      <c r="Z2" s="6"/>
      <c r="AA2" s="6"/>
      <c r="AB2" s="6"/>
      <c r="AC2" s="6"/>
      <c r="AD2" s="6"/>
      <c r="AF2" s="6"/>
      <c r="AG2" s="6"/>
      <c r="AH2" s="6"/>
      <c r="AI2" s="6"/>
      <c r="AJ2" s="6"/>
      <c r="AK2" s="6"/>
      <c r="AL2" s="6"/>
      <c r="AM2" s="6"/>
      <c r="AN2" s="6"/>
      <c r="AO2" s="6"/>
      <c r="AP2" s="6"/>
      <c r="AQ2" s="6"/>
      <c r="AR2" s="6"/>
      <c r="AS2" s="6"/>
      <c r="AT2" s="6"/>
      <c r="AU2" s="6"/>
      <c r="AV2" s="6"/>
      <c r="AW2" s="6"/>
      <c r="AX2" s="6"/>
      <c r="AY2" s="6"/>
      <c r="AZ2" s="6"/>
      <c r="BA2" s="6"/>
      <c r="BB2" s="6"/>
      <c r="BC2" s="6"/>
      <c r="BD2" s="6"/>
      <c r="BE2" s="6"/>
      <c r="BF2" s="242"/>
      <c r="BG2" s="32"/>
      <c r="BH2" s="32"/>
      <c r="BI2" s="32"/>
    </row>
    <row r="3" spans="1:63" ht="19.2">
      <c r="A3" s="332" t="s">
        <v>116</v>
      </c>
      <c r="B3" s="332"/>
      <c r="C3" s="332"/>
      <c r="D3" s="332"/>
      <c r="E3" s="332"/>
      <c r="F3" s="332"/>
      <c r="G3" s="332"/>
      <c r="H3" s="332"/>
      <c r="I3" s="332"/>
      <c r="J3" s="332"/>
      <c r="K3" s="332"/>
      <c r="L3" s="332"/>
      <c r="M3" s="332"/>
      <c r="N3" s="332"/>
      <c r="O3" s="332"/>
      <c r="P3" s="332"/>
      <c r="Q3" s="332"/>
      <c r="R3" s="332"/>
      <c r="S3" s="332"/>
      <c r="T3" s="332"/>
      <c r="U3" s="332"/>
      <c r="V3" s="332"/>
      <c r="W3" s="332"/>
      <c r="X3" s="332"/>
      <c r="Y3" s="332"/>
      <c r="Z3" s="332"/>
      <c r="AA3" s="332"/>
      <c r="AB3" s="332"/>
      <c r="AC3" s="332"/>
      <c r="AD3" s="332"/>
      <c r="AE3" s="332"/>
      <c r="AF3" s="332"/>
      <c r="AG3" s="332"/>
      <c r="AH3" s="332"/>
      <c r="AI3" s="332"/>
      <c r="AJ3" s="332"/>
      <c r="AK3" s="332"/>
      <c r="AL3" s="332"/>
      <c r="AM3" s="332"/>
      <c r="AN3" s="332"/>
      <c r="AO3" s="332"/>
      <c r="AP3" s="332"/>
      <c r="AQ3" s="332"/>
      <c r="AR3" s="332"/>
      <c r="AS3" s="332"/>
      <c r="AT3" s="332"/>
      <c r="AU3" s="332"/>
      <c r="AV3" s="332"/>
      <c r="AW3" s="332"/>
      <c r="AX3" s="332"/>
      <c r="AY3" s="332"/>
      <c r="AZ3" s="332"/>
      <c r="BA3" s="332"/>
      <c r="BB3" s="332"/>
      <c r="BC3" s="332"/>
      <c r="BD3" s="332"/>
      <c r="BE3" s="332"/>
      <c r="BF3" s="332"/>
      <c r="BG3" s="332"/>
      <c r="BH3" s="332"/>
      <c r="BI3" s="332"/>
    </row>
    <row r="4" spans="1:63" s="5" customFormat="1" ht="9.6">
      <c r="A4" s="248"/>
      <c r="B4" s="248"/>
      <c r="C4" s="248"/>
      <c r="D4" s="248"/>
      <c r="E4" s="248"/>
      <c r="F4" s="248"/>
      <c r="G4" s="248"/>
      <c r="H4" s="248"/>
      <c r="I4" s="248"/>
      <c r="J4" s="248"/>
      <c r="K4" s="248"/>
      <c r="L4" s="248"/>
      <c r="M4" s="248"/>
      <c r="N4" s="248"/>
      <c r="O4" s="248"/>
      <c r="P4" s="248"/>
      <c r="Q4" s="248"/>
      <c r="R4" s="248"/>
      <c r="S4" s="248"/>
      <c r="T4" s="248"/>
      <c r="U4" s="248"/>
      <c r="V4" s="248"/>
      <c r="W4" s="248"/>
      <c r="X4" s="248"/>
      <c r="Y4" s="248"/>
      <c r="Z4" s="248"/>
      <c r="AA4" s="248"/>
      <c r="AB4" s="248"/>
      <c r="AC4" s="248"/>
      <c r="AD4" s="248"/>
      <c r="AF4" s="248"/>
      <c r="AG4" s="248"/>
      <c r="AH4" s="248"/>
      <c r="AI4" s="248"/>
      <c r="AJ4" s="248"/>
      <c r="AK4" s="248"/>
      <c r="AL4" s="248"/>
      <c r="AM4" s="248"/>
      <c r="AN4" s="248"/>
      <c r="AO4" s="248"/>
      <c r="AP4" s="248"/>
      <c r="AQ4" s="248"/>
      <c r="AR4" s="248"/>
      <c r="AS4" s="248"/>
      <c r="AT4" s="248"/>
      <c r="AU4" s="248"/>
      <c r="AV4" s="248"/>
      <c r="AW4" s="248"/>
      <c r="AX4" s="248"/>
      <c r="AY4" s="248"/>
      <c r="AZ4" s="248"/>
      <c r="BA4" s="248"/>
      <c r="BB4" s="248"/>
      <c r="BC4" s="248"/>
      <c r="BD4" s="248"/>
      <c r="BE4" s="248"/>
      <c r="BF4" s="248"/>
      <c r="BG4" s="248"/>
      <c r="BH4" s="248"/>
      <c r="BI4" s="248"/>
    </row>
    <row r="5" spans="1:63" ht="13.5" customHeight="1">
      <c r="A5" s="317" t="s">
        <v>45</v>
      </c>
      <c r="B5" s="318"/>
      <c r="C5" s="318"/>
      <c r="D5" s="318"/>
      <c r="E5" s="318"/>
      <c r="F5" s="318"/>
      <c r="G5" s="315"/>
      <c r="H5" s="348" t="s">
        <v>46</v>
      </c>
      <c r="I5" s="349"/>
      <c r="J5" s="317" t="s">
        <v>49</v>
      </c>
      <c r="K5" s="318"/>
      <c r="L5" s="318"/>
      <c r="M5" s="318"/>
      <c r="N5" s="318"/>
      <c r="O5" s="318"/>
      <c r="P5" s="318" t="s">
        <v>48</v>
      </c>
      <c r="Q5" s="318"/>
      <c r="R5" s="318"/>
      <c r="S5" s="318"/>
      <c r="T5" s="318"/>
      <c r="U5" s="318"/>
      <c r="V5" s="318"/>
      <c r="W5" s="318"/>
      <c r="X5" s="318"/>
      <c r="Y5" s="318"/>
      <c r="Z5" s="318"/>
      <c r="AA5" s="318"/>
      <c r="AB5" s="318"/>
      <c r="AC5" s="318"/>
      <c r="AD5" s="315"/>
      <c r="AE5" s="18"/>
      <c r="AF5" s="318" t="s">
        <v>45</v>
      </c>
      <c r="AG5" s="318"/>
      <c r="AH5" s="318"/>
      <c r="AI5" s="318"/>
      <c r="AJ5" s="318"/>
      <c r="AK5" s="318"/>
      <c r="AL5" s="352"/>
      <c r="AM5" s="348" t="s">
        <v>46</v>
      </c>
      <c r="AN5" s="349"/>
      <c r="AO5" s="377" t="s">
        <v>47</v>
      </c>
      <c r="AP5" s="378"/>
      <c r="AQ5" s="378"/>
      <c r="AR5" s="378"/>
      <c r="AS5" s="378"/>
      <c r="AT5" s="379"/>
      <c r="AU5" s="318" t="s">
        <v>48</v>
      </c>
      <c r="AV5" s="318"/>
      <c r="AW5" s="318"/>
      <c r="AX5" s="318"/>
      <c r="AY5" s="318"/>
      <c r="AZ5" s="318"/>
      <c r="BA5" s="318"/>
      <c r="BB5" s="318"/>
      <c r="BC5" s="318"/>
      <c r="BD5" s="318"/>
      <c r="BE5" s="318"/>
      <c r="BF5" s="318"/>
      <c r="BG5" s="318"/>
      <c r="BH5" s="318"/>
      <c r="BI5" s="315"/>
    </row>
    <row r="6" spans="1:63" ht="13.5" customHeight="1">
      <c r="A6" s="346"/>
      <c r="B6" s="306"/>
      <c r="C6" s="306"/>
      <c r="D6" s="306"/>
      <c r="E6" s="306"/>
      <c r="F6" s="306"/>
      <c r="G6" s="347"/>
      <c r="H6" s="350"/>
      <c r="I6" s="351"/>
      <c r="J6" s="346"/>
      <c r="K6" s="306"/>
      <c r="L6" s="306"/>
      <c r="M6" s="306"/>
      <c r="N6" s="306"/>
      <c r="O6" s="306"/>
      <c r="P6" s="307" t="s">
        <v>50</v>
      </c>
      <c r="Q6" s="307"/>
      <c r="R6" s="307"/>
      <c r="S6" s="307"/>
      <c r="T6" s="307"/>
      <c r="U6" s="307" t="s">
        <v>51</v>
      </c>
      <c r="V6" s="307"/>
      <c r="W6" s="307"/>
      <c r="X6" s="307"/>
      <c r="Y6" s="307"/>
      <c r="Z6" s="307" t="s">
        <v>52</v>
      </c>
      <c r="AA6" s="307"/>
      <c r="AB6" s="307"/>
      <c r="AC6" s="307"/>
      <c r="AD6" s="308"/>
      <c r="AE6" s="20"/>
      <c r="AF6" s="306"/>
      <c r="AG6" s="306"/>
      <c r="AH6" s="306"/>
      <c r="AI6" s="306"/>
      <c r="AJ6" s="306"/>
      <c r="AK6" s="306"/>
      <c r="AL6" s="353"/>
      <c r="AM6" s="350"/>
      <c r="AN6" s="351"/>
      <c r="AO6" s="380"/>
      <c r="AP6" s="381"/>
      <c r="AQ6" s="381"/>
      <c r="AR6" s="381"/>
      <c r="AS6" s="381"/>
      <c r="AT6" s="382"/>
      <c r="AU6" s="307" t="s">
        <v>50</v>
      </c>
      <c r="AV6" s="307"/>
      <c r="AW6" s="307"/>
      <c r="AX6" s="307"/>
      <c r="AY6" s="307"/>
      <c r="AZ6" s="307" t="s">
        <v>51</v>
      </c>
      <c r="BA6" s="307"/>
      <c r="BB6" s="307"/>
      <c r="BC6" s="307"/>
      <c r="BD6" s="307"/>
      <c r="BE6" s="307" t="s">
        <v>52</v>
      </c>
      <c r="BF6" s="307"/>
      <c r="BG6" s="307"/>
      <c r="BH6" s="307"/>
      <c r="BI6" s="308"/>
    </row>
    <row r="7" spans="1:63" ht="13.5" customHeight="1">
      <c r="A7" s="355" t="s">
        <v>840</v>
      </c>
      <c r="B7" s="355"/>
      <c r="C7" s="355"/>
      <c r="D7" s="355"/>
      <c r="E7" s="355"/>
      <c r="F7" s="355"/>
      <c r="G7" s="355"/>
      <c r="H7" s="386" t="s">
        <v>50</v>
      </c>
      <c r="I7" s="336"/>
      <c r="J7" s="387">
        <v>25292</v>
      </c>
      <c r="K7" s="388"/>
      <c r="L7" s="388"/>
      <c r="M7" s="388"/>
      <c r="N7" s="388"/>
      <c r="O7" s="388"/>
      <c r="P7" s="388">
        <v>53177</v>
      </c>
      <c r="Q7" s="388"/>
      <c r="R7" s="388"/>
      <c r="S7" s="388"/>
      <c r="T7" s="388"/>
      <c r="U7" s="388">
        <v>25691</v>
      </c>
      <c r="V7" s="388"/>
      <c r="W7" s="388"/>
      <c r="X7" s="388"/>
      <c r="Y7" s="388"/>
      <c r="Z7" s="388">
        <v>27486</v>
      </c>
      <c r="AA7" s="388"/>
      <c r="AB7" s="388"/>
      <c r="AC7" s="388"/>
      <c r="AD7" s="388"/>
      <c r="AE7" s="19"/>
      <c r="AF7" s="360" t="s">
        <v>120</v>
      </c>
      <c r="AG7" s="360"/>
      <c r="AH7" s="360"/>
      <c r="AI7" s="360"/>
      <c r="AJ7" s="360"/>
      <c r="AK7" s="360"/>
      <c r="AL7" s="360"/>
      <c r="AM7" s="365">
        <v>4</v>
      </c>
      <c r="AN7" s="327"/>
      <c r="AO7" s="364">
        <v>110</v>
      </c>
      <c r="AP7" s="354"/>
      <c r="AQ7" s="354"/>
      <c r="AR7" s="354"/>
      <c r="AS7" s="354"/>
      <c r="AT7" s="354"/>
      <c r="AU7" s="354">
        <v>202</v>
      </c>
      <c r="AV7" s="354"/>
      <c r="AW7" s="354"/>
      <c r="AX7" s="354"/>
      <c r="AY7" s="354"/>
      <c r="AZ7" s="354">
        <v>111</v>
      </c>
      <c r="BA7" s="354"/>
      <c r="BB7" s="354"/>
      <c r="BC7" s="354"/>
      <c r="BD7" s="354"/>
      <c r="BE7" s="354">
        <v>91</v>
      </c>
      <c r="BF7" s="354"/>
      <c r="BG7" s="354"/>
      <c r="BH7" s="354"/>
      <c r="BI7" s="354"/>
    </row>
    <row r="8" spans="1:63" ht="13.5" customHeight="1">
      <c r="A8" s="355" t="s">
        <v>122</v>
      </c>
      <c r="B8" s="355"/>
      <c r="C8" s="355"/>
      <c r="D8" s="355"/>
      <c r="E8" s="355"/>
      <c r="F8" s="355"/>
      <c r="G8" s="355"/>
      <c r="H8" s="359"/>
      <c r="I8" s="341"/>
      <c r="J8" s="389"/>
      <c r="K8" s="358"/>
      <c r="L8" s="358"/>
      <c r="M8" s="358"/>
      <c r="N8" s="358"/>
      <c r="O8" s="358"/>
      <c r="P8" s="358"/>
      <c r="Q8" s="358"/>
      <c r="R8" s="358"/>
      <c r="S8" s="358"/>
      <c r="T8" s="358"/>
      <c r="U8" s="358"/>
      <c r="V8" s="358"/>
      <c r="W8" s="358"/>
      <c r="X8" s="358"/>
      <c r="Y8" s="358"/>
      <c r="Z8" s="358"/>
      <c r="AA8" s="358"/>
      <c r="AB8" s="358"/>
      <c r="AC8" s="358"/>
      <c r="AD8" s="358"/>
      <c r="AE8" s="34"/>
      <c r="AF8" s="360" t="s">
        <v>123</v>
      </c>
      <c r="AG8" s="360"/>
      <c r="AH8" s="360"/>
      <c r="AI8" s="360"/>
      <c r="AJ8" s="360"/>
      <c r="AK8" s="360"/>
      <c r="AL8" s="361"/>
      <c r="AM8" s="365" t="s">
        <v>50</v>
      </c>
      <c r="AN8" s="327"/>
      <c r="AO8" s="366">
        <v>1228</v>
      </c>
      <c r="AP8" s="367"/>
      <c r="AQ8" s="367"/>
      <c r="AR8" s="367"/>
      <c r="AS8" s="367"/>
      <c r="AT8" s="367"/>
      <c r="AU8" s="367">
        <v>2641</v>
      </c>
      <c r="AV8" s="367"/>
      <c r="AW8" s="367"/>
      <c r="AX8" s="367"/>
      <c r="AY8" s="367"/>
      <c r="AZ8" s="367">
        <v>1236</v>
      </c>
      <c r="BA8" s="367"/>
      <c r="BB8" s="367"/>
      <c r="BC8" s="367"/>
      <c r="BD8" s="367"/>
      <c r="BE8" s="367">
        <v>1405</v>
      </c>
      <c r="BF8" s="367"/>
      <c r="BG8" s="367"/>
      <c r="BH8" s="367"/>
      <c r="BI8" s="367"/>
      <c r="BJ8" s="35"/>
      <c r="BK8" s="35"/>
    </row>
    <row r="9" spans="1:63" ht="13.5" customHeight="1">
      <c r="A9" s="360" t="s">
        <v>124</v>
      </c>
      <c r="B9" s="360"/>
      <c r="C9" s="360"/>
      <c r="D9" s="360"/>
      <c r="E9" s="360"/>
      <c r="F9" s="360"/>
      <c r="G9" s="360"/>
      <c r="H9" s="365">
        <v>2</v>
      </c>
      <c r="I9" s="327"/>
      <c r="J9" s="366" t="s">
        <v>81</v>
      </c>
      <c r="K9" s="367"/>
      <c r="L9" s="367"/>
      <c r="M9" s="367"/>
      <c r="N9" s="367"/>
      <c r="O9" s="367"/>
      <c r="P9" s="367" t="s">
        <v>81</v>
      </c>
      <c r="Q9" s="367"/>
      <c r="R9" s="367"/>
      <c r="S9" s="367"/>
      <c r="T9" s="367"/>
      <c r="U9" s="367" t="s">
        <v>81</v>
      </c>
      <c r="V9" s="367"/>
      <c r="W9" s="367"/>
      <c r="X9" s="367"/>
      <c r="Y9" s="367"/>
      <c r="Z9" s="367" t="s">
        <v>81</v>
      </c>
      <c r="AA9" s="367"/>
      <c r="AB9" s="367"/>
      <c r="AC9" s="367"/>
      <c r="AD9" s="368"/>
      <c r="AE9" s="19"/>
      <c r="AF9" s="360"/>
      <c r="AG9" s="360"/>
      <c r="AH9" s="360"/>
      <c r="AI9" s="360"/>
      <c r="AJ9" s="360"/>
      <c r="AK9" s="360"/>
      <c r="AL9" s="361"/>
      <c r="AM9" s="365">
        <v>1</v>
      </c>
      <c r="AN9" s="327"/>
      <c r="AO9" s="366">
        <v>688</v>
      </c>
      <c r="AP9" s="367"/>
      <c r="AQ9" s="367"/>
      <c r="AR9" s="367"/>
      <c r="AS9" s="367"/>
      <c r="AT9" s="367"/>
      <c r="AU9" s="367">
        <v>1530</v>
      </c>
      <c r="AV9" s="367"/>
      <c r="AW9" s="367"/>
      <c r="AX9" s="367"/>
      <c r="AY9" s="367"/>
      <c r="AZ9" s="367">
        <v>695</v>
      </c>
      <c r="BA9" s="367"/>
      <c r="BB9" s="367"/>
      <c r="BC9" s="367"/>
      <c r="BD9" s="367"/>
      <c r="BE9" s="367">
        <v>835</v>
      </c>
      <c r="BF9" s="367"/>
      <c r="BG9" s="367"/>
      <c r="BH9" s="367"/>
      <c r="BI9" s="367"/>
    </row>
    <row r="10" spans="1:63" ht="13.5" customHeight="1">
      <c r="A10" s="360"/>
      <c r="B10" s="360"/>
      <c r="C10" s="360"/>
      <c r="D10" s="360"/>
      <c r="E10" s="360"/>
      <c r="F10" s="360"/>
      <c r="G10" s="360"/>
      <c r="H10" s="365">
        <v>3</v>
      </c>
      <c r="I10" s="327"/>
      <c r="J10" s="366">
        <v>72</v>
      </c>
      <c r="K10" s="367"/>
      <c r="L10" s="367"/>
      <c r="M10" s="367"/>
      <c r="N10" s="367"/>
      <c r="O10" s="367"/>
      <c r="P10" s="367">
        <v>162</v>
      </c>
      <c r="Q10" s="367"/>
      <c r="R10" s="367"/>
      <c r="S10" s="367"/>
      <c r="T10" s="367"/>
      <c r="U10" s="367">
        <v>81</v>
      </c>
      <c r="V10" s="367"/>
      <c r="W10" s="367"/>
      <c r="X10" s="367"/>
      <c r="Y10" s="367"/>
      <c r="Z10" s="367">
        <v>81</v>
      </c>
      <c r="AA10" s="367"/>
      <c r="AB10" s="367"/>
      <c r="AC10" s="367"/>
      <c r="AD10" s="368"/>
      <c r="AE10" s="19"/>
      <c r="AF10" s="360"/>
      <c r="AG10" s="360"/>
      <c r="AH10" s="360"/>
      <c r="AI10" s="360"/>
      <c r="AJ10" s="360"/>
      <c r="AK10" s="360"/>
      <c r="AL10" s="361"/>
      <c r="AM10" s="365">
        <v>2</v>
      </c>
      <c r="AN10" s="327"/>
      <c r="AO10" s="366">
        <v>540</v>
      </c>
      <c r="AP10" s="367"/>
      <c r="AQ10" s="367"/>
      <c r="AR10" s="367"/>
      <c r="AS10" s="367"/>
      <c r="AT10" s="367"/>
      <c r="AU10" s="367">
        <v>1111</v>
      </c>
      <c r="AV10" s="367"/>
      <c r="AW10" s="367"/>
      <c r="AX10" s="367"/>
      <c r="AY10" s="367"/>
      <c r="AZ10" s="367">
        <v>541</v>
      </c>
      <c r="BA10" s="367"/>
      <c r="BB10" s="367"/>
      <c r="BC10" s="367"/>
      <c r="BD10" s="367"/>
      <c r="BE10" s="367">
        <v>570</v>
      </c>
      <c r="BF10" s="367"/>
      <c r="BG10" s="367"/>
      <c r="BH10" s="367"/>
      <c r="BI10" s="367"/>
    </row>
    <row r="11" spans="1:63" ht="13.5" customHeight="1">
      <c r="A11" s="360" t="s">
        <v>125</v>
      </c>
      <c r="B11" s="360"/>
      <c r="C11" s="360"/>
      <c r="D11" s="360"/>
      <c r="E11" s="360"/>
      <c r="F11" s="360"/>
      <c r="G11" s="360"/>
      <c r="H11" s="365" t="s">
        <v>50</v>
      </c>
      <c r="I11" s="327"/>
      <c r="J11" s="366">
        <v>1137</v>
      </c>
      <c r="K11" s="367"/>
      <c r="L11" s="367"/>
      <c r="M11" s="367"/>
      <c r="N11" s="367"/>
      <c r="O11" s="367"/>
      <c r="P11" s="367">
        <v>3318</v>
      </c>
      <c r="Q11" s="367"/>
      <c r="R11" s="367"/>
      <c r="S11" s="367"/>
      <c r="T11" s="367"/>
      <c r="U11" s="367">
        <v>1587</v>
      </c>
      <c r="V11" s="367"/>
      <c r="W11" s="367"/>
      <c r="X11" s="367"/>
      <c r="Y11" s="367"/>
      <c r="Z11" s="367">
        <v>1731</v>
      </c>
      <c r="AA11" s="367"/>
      <c r="AB11" s="367"/>
      <c r="AC11" s="367"/>
      <c r="AD11" s="368"/>
      <c r="AE11" s="19"/>
      <c r="AF11" s="360" t="s">
        <v>126</v>
      </c>
      <c r="AG11" s="360"/>
      <c r="AH11" s="360"/>
      <c r="AI11" s="360"/>
      <c r="AJ11" s="360"/>
      <c r="AK11" s="360"/>
      <c r="AL11" s="361"/>
      <c r="AM11" s="365" t="s">
        <v>50</v>
      </c>
      <c r="AN11" s="327"/>
      <c r="AO11" s="366">
        <v>1729</v>
      </c>
      <c r="AP11" s="367"/>
      <c r="AQ11" s="367"/>
      <c r="AR11" s="367"/>
      <c r="AS11" s="367"/>
      <c r="AT11" s="367"/>
      <c r="AU11" s="367">
        <v>3687</v>
      </c>
      <c r="AV11" s="367"/>
      <c r="AW11" s="367"/>
      <c r="AX11" s="367"/>
      <c r="AY11" s="367"/>
      <c r="AZ11" s="367">
        <v>1781</v>
      </c>
      <c r="BA11" s="367"/>
      <c r="BB11" s="367"/>
      <c r="BC11" s="367"/>
      <c r="BD11" s="367"/>
      <c r="BE11" s="367">
        <v>1906</v>
      </c>
      <c r="BF11" s="367"/>
      <c r="BG11" s="367"/>
      <c r="BH11" s="367"/>
      <c r="BI11" s="367"/>
    </row>
    <row r="12" spans="1:63" ht="13.5" customHeight="1">
      <c r="A12" s="360"/>
      <c r="B12" s="360"/>
      <c r="C12" s="360"/>
      <c r="D12" s="360"/>
      <c r="E12" s="360"/>
      <c r="F12" s="360"/>
      <c r="G12" s="360"/>
      <c r="H12" s="365">
        <v>1</v>
      </c>
      <c r="I12" s="327"/>
      <c r="J12" s="366">
        <v>60</v>
      </c>
      <c r="K12" s="367"/>
      <c r="L12" s="367"/>
      <c r="M12" s="367"/>
      <c r="N12" s="367"/>
      <c r="O12" s="367"/>
      <c r="P12" s="367">
        <v>436</v>
      </c>
      <c r="Q12" s="367"/>
      <c r="R12" s="367"/>
      <c r="S12" s="367"/>
      <c r="T12" s="367"/>
      <c r="U12" s="367">
        <v>179</v>
      </c>
      <c r="V12" s="367"/>
      <c r="W12" s="367"/>
      <c r="X12" s="367"/>
      <c r="Y12" s="367"/>
      <c r="Z12" s="367">
        <v>257</v>
      </c>
      <c r="AA12" s="367"/>
      <c r="AB12" s="367"/>
      <c r="AC12" s="367"/>
      <c r="AD12" s="368"/>
      <c r="AE12" s="19"/>
      <c r="AF12" s="360"/>
      <c r="AG12" s="360"/>
      <c r="AH12" s="360"/>
      <c r="AI12" s="360"/>
      <c r="AJ12" s="360"/>
      <c r="AK12" s="360"/>
      <c r="AL12" s="361"/>
      <c r="AM12" s="365">
        <v>1</v>
      </c>
      <c r="AN12" s="327"/>
      <c r="AO12" s="366">
        <v>537</v>
      </c>
      <c r="AP12" s="367"/>
      <c r="AQ12" s="367"/>
      <c r="AR12" s="367"/>
      <c r="AS12" s="367"/>
      <c r="AT12" s="367"/>
      <c r="AU12" s="367">
        <v>1241</v>
      </c>
      <c r="AV12" s="367"/>
      <c r="AW12" s="367"/>
      <c r="AX12" s="367"/>
      <c r="AY12" s="367"/>
      <c r="AZ12" s="367">
        <v>587</v>
      </c>
      <c r="BA12" s="367"/>
      <c r="BB12" s="367"/>
      <c r="BC12" s="367"/>
      <c r="BD12" s="367"/>
      <c r="BE12" s="367">
        <v>654</v>
      </c>
      <c r="BF12" s="367"/>
      <c r="BG12" s="367"/>
      <c r="BH12" s="367"/>
      <c r="BI12" s="367"/>
    </row>
    <row r="13" spans="1:63" ht="13.5" customHeight="1">
      <c r="A13" s="360"/>
      <c r="B13" s="360"/>
      <c r="C13" s="360"/>
      <c r="D13" s="360"/>
      <c r="E13" s="360"/>
      <c r="F13" s="360"/>
      <c r="G13" s="360"/>
      <c r="H13" s="365">
        <v>2</v>
      </c>
      <c r="I13" s="327"/>
      <c r="J13" s="366">
        <v>325</v>
      </c>
      <c r="K13" s="367"/>
      <c r="L13" s="367"/>
      <c r="M13" s="367"/>
      <c r="N13" s="367"/>
      <c r="O13" s="367"/>
      <c r="P13" s="367">
        <v>1151</v>
      </c>
      <c r="Q13" s="367"/>
      <c r="R13" s="367"/>
      <c r="S13" s="367"/>
      <c r="T13" s="367"/>
      <c r="U13" s="367">
        <v>555</v>
      </c>
      <c r="V13" s="367"/>
      <c r="W13" s="367"/>
      <c r="X13" s="367"/>
      <c r="Y13" s="367"/>
      <c r="Z13" s="367">
        <v>596</v>
      </c>
      <c r="AA13" s="367"/>
      <c r="AB13" s="367"/>
      <c r="AC13" s="367"/>
      <c r="AD13" s="368"/>
      <c r="AE13" s="19"/>
      <c r="AF13" s="360"/>
      <c r="AG13" s="360"/>
      <c r="AH13" s="360"/>
      <c r="AI13" s="360"/>
      <c r="AJ13" s="360"/>
      <c r="AK13" s="360"/>
      <c r="AL13" s="361"/>
      <c r="AM13" s="365">
        <v>2</v>
      </c>
      <c r="AN13" s="327"/>
      <c r="AO13" s="366">
        <v>577</v>
      </c>
      <c r="AP13" s="367"/>
      <c r="AQ13" s="367"/>
      <c r="AR13" s="367"/>
      <c r="AS13" s="367"/>
      <c r="AT13" s="367"/>
      <c r="AU13" s="367">
        <v>1216</v>
      </c>
      <c r="AV13" s="367"/>
      <c r="AW13" s="367"/>
      <c r="AX13" s="367"/>
      <c r="AY13" s="367"/>
      <c r="AZ13" s="367">
        <v>580</v>
      </c>
      <c r="BA13" s="367"/>
      <c r="BB13" s="367"/>
      <c r="BC13" s="367"/>
      <c r="BD13" s="367"/>
      <c r="BE13" s="367">
        <v>636</v>
      </c>
      <c r="BF13" s="367"/>
      <c r="BG13" s="367"/>
      <c r="BH13" s="367"/>
      <c r="BI13" s="367"/>
    </row>
    <row r="14" spans="1:63" ht="13.5" customHeight="1">
      <c r="A14" s="360"/>
      <c r="B14" s="360"/>
      <c r="C14" s="360"/>
      <c r="D14" s="360"/>
      <c r="E14" s="360"/>
      <c r="F14" s="360"/>
      <c r="G14" s="360"/>
      <c r="H14" s="365">
        <v>3</v>
      </c>
      <c r="I14" s="327"/>
      <c r="J14" s="366">
        <v>494</v>
      </c>
      <c r="K14" s="367"/>
      <c r="L14" s="367"/>
      <c r="M14" s="367"/>
      <c r="N14" s="367"/>
      <c r="O14" s="367"/>
      <c r="P14" s="367">
        <v>1109</v>
      </c>
      <c r="Q14" s="367"/>
      <c r="R14" s="367"/>
      <c r="S14" s="367"/>
      <c r="T14" s="367"/>
      <c r="U14" s="367">
        <v>549</v>
      </c>
      <c r="V14" s="367"/>
      <c r="W14" s="367"/>
      <c r="X14" s="367"/>
      <c r="Y14" s="367"/>
      <c r="Z14" s="367">
        <v>560</v>
      </c>
      <c r="AA14" s="367"/>
      <c r="AB14" s="367"/>
      <c r="AC14" s="367"/>
      <c r="AD14" s="368"/>
      <c r="AE14" s="19"/>
      <c r="AF14" s="360"/>
      <c r="AG14" s="360"/>
      <c r="AH14" s="360"/>
      <c r="AI14" s="360"/>
      <c r="AJ14" s="360"/>
      <c r="AK14" s="360"/>
      <c r="AL14" s="361"/>
      <c r="AM14" s="365">
        <v>3</v>
      </c>
      <c r="AN14" s="327"/>
      <c r="AO14" s="366">
        <v>615</v>
      </c>
      <c r="AP14" s="367"/>
      <c r="AQ14" s="367"/>
      <c r="AR14" s="367"/>
      <c r="AS14" s="367"/>
      <c r="AT14" s="367"/>
      <c r="AU14" s="367">
        <v>1230</v>
      </c>
      <c r="AV14" s="367"/>
      <c r="AW14" s="367"/>
      <c r="AX14" s="367"/>
      <c r="AY14" s="367"/>
      <c r="AZ14" s="367">
        <v>614</v>
      </c>
      <c r="BA14" s="367"/>
      <c r="BB14" s="367"/>
      <c r="BC14" s="367"/>
      <c r="BD14" s="367"/>
      <c r="BE14" s="367">
        <v>616</v>
      </c>
      <c r="BF14" s="367"/>
      <c r="BG14" s="367"/>
      <c r="BH14" s="367"/>
      <c r="BI14" s="367"/>
    </row>
    <row r="15" spans="1:63" ht="13.5" customHeight="1">
      <c r="A15" s="360"/>
      <c r="B15" s="360"/>
      <c r="C15" s="360"/>
      <c r="D15" s="360"/>
      <c r="E15" s="360"/>
      <c r="F15" s="360"/>
      <c r="G15" s="360"/>
      <c r="H15" s="365">
        <v>4</v>
      </c>
      <c r="I15" s="327"/>
      <c r="J15" s="366">
        <v>258</v>
      </c>
      <c r="K15" s="367"/>
      <c r="L15" s="367"/>
      <c r="M15" s="367"/>
      <c r="N15" s="367"/>
      <c r="O15" s="367"/>
      <c r="P15" s="367">
        <v>622</v>
      </c>
      <c r="Q15" s="367"/>
      <c r="R15" s="367"/>
      <c r="S15" s="367"/>
      <c r="T15" s="367"/>
      <c r="U15" s="367">
        <v>304</v>
      </c>
      <c r="V15" s="367"/>
      <c r="W15" s="367"/>
      <c r="X15" s="367"/>
      <c r="Y15" s="367"/>
      <c r="Z15" s="367">
        <v>318</v>
      </c>
      <c r="AA15" s="367"/>
      <c r="AB15" s="367"/>
      <c r="AC15" s="367"/>
      <c r="AD15" s="368"/>
      <c r="AE15" s="19"/>
      <c r="AF15" s="360" t="s">
        <v>129</v>
      </c>
      <c r="AG15" s="360"/>
      <c r="AH15" s="360"/>
      <c r="AI15" s="360"/>
      <c r="AJ15" s="360"/>
      <c r="AK15" s="360"/>
      <c r="AL15" s="361"/>
      <c r="AM15" s="365" t="s">
        <v>50</v>
      </c>
      <c r="AN15" s="327"/>
      <c r="AO15" s="366">
        <v>1326</v>
      </c>
      <c r="AP15" s="367"/>
      <c r="AQ15" s="367"/>
      <c r="AR15" s="367"/>
      <c r="AS15" s="367"/>
      <c r="AT15" s="367"/>
      <c r="AU15" s="367">
        <v>3174</v>
      </c>
      <c r="AV15" s="367"/>
      <c r="AW15" s="367"/>
      <c r="AX15" s="367"/>
      <c r="AY15" s="367"/>
      <c r="AZ15" s="367">
        <v>1504</v>
      </c>
      <c r="BA15" s="367"/>
      <c r="BB15" s="367"/>
      <c r="BC15" s="367"/>
      <c r="BD15" s="367"/>
      <c r="BE15" s="367">
        <v>1670</v>
      </c>
      <c r="BF15" s="367"/>
      <c r="BG15" s="367"/>
      <c r="BH15" s="367"/>
      <c r="BI15" s="367"/>
    </row>
    <row r="16" spans="1:63" ht="13.5" customHeight="1">
      <c r="A16" s="360" t="s">
        <v>130</v>
      </c>
      <c r="B16" s="360"/>
      <c r="C16" s="360"/>
      <c r="D16" s="360"/>
      <c r="E16" s="360"/>
      <c r="F16" s="360"/>
      <c r="G16" s="360"/>
      <c r="H16" s="365" t="s">
        <v>50</v>
      </c>
      <c r="I16" s="327"/>
      <c r="J16" s="366">
        <v>1175</v>
      </c>
      <c r="K16" s="367"/>
      <c r="L16" s="367"/>
      <c r="M16" s="367"/>
      <c r="N16" s="367"/>
      <c r="O16" s="367"/>
      <c r="P16" s="367">
        <v>2481</v>
      </c>
      <c r="Q16" s="367"/>
      <c r="R16" s="367"/>
      <c r="S16" s="367"/>
      <c r="T16" s="367"/>
      <c r="U16" s="367">
        <v>1230</v>
      </c>
      <c r="V16" s="367"/>
      <c r="W16" s="367"/>
      <c r="X16" s="367"/>
      <c r="Y16" s="367"/>
      <c r="Z16" s="367">
        <v>1251</v>
      </c>
      <c r="AA16" s="367"/>
      <c r="AB16" s="367"/>
      <c r="AC16" s="367"/>
      <c r="AD16" s="368"/>
      <c r="AE16" s="19"/>
      <c r="AF16" s="360"/>
      <c r="AG16" s="360"/>
      <c r="AH16" s="360"/>
      <c r="AI16" s="360"/>
      <c r="AJ16" s="360"/>
      <c r="AK16" s="360"/>
      <c r="AL16" s="361"/>
      <c r="AM16" s="365">
        <v>1</v>
      </c>
      <c r="AN16" s="327"/>
      <c r="AO16" s="366">
        <v>125</v>
      </c>
      <c r="AP16" s="367"/>
      <c r="AQ16" s="367"/>
      <c r="AR16" s="367"/>
      <c r="AS16" s="367"/>
      <c r="AT16" s="367"/>
      <c r="AU16" s="367">
        <v>221</v>
      </c>
      <c r="AV16" s="367"/>
      <c r="AW16" s="367"/>
      <c r="AX16" s="367"/>
      <c r="AY16" s="367"/>
      <c r="AZ16" s="367">
        <v>94</v>
      </c>
      <c r="BA16" s="367"/>
      <c r="BB16" s="367"/>
      <c r="BC16" s="367"/>
      <c r="BD16" s="367"/>
      <c r="BE16" s="367">
        <v>127</v>
      </c>
      <c r="BF16" s="367"/>
      <c r="BG16" s="367"/>
      <c r="BH16" s="367"/>
      <c r="BI16" s="367"/>
    </row>
    <row r="17" spans="1:61" ht="13.5" customHeight="1">
      <c r="A17" s="360"/>
      <c r="B17" s="360"/>
      <c r="C17" s="360"/>
      <c r="D17" s="360"/>
      <c r="E17" s="360"/>
      <c r="F17" s="360"/>
      <c r="G17" s="360"/>
      <c r="H17" s="365">
        <v>1</v>
      </c>
      <c r="I17" s="327"/>
      <c r="J17" s="366">
        <v>350</v>
      </c>
      <c r="K17" s="367"/>
      <c r="L17" s="367"/>
      <c r="M17" s="367"/>
      <c r="N17" s="367"/>
      <c r="O17" s="367"/>
      <c r="P17" s="367">
        <v>712</v>
      </c>
      <c r="Q17" s="367"/>
      <c r="R17" s="367"/>
      <c r="S17" s="367"/>
      <c r="T17" s="367"/>
      <c r="U17" s="367">
        <v>324</v>
      </c>
      <c r="V17" s="367"/>
      <c r="W17" s="367"/>
      <c r="X17" s="367"/>
      <c r="Y17" s="367"/>
      <c r="Z17" s="367">
        <v>388</v>
      </c>
      <c r="AA17" s="367"/>
      <c r="AB17" s="367"/>
      <c r="AC17" s="367"/>
      <c r="AD17" s="368"/>
      <c r="AE17" s="19"/>
      <c r="AF17" s="360"/>
      <c r="AG17" s="360"/>
      <c r="AH17" s="360"/>
      <c r="AI17" s="360"/>
      <c r="AJ17" s="360"/>
      <c r="AK17" s="360"/>
      <c r="AL17" s="361"/>
      <c r="AM17" s="365">
        <v>2</v>
      </c>
      <c r="AN17" s="327"/>
      <c r="AO17" s="366">
        <v>713</v>
      </c>
      <c r="AP17" s="367"/>
      <c r="AQ17" s="367"/>
      <c r="AR17" s="367"/>
      <c r="AS17" s="367"/>
      <c r="AT17" s="367"/>
      <c r="AU17" s="367">
        <v>1918</v>
      </c>
      <c r="AV17" s="367"/>
      <c r="AW17" s="367"/>
      <c r="AX17" s="367"/>
      <c r="AY17" s="367"/>
      <c r="AZ17" s="367">
        <v>930</v>
      </c>
      <c r="BA17" s="367"/>
      <c r="BB17" s="367"/>
      <c r="BC17" s="367"/>
      <c r="BD17" s="367"/>
      <c r="BE17" s="367">
        <v>988</v>
      </c>
      <c r="BF17" s="367"/>
      <c r="BG17" s="367"/>
      <c r="BH17" s="367"/>
      <c r="BI17" s="367"/>
    </row>
    <row r="18" spans="1:61" ht="13.5" customHeight="1">
      <c r="A18" s="360"/>
      <c r="B18" s="360"/>
      <c r="C18" s="360"/>
      <c r="D18" s="360"/>
      <c r="E18" s="360"/>
      <c r="F18" s="360"/>
      <c r="G18" s="360"/>
      <c r="H18" s="365">
        <v>2</v>
      </c>
      <c r="I18" s="327"/>
      <c r="J18" s="366">
        <v>182</v>
      </c>
      <c r="K18" s="367"/>
      <c r="L18" s="367"/>
      <c r="M18" s="367"/>
      <c r="N18" s="367"/>
      <c r="O18" s="367"/>
      <c r="P18" s="367">
        <v>387</v>
      </c>
      <c r="Q18" s="367"/>
      <c r="R18" s="367"/>
      <c r="S18" s="367"/>
      <c r="T18" s="367"/>
      <c r="U18" s="367">
        <v>196</v>
      </c>
      <c r="V18" s="367"/>
      <c r="W18" s="367"/>
      <c r="X18" s="367"/>
      <c r="Y18" s="367"/>
      <c r="Z18" s="367">
        <v>191</v>
      </c>
      <c r="AA18" s="367"/>
      <c r="AB18" s="367"/>
      <c r="AC18" s="367"/>
      <c r="AD18" s="368"/>
      <c r="AE18" s="19"/>
      <c r="AF18" s="360"/>
      <c r="AG18" s="360"/>
      <c r="AH18" s="360"/>
      <c r="AI18" s="360"/>
      <c r="AJ18" s="360"/>
      <c r="AK18" s="360"/>
      <c r="AL18" s="361"/>
      <c r="AM18" s="365">
        <v>3</v>
      </c>
      <c r="AN18" s="327"/>
      <c r="AO18" s="366">
        <v>262</v>
      </c>
      <c r="AP18" s="367"/>
      <c r="AQ18" s="367"/>
      <c r="AR18" s="367"/>
      <c r="AS18" s="367"/>
      <c r="AT18" s="367"/>
      <c r="AU18" s="367">
        <v>511</v>
      </c>
      <c r="AV18" s="367"/>
      <c r="AW18" s="367"/>
      <c r="AX18" s="367"/>
      <c r="AY18" s="367"/>
      <c r="AZ18" s="367">
        <v>223</v>
      </c>
      <c r="BA18" s="367"/>
      <c r="BB18" s="367"/>
      <c r="BC18" s="367"/>
      <c r="BD18" s="367"/>
      <c r="BE18" s="367">
        <v>288</v>
      </c>
      <c r="BF18" s="367"/>
      <c r="BG18" s="367"/>
      <c r="BH18" s="367"/>
      <c r="BI18" s="367"/>
    </row>
    <row r="19" spans="1:61" ht="13.5" customHeight="1">
      <c r="A19" s="360"/>
      <c r="B19" s="360"/>
      <c r="C19" s="360"/>
      <c r="D19" s="360"/>
      <c r="E19" s="360"/>
      <c r="F19" s="360"/>
      <c r="G19" s="360"/>
      <c r="H19" s="365">
        <v>3</v>
      </c>
      <c r="I19" s="327"/>
      <c r="J19" s="366">
        <v>125</v>
      </c>
      <c r="K19" s="367"/>
      <c r="L19" s="367"/>
      <c r="M19" s="367"/>
      <c r="N19" s="367"/>
      <c r="O19" s="367"/>
      <c r="P19" s="367">
        <v>281</v>
      </c>
      <c r="Q19" s="367"/>
      <c r="R19" s="367"/>
      <c r="S19" s="367"/>
      <c r="T19" s="367"/>
      <c r="U19" s="367">
        <v>133</v>
      </c>
      <c r="V19" s="367"/>
      <c r="W19" s="367"/>
      <c r="X19" s="367"/>
      <c r="Y19" s="367"/>
      <c r="Z19" s="367">
        <v>148</v>
      </c>
      <c r="AA19" s="367"/>
      <c r="AB19" s="367"/>
      <c r="AC19" s="367"/>
      <c r="AD19" s="368"/>
      <c r="AE19" s="19"/>
      <c r="AF19" s="360"/>
      <c r="AG19" s="360"/>
      <c r="AH19" s="360"/>
      <c r="AI19" s="360"/>
      <c r="AJ19" s="360"/>
      <c r="AK19" s="360"/>
      <c r="AL19" s="361"/>
      <c r="AM19" s="365">
        <v>4</v>
      </c>
      <c r="AN19" s="327"/>
      <c r="AO19" s="366">
        <v>226</v>
      </c>
      <c r="AP19" s="367"/>
      <c r="AQ19" s="367"/>
      <c r="AR19" s="367"/>
      <c r="AS19" s="367"/>
      <c r="AT19" s="367"/>
      <c r="AU19" s="367">
        <v>524</v>
      </c>
      <c r="AV19" s="367"/>
      <c r="AW19" s="367"/>
      <c r="AX19" s="367"/>
      <c r="AY19" s="367"/>
      <c r="AZ19" s="367">
        <v>257</v>
      </c>
      <c r="BA19" s="367"/>
      <c r="BB19" s="367"/>
      <c r="BC19" s="367"/>
      <c r="BD19" s="367"/>
      <c r="BE19" s="367">
        <v>267</v>
      </c>
      <c r="BF19" s="367"/>
      <c r="BG19" s="367"/>
      <c r="BH19" s="367"/>
      <c r="BI19" s="367"/>
    </row>
    <row r="20" spans="1:61" ht="13.5" customHeight="1">
      <c r="A20" s="360"/>
      <c r="B20" s="360"/>
      <c r="C20" s="360"/>
      <c r="D20" s="360"/>
      <c r="E20" s="360"/>
      <c r="F20" s="360"/>
      <c r="G20" s="360"/>
      <c r="H20" s="365">
        <v>4</v>
      </c>
      <c r="I20" s="327"/>
      <c r="J20" s="366">
        <v>122</v>
      </c>
      <c r="K20" s="367"/>
      <c r="L20" s="367"/>
      <c r="M20" s="367"/>
      <c r="N20" s="367"/>
      <c r="O20" s="367"/>
      <c r="P20" s="367">
        <v>282</v>
      </c>
      <c r="Q20" s="367"/>
      <c r="R20" s="367"/>
      <c r="S20" s="367"/>
      <c r="T20" s="367"/>
      <c r="U20" s="367">
        <v>133</v>
      </c>
      <c r="V20" s="367"/>
      <c r="W20" s="367"/>
      <c r="X20" s="367"/>
      <c r="Y20" s="367"/>
      <c r="Z20" s="367">
        <v>149</v>
      </c>
      <c r="AA20" s="367"/>
      <c r="AB20" s="367"/>
      <c r="AC20" s="367"/>
      <c r="AD20" s="368"/>
      <c r="AE20" s="19"/>
      <c r="AF20" s="360" t="s">
        <v>133</v>
      </c>
      <c r="AG20" s="360"/>
      <c r="AH20" s="360"/>
      <c r="AI20" s="360"/>
      <c r="AJ20" s="360"/>
      <c r="AK20" s="360"/>
      <c r="AL20" s="360"/>
      <c r="AM20" s="365" t="s">
        <v>50</v>
      </c>
      <c r="AN20" s="327"/>
      <c r="AO20" s="366">
        <v>181</v>
      </c>
      <c r="AP20" s="367"/>
      <c r="AQ20" s="367"/>
      <c r="AR20" s="367"/>
      <c r="AS20" s="367"/>
      <c r="AT20" s="367"/>
      <c r="AU20" s="367">
        <v>396</v>
      </c>
      <c r="AV20" s="367"/>
      <c r="AW20" s="367"/>
      <c r="AX20" s="367"/>
      <c r="AY20" s="367"/>
      <c r="AZ20" s="367">
        <v>193</v>
      </c>
      <c r="BA20" s="367"/>
      <c r="BB20" s="367"/>
      <c r="BC20" s="367"/>
      <c r="BD20" s="367"/>
      <c r="BE20" s="367">
        <v>203</v>
      </c>
      <c r="BF20" s="367"/>
      <c r="BG20" s="367"/>
      <c r="BH20" s="367"/>
      <c r="BI20" s="367"/>
    </row>
    <row r="21" spans="1:61" ht="13.5" customHeight="1">
      <c r="A21" s="360"/>
      <c r="B21" s="360"/>
      <c r="C21" s="360"/>
      <c r="D21" s="360"/>
      <c r="E21" s="360"/>
      <c r="F21" s="360"/>
      <c r="G21" s="360"/>
      <c r="H21" s="365">
        <v>5</v>
      </c>
      <c r="I21" s="327"/>
      <c r="J21" s="366">
        <v>225</v>
      </c>
      <c r="K21" s="367"/>
      <c r="L21" s="367"/>
      <c r="M21" s="367"/>
      <c r="N21" s="367"/>
      <c r="O21" s="367"/>
      <c r="P21" s="367">
        <v>422</v>
      </c>
      <c r="Q21" s="367"/>
      <c r="R21" s="367"/>
      <c r="S21" s="367"/>
      <c r="T21" s="367"/>
      <c r="U21" s="367">
        <v>234</v>
      </c>
      <c r="V21" s="367"/>
      <c r="W21" s="367"/>
      <c r="X21" s="367"/>
      <c r="Y21" s="367"/>
      <c r="Z21" s="367">
        <v>188</v>
      </c>
      <c r="AA21" s="367"/>
      <c r="AB21" s="367"/>
      <c r="AC21" s="367"/>
      <c r="AD21" s="368"/>
      <c r="AE21" s="19"/>
      <c r="AF21" s="360"/>
      <c r="AG21" s="360"/>
      <c r="AH21" s="360"/>
      <c r="AI21" s="360"/>
      <c r="AJ21" s="360"/>
      <c r="AK21" s="360"/>
      <c r="AL21" s="360"/>
      <c r="AM21" s="365">
        <v>1</v>
      </c>
      <c r="AN21" s="327"/>
      <c r="AO21" s="366">
        <v>122</v>
      </c>
      <c r="AP21" s="367"/>
      <c r="AQ21" s="367"/>
      <c r="AR21" s="367"/>
      <c r="AS21" s="367"/>
      <c r="AT21" s="367"/>
      <c r="AU21" s="367">
        <v>257</v>
      </c>
      <c r="AV21" s="367"/>
      <c r="AW21" s="367"/>
      <c r="AX21" s="367"/>
      <c r="AY21" s="367"/>
      <c r="AZ21" s="367">
        <v>122</v>
      </c>
      <c r="BA21" s="367"/>
      <c r="BB21" s="367"/>
      <c r="BC21" s="367"/>
      <c r="BD21" s="367"/>
      <c r="BE21" s="367">
        <v>135</v>
      </c>
      <c r="BF21" s="367"/>
      <c r="BG21" s="367"/>
      <c r="BH21" s="367"/>
      <c r="BI21" s="367"/>
    </row>
    <row r="22" spans="1:61" ht="13.5" customHeight="1">
      <c r="A22" s="360"/>
      <c r="B22" s="360"/>
      <c r="C22" s="360"/>
      <c r="D22" s="360"/>
      <c r="E22" s="360"/>
      <c r="F22" s="360"/>
      <c r="G22" s="360"/>
      <c r="H22" s="365">
        <v>6</v>
      </c>
      <c r="I22" s="327"/>
      <c r="J22" s="366">
        <v>171</v>
      </c>
      <c r="K22" s="367"/>
      <c r="L22" s="367"/>
      <c r="M22" s="367"/>
      <c r="N22" s="367"/>
      <c r="O22" s="367"/>
      <c r="P22" s="367">
        <v>397</v>
      </c>
      <c r="Q22" s="367"/>
      <c r="R22" s="367"/>
      <c r="S22" s="367"/>
      <c r="T22" s="367"/>
      <c r="U22" s="367">
        <v>210</v>
      </c>
      <c r="V22" s="367"/>
      <c r="W22" s="367"/>
      <c r="X22" s="367"/>
      <c r="Y22" s="367"/>
      <c r="Z22" s="367">
        <v>187</v>
      </c>
      <c r="AA22" s="367"/>
      <c r="AB22" s="367"/>
      <c r="AC22" s="367"/>
      <c r="AD22" s="368"/>
      <c r="AE22" s="19"/>
      <c r="AF22" s="360"/>
      <c r="AG22" s="360"/>
      <c r="AH22" s="360"/>
      <c r="AI22" s="360"/>
      <c r="AJ22" s="360"/>
      <c r="AK22" s="360"/>
      <c r="AL22" s="360"/>
      <c r="AM22" s="365">
        <v>2</v>
      </c>
      <c r="AN22" s="327"/>
      <c r="AO22" s="366">
        <v>59</v>
      </c>
      <c r="AP22" s="367"/>
      <c r="AQ22" s="367"/>
      <c r="AR22" s="367"/>
      <c r="AS22" s="367"/>
      <c r="AT22" s="367"/>
      <c r="AU22" s="367">
        <v>139</v>
      </c>
      <c r="AV22" s="367"/>
      <c r="AW22" s="367"/>
      <c r="AX22" s="367"/>
      <c r="AY22" s="367"/>
      <c r="AZ22" s="367">
        <v>71</v>
      </c>
      <c r="BA22" s="367"/>
      <c r="BB22" s="367"/>
      <c r="BC22" s="367"/>
      <c r="BD22" s="367"/>
      <c r="BE22" s="367">
        <v>68</v>
      </c>
      <c r="BF22" s="367"/>
      <c r="BG22" s="367"/>
      <c r="BH22" s="367"/>
      <c r="BI22" s="367"/>
    </row>
    <row r="23" spans="1:61" ht="13.5" customHeight="1">
      <c r="A23" s="360" t="s">
        <v>136</v>
      </c>
      <c r="B23" s="360"/>
      <c r="C23" s="360"/>
      <c r="D23" s="360"/>
      <c r="E23" s="360"/>
      <c r="F23" s="360"/>
      <c r="G23" s="360"/>
      <c r="H23" s="365" t="s">
        <v>50</v>
      </c>
      <c r="I23" s="327"/>
      <c r="J23" s="366">
        <v>1928</v>
      </c>
      <c r="K23" s="367"/>
      <c r="L23" s="367"/>
      <c r="M23" s="367"/>
      <c r="N23" s="367"/>
      <c r="O23" s="367"/>
      <c r="P23" s="367">
        <v>4151</v>
      </c>
      <c r="Q23" s="367"/>
      <c r="R23" s="367"/>
      <c r="S23" s="367"/>
      <c r="T23" s="367"/>
      <c r="U23" s="367">
        <v>2015</v>
      </c>
      <c r="V23" s="367"/>
      <c r="W23" s="367"/>
      <c r="X23" s="367"/>
      <c r="Y23" s="367"/>
      <c r="Z23" s="367">
        <v>2136</v>
      </c>
      <c r="AA23" s="367"/>
      <c r="AB23" s="367"/>
      <c r="AC23" s="367"/>
      <c r="AD23" s="368"/>
      <c r="AE23" s="19"/>
      <c r="AF23" s="360" t="s">
        <v>137</v>
      </c>
      <c r="AG23" s="360"/>
      <c r="AH23" s="360"/>
      <c r="AI23" s="360"/>
      <c r="AJ23" s="360"/>
      <c r="AK23" s="360"/>
      <c r="AL23" s="361"/>
      <c r="AM23" s="365"/>
      <c r="AN23" s="327"/>
      <c r="AO23" s="366">
        <v>16</v>
      </c>
      <c r="AP23" s="367"/>
      <c r="AQ23" s="367"/>
      <c r="AR23" s="367"/>
      <c r="AS23" s="367"/>
      <c r="AT23" s="367"/>
      <c r="AU23" s="367">
        <v>38</v>
      </c>
      <c r="AV23" s="367"/>
      <c r="AW23" s="367"/>
      <c r="AX23" s="367"/>
      <c r="AY23" s="367"/>
      <c r="AZ23" s="367">
        <v>18</v>
      </c>
      <c r="BA23" s="367"/>
      <c r="BB23" s="367"/>
      <c r="BC23" s="367"/>
      <c r="BD23" s="367"/>
      <c r="BE23" s="367">
        <v>20</v>
      </c>
      <c r="BF23" s="367"/>
      <c r="BG23" s="367"/>
      <c r="BH23" s="367"/>
      <c r="BI23" s="367"/>
    </row>
    <row r="24" spans="1:61" ht="13.5" customHeight="1">
      <c r="A24" s="360"/>
      <c r="B24" s="360"/>
      <c r="C24" s="360"/>
      <c r="D24" s="360"/>
      <c r="E24" s="360"/>
      <c r="F24" s="360"/>
      <c r="G24" s="360"/>
      <c r="H24" s="365">
        <v>1</v>
      </c>
      <c r="I24" s="327"/>
      <c r="J24" s="366">
        <v>522</v>
      </c>
      <c r="K24" s="367"/>
      <c r="L24" s="367"/>
      <c r="M24" s="367"/>
      <c r="N24" s="367"/>
      <c r="O24" s="367"/>
      <c r="P24" s="367">
        <v>1119</v>
      </c>
      <c r="Q24" s="367"/>
      <c r="R24" s="367"/>
      <c r="S24" s="367"/>
      <c r="T24" s="367"/>
      <c r="U24" s="367">
        <v>566</v>
      </c>
      <c r="V24" s="367"/>
      <c r="W24" s="367"/>
      <c r="X24" s="367"/>
      <c r="Y24" s="367"/>
      <c r="Z24" s="367">
        <v>553</v>
      </c>
      <c r="AA24" s="367"/>
      <c r="AB24" s="367"/>
      <c r="AC24" s="367"/>
      <c r="AD24" s="368"/>
      <c r="AE24" s="19"/>
      <c r="AF24" s="360" t="s">
        <v>138</v>
      </c>
      <c r="AG24" s="360"/>
      <c r="AH24" s="360"/>
      <c r="AI24" s="360"/>
      <c r="AJ24" s="360"/>
      <c r="AK24" s="360"/>
      <c r="AL24" s="361"/>
      <c r="AM24" s="365" t="s">
        <v>50</v>
      </c>
      <c r="AN24" s="327"/>
      <c r="AO24" s="366">
        <v>862</v>
      </c>
      <c r="AP24" s="367"/>
      <c r="AQ24" s="367"/>
      <c r="AR24" s="367"/>
      <c r="AS24" s="367"/>
      <c r="AT24" s="367"/>
      <c r="AU24" s="367">
        <v>1606</v>
      </c>
      <c r="AV24" s="367"/>
      <c r="AW24" s="367"/>
      <c r="AX24" s="367"/>
      <c r="AY24" s="367"/>
      <c r="AZ24" s="367">
        <v>768</v>
      </c>
      <c r="BA24" s="367"/>
      <c r="BB24" s="367"/>
      <c r="BC24" s="367"/>
      <c r="BD24" s="367"/>
      <c r="BE24" s="367">
        <v>838</v>
      </c>
      <c r="BF24" s="367"/>
      <c r="BG24" s="367"/>
      <c r="BH24" s="367"/>
      <c r="BI24" s="367"/>
    </row>
    <row r="25" spans="1:61" ht="13.5" customHeight="1">
      <c r="A25" s="360"/>
      <c r="B25" s="360"/>
      <c r="C25" s="360"/>
      <c r="D25" s="360"/>
      <c r="E25" s="360"/>
      <c r="F25" s="360"/>
      <c r="G25" s="360"/>
      <c r="H25" s="365">
        <v>2</v>
      </c>
      <c r="I25" s="327"/>
      <c r="J25" s="366">
        <v>312</v>
      </c>
      <c r="K25" s="367"/>
      <c r="L25" s="367"/>
      <c r="M25" s="367"/>
      <c r="N25" s="367"/>
      <c r="O25" s="367"/>
      <c r="P25" s="367">
        <v>693</v>
      </c>
      <c r="Q25" s="367"/>
      <c r="R25" s="367"/>
      <c r="S25" s="367"/>
      <c r="T25" s="367"/>
      <c r="U25" s="367">
        <v>323</v>
      </c>
      <c r="V25" s="367"/>
      <c r="W25" s="367"/>
      <c r="X25" s="367"/>
      <c r="Y25" s="367"/>
      <c r="Z25" s="367">
        <v>370</v>
      </c>
      <c r="AA25" s="367"/>
      <c r="AB25" s="367"/>
      <c r="AC25" s="367"/>
      <c r="AD25" s="368"/>
      <c r="AE25" s="19"/>
      <c r="AF25" s="360"/>
      <c r="AG25" s="360"/>
      <c r="AH25" s="360"/>
      <c r="AI25" s="360"/>
      <c r="AJ25" s="360"/>
      <c r="AK25" s="360"/>
      <c r="AL25" s="361"/>
      <c r="AM25" s="365">
        <v>1</v>
      </c>
      <c r="AN25" s="327"/>
      <c r="AO25" s="366">
        <v>343</v>
      </c>
      <c r="AP25" s="367"/>
      <c r="AQ25" s="367"/>
      <c r="AR25" s="367"/>
      <c r="AS25" s="367"/>
      <c r="AT25" s="367"/>
      <c r="AU25" s="367">
        <v>591</v>
      </c>
      <c r="AV25" s="367"/>
      <c r="AW25" s="367"/>
      <c r="AX25" s="367"/>
      <c r="AY25" s="367"/>
      <c r="AZ25" s="367">
        <v>304</v>
      </c>
      <c r="BA25" s="367"/>
      <c r="BB25" s="367"/>
      <c r="BC25" s="367"/>
      <c r="BD25" s="367"/>
      <c r="BE25" s="367">
        <v>287</v>
      </c>
      <c r="BF25" s="367"/>
      <c r="BG25" s="367"/>
      <c r="BH25" s="367"/>
      <c r="BI25" s="367"/>
    </row>
    <row r="26" spans="1:61" ht="13.5" customHeight="1">
      <c r="A26" s="360"/>
      <c r="B26" s="360"/>
      <c r="C26" s="360"/>
      <c r="D26" s="360"/>
      <c r="E26" s="360"/>
      <c r="F26" s="360"/>
      <c r="G26" s="360"/>
      <c r="H26" s="365">
        <v>3</v>
      </c>
      <c r="I26" s="327"/>
      <c r="J26" s="366">
        <v>438</v>
      </c>
      <c r="K26" s="367"/>
      <c r="L26" s="367"/>
      <c r="M26" s="367"/>
      <c r="N26" s="367"/>
      <c r="O26" s="367"/>
      <c r="P26" s="367">
        <v>1025</v>
      </c>
      <c r="Q26" s="367"/>
      <c r="R26" s="367"/>
      <c r="S26" s="367"/>
      <c r="T26" s="367"/>
      <c r="U26" s="367">
        <v>472</v>
      </c>
      <c r="V26" s="367"/>
      <c r="W26" s="367"/>
      <c r="X26" s="367"/>
      <c r="Y26" s="367"/>
      <c r="Z26" s="367">
        <v>553</v>
      </c>
      <c r="AA26" s="367"/>
      <c r="AB26" s="367"/>
      <c r="AC26" s="367"/>
      <c r="AD26" s="368"/>
      <c r="AE26" s="19"/>
      <c r="AF26" s="360"/>
      <c r="AG26" s="360"/>
      <c r="AH26" s="360"/>
      <c r="AI26" s="360"/>
      <c r="AJ26" s="360"/>
      <c r="AK26" s="360"/>
      <c r="AL26" s="361"/>
      <c r="AM26" s="365">
        <v>2</v>
      </c>
      <c r="AN26" s="327"/>
      <c r="AO26" s="366">
        <v>519</v>
      </c>
      <c r="AP26" s="367"/>
      <c r="AQ26" s="367"/>
      <c r="AR26" s="367"/>
      <c r="AS26" s="367"/>
      <c r="AT26" s="367"/>
      <c r="AU26" s="367">
        <v>1015</v>
      </c>
      <c r="AV26" s="367"/>
      <c r="AW26" s="367"/>
      <c r="AX26" s="367"/>
      <c r="AY26" s="367"/>
      <c r="AZ26" s="367">
        <v>464</v>
      </c>
      <c r="BA26" s="367"/>
      <c r="BB26" s="367"/>
      <c r="BC26" s="367"/>
      <c r="BD26" s="367"/>
      <c r="BE26" s="367">
        <v>551</v>
      </c>
      <c r="BF26" s="367"/>
      <c r="BG26" s="367"/>
      <c r="BH26" s="367"/>
      <c r="BI26" s="367"/>
    </row>
    <row r="27" spans="1:61" ht="13.5" customHeight="1">
      <c r="A27" s="360"/>
      <c r="B27" s="360"/>
      <c r="C27" s="360"/>
      <c r="D27" s="360"/>
      <c r="E27" s="360"/>
      <c r="F27" s="360"/>
      <c r="G27" s="360"/>
      <c r="H27" s="365">
        <v>4</v>
      </c>
      <c r="I27" s="327"/>
      <c r="J27" s="366">
        <v>393</v>
      </c>
      <c r="K27" s="367"/>
      <c r="L27" s="367"/>
      <c r="M27" s="367"/>
      <c r="N27" s="367"/>
      <c r="O27" s="367"/>
      <c r="P27" s="367">
        <v>771</v>
      </c>
      <c r="Q27" s="367"/>
      <c r="R27" s="367"/>
      <c r="S27" s="367"/>
      <c r="T27" s="367"/>
      <c r="U27" s="367">
        <v>387</v>
      </c>
      <c r="V27" s="367"/>
      <c r="W27" s="367"/>
      <c r="X27" s="367"/>
      <c r="Y27" s="367"/>
      <c r="Z27" s="367">
        <v>384</v>
      </c>
      <c r="AA27" s="367"/>
      <c r="AB27" s="367"/>
      <c r="AC27" s="367"/>
      <c r="AD27" s="368"/>
      <c r="AE27" s="19"/>
      <c r="AF27" s="360" t="s">
        <v>140</v>
      </c>
      <c r="AG27" s="360"/>
      <c r="AH27" s="360"/>
      <c r="AI27" s="360"/>
      <c r="AJ27" s="360"/>
      <c r="AK27" s="360"/>
      <c r="AL27" s="361"/>
      <c r="AM27" s="365" t="s">
        <v>50</v>
      </c>
      <c r="AN27" s="327"/>
      <c r="AO27" s="366">
        <v>836</v>
      </c>
      <c r="AP27" s="367"/>
      <c r="AQ27" s="367"/>
      <c r="AR27" s="367"/>
      <c r="AS27" s="367"/>
      <c r="AT27" s="367"/>
      <c r="AU27" s="367">
        <v>1770</v>
      </c>
      <c r="AV27" s="367"/>
      <c r="AW27" s="367"/>
      <c r="AX27" s="367"/>
      <c r="AY27" s="367"/>
      <c r="AZ27" s="367">
        <v>842</v>
      </c>
      <c r="BA27" s="367"/>
      <c r="BB27" s="367"/>
      <c r="BC27" s="367"/>
      <c r="BD27" s="367"/>
      <c r="BE27" s="367">
        <v>928</v>
      </c>
      <c r="BF27" s="367"/>
      <c r="BG27" s="367"/>
      <c r="BH27" s="367"/>
      <c r="BI27" s="367"/>
    </row>
    <row r="28" spans="1:61" ht="13.5" customHeight="1">
      <c r="A28" s="360"/>
      <c r="B28" s="360"/>
      <c r="C28" s="360"/>
      <c r="D28" s="360"/>
      <c r="E28" s="360"/>
      <c r="F28" s="360"/>
      <c r="G28" s="360"/>
      <c r="H28" s="365">
        <v>5</v>
      </c>
      <c r="I28" s="327"/>
      <c r="J28" s="366">
        <v>263</v>
      </c>
      <c r="K28" s="367"/>
      <c r="L28" s="367"/>
      <c r="M28" s="367"/>
      <c r="N28" s="367"/>
      <c r="O28" s="367"/>
      <c r="P28" s="367">
        <v>543</v>
      </c>
      <c r="Q28" s="367"/>
      <c r="R28" s="367"/>
      <c r="S28" s="367"/>
      <c r="T28" s="367"/>
      <c r="U28" s="367">
        <v>267</v>
      </c>
      <c r="V28" s="367"/>
      <c r="W28" s="367"/>
      <c r="X28" s="367"/>
      <c r="Y28" s="367"/>
      <c r="Z28" s="367">
        <v>276</v>
      </c>
      <c r="AA28" s="367"/>
      <c r="AB28" s="367"/>
      <c r="AC28" s="367"/>
      <c r="AD28" s="368"/>
      <c r="AE28" s="19"/>
      <c r="AF28" s="360"/>
      <c r="AG28" s="360"/>
      <c r="AH28" s="360"/>
      <c r="AI28" s="360"/>
      <c r="AJ28" s="360"/>
      <c r="AK28" s="360"/>
      <c r="AL28" s="361"/>
      <c r="AM28" s="365">
        <v>1</v>
      </c>
      <c r="AN28" s="327"/>
      <c r="AO28" s="366">
        <v>274</v>
      </c>
      <c r="AP28" s="367"/>
      <c r="AQ28" s="367"/>
      <c r="AR28" s="367"/>
      <c r="AS28" s="367"/>
      <c r="AT28" s="367"/>
      <c r="AU28" s="367">
        <v>628</v>
      </c>
      <c r="AV28" s="367"/>
      <c r="AW28" s="367"/>
      <c r="AX28" s="367"/>
      <c r="AY28" s="367"/>
      <c r="AZ28" s="367">
        <v>303</v>
      </c>
      <c r="BA28" s="367"/>
      <c r="BB28" s="367"/>
      <c r="BC28" s="367"/>
      <c r="BD28" s="367"/>
      <c r="BE28" s="367">
        <v>325</v>
      </c>
      <c r="BF28" s="367"/>
      <c r="BG28" s="367"/>
      <c r="BH28" s="367"/>
      <c r="BI28" s="367"/>
    </row>
    <row r="29" spans="1:61" ht="13.5" customHeight="1">
      <c r="A29" s="360" t="s">
        <v>142</v>
      </c>
      <c r="B29" s="360"/>
      <c r="C29" s="360"/>
      <c r="D29" s="360"/>
      <c r="E29" s="360"/>
      <c r="F29" s="360"/>
      <c r="G29" s="360"/>
      <c r="H29" s="365"/>
      <c r="I29" s="327"/>
      <c r="J29" s="366">
        <v>794</v>
      </c>
      <c r="K29" s="367"/>
      <c r="L29" s="367"/>
      <c r="M29" s="367"/>
      <c r="N29" s="367"/>
      <c r="O29" s="367"/>
      <c r="P29" s="367">
        <v>1491</v>
      </c>
      <c r="Q29" s="367"/>
      <c r="R29" s="367"/>
      <c r="S29" s="367"/>
      <c r="T29" s="367"/>
      <c r="U29" s="367">
        <v>702</v>
      </c>
      <c r="V29" s="367"/>
      <c r="W29" s="367"/>
      <c r="X29" s="367"/>
      <c r="Y29" s="367"/>
      <c r="Z29" s="367">
        <v>789</v>
      </c>
      <c r="AA29" s="367"/>
      <c r="AB29" s="367"/>
      <c r="AC29" s="367"/>
      <c r="AD29" s="368"/>
      <c r="AE29" s="19"/>
      <c r="AF29" s="360"/>
      <c r="AG29" s="360"/>
      <c r="AH29" s="360"/>
      <c r="AI29" s="360"/>
      <c r="AJ29" s="360"/>
      <c r="AK29" s="360"/>
      <c r="AL29" s="361"/>
      <c r="AM29" s="365">
        <v>2</v>
      </c>
      <c r="AN29" s="327"/>
      <c r="AO29" s="366">
        <v>288</v>
      </c>
      <c r="AP29" s="367"/>
      <c r="AQ29" s="367"/>
      <c r="AR29" s="367"/>
      <c r="AS29" s="367"/>
      <c r="AT29" s="367"/>
      <c r="AU29" s="367">
        <v>605</v>
      </c>
      <c r="AV29" s="367"/>
      <c r="AW29" s="367"/>
      <c r="AX29" s="367"/>
      <c r="AY29" s="367"/>
      <c r="AZ29" s="367">
        <v>282</v>
      </c>
      <c r="BA29" s="367"/>
      <c r="BB29" s="367"/>
      <c r="BC29" s="367"/>
      <c r="BD29" s="367"/>
      <c r="BE29" s="367">
        <v>323</v>
      </c>
      <c r="BF29" s="367"/>
      <c r="BG29" s="367"/>
      <c r="BH29" s="367"/>
      <c r="BI29" s="367"/>
    </row>
    <row r="30" spans="1:61" ht="13.5" customHeight="1">
      <c r="A30" s="360" t="s">
        <v>143</v>
      </c>
      <c r="B30" s="360"/>
      <c r="C30" s="360"/>
      <c r="D30" s="360"/>
      <c r="E30" s="360"/>
      <c r="F30" s="360"/>
      <c r="G30" s="360"/>
      <c r="H30" s="365" t="s">
        <v>50</v>
      </c>
      <c r="I30" s="327"/>
      <c r="J30" s="366">
        <v>2183</v>
      </c>
      <c r="K30" s="367"/>
      <c r="L30" s="367"/>
      <c r="M30" s="367"/>
      <c r="N30" s="367"/>
      <c r="O30" s="367"/>
      <c r="P30" s="367">
        <v>4096</v>
      </c>
      <c r="Q30" s="367"/>
      <c r="R30" s="367"/>
      <c r="S30" s="367"/>
      <c r="T30" s="367"/>
      <c r="U30" s="367">
        <v>1975</v>
      </c>
      <c r="V30" s="367"/>
      <c r="W30" s="367"/>
      <c r="X30" s="367"/>
      <c r="Y30" s="367"/>
      <c r="Z30" s="367">
        <v>2121</v>
      </c>
      <c r="AA30" s="367"/>
      <c r="AB30" s="367"/>
      <c r="AC30" s="367"/>
      <c r="AD30" s="368"/>
      <c r="AE30" s="19"/>
      <c r="AF30" s="360"/>
      <c r="AG30" s="360"/>
      <c r="AH30" s="360"/>
      <c r="AI30" s="360"/>
      <c r="AJ30" s="360"/>
      <c r="AK30" s="360"/>
      <c r="AL30" s="361"/>
      <c r="AM30" s="365">
        <v>3</v>
      </c>
      <c r="AN30" s="327"/>
      <c r="AO30" s="366">
        <v>274</v>
      </c>
      <c r="AP30" s="367"/>
      <c r="AQ30" s="367"/>
      <c r="AR30" s="367"/>
      <c r="AS30" s="367"/>
      <c r="AT30" s="367"/>
      <c r="AU30" s="367">
        <v>537</v>
      </c>
      <c r="AV30" s="367"/>
      <c r="AW30" s="367"/>
      <c r="AX30" s="367"/>
      <c r="AY30" s="367"/>
      <c r="AZ30" s="367">
        <v>257</v>
      </c>
      <c r="BA30" s="367"/>
      <c r="BB30" s="367"/>
      <c r="BC30" s="367"/>
      <c r="BD30" s="367"/>
      <c r="BE30" s="367">
        <v>280</v>
      </c>
      <c r="BF30" s="367"/>
      <c r="BG30" s="367"/>
      <c r="BH30" s="367"/>
      <c r="BI30" s="367"/>
    </row>
    <row r="31" spans="1:61" ht="13.5" customHeight="1">
      <c r="A31" s="360"/>
      <c r="B31" s="360"/>
      <c r="C31" s="360"/>
      <c r="D31" s="360"/>
      <c r="E31" s="360"/>
      <c r="F31" s="360"/>
      <c r="G31" s="360"/>
      <c r="H31" s="365">
        <v>1</v>
      </c>
      <c r="I31" s="327"/>
      <c r="J31" s="366">
        <v>469</v>
      </c>
      <c r="K31" s="367"/>
      <c r="L31" s="367"/>
      <c r="M31" s="367"/>
      <c r="N31" s="367"/>
      <c r="O31" s="367"/>
      <c r="P31" s="367">
        <v>807</v>
      </c>
      <c r="Q31" s="367"/>
      <c r="R31" s="367"/>
      <c r="S31" s="367"/>
      <c r="T31" s="367"/>
      <c r="U31" s="367">
        <v>373</v>
      </c>
      <c r="V31" s="367"/>
      <c r="W31" s="367"/>
      <c r="X31" s="367"/>
      <c r="Y31" s="367"/>
      <c r="Z31" s="367">
        <v>434</v>
      </c>
      <c r="AA31" s="367"/>
      <c r="AB31" s="367"/>
      <c r="AC31" s="367"/>
      <c r="AD31" s="368"/>
      <c r="AE31" s="19"/>
      <c r="AF31" s="360" t="s">
        <v>145</v>
      </c>
      <c r="AG31" s="360"/>
      <c r="AH31" s="360"/>
      <c r="AI31" s="360"/>
      <c r="AJ31" s="360"/>
      <c r="AK31" s="360"/>
      <c r="AL31" s="361"/>
      <c r="AM31" s="365" t="s">
        <v>50</v>
      </c>
      <c r="AN31" s="327"/>
      <c r="AO31" s="366">
        <v>1281</v>
      </c>
      <c r="AP31" s="367"/>
      <c r="AQ31" s="367"/>
      <c r="AR31" s="367"/>
      <c r="AS31" s="367"/>
      <c r="AT31" s="367"/>
      <c r="AU31" s="367">
        <v>2770</v>
      </c>
      <c r="AV31" s="367"/>
      <c r="AW31" s="367"/>
      <c r="AX31" s="367"/>
      <c r="AY31" s="367"/>
      <c r="AZ31" s="367">
        <v>1335</v>
      </c>
      <c r="BA31" s="367"/>
      <c r="BB31" s="367"/>
      <c r="BC31" s="367"/>
      <c r="BD31" s="367"/>
      <c r="BE31" s="367">
        <v>1435</v>
      </c>
      <c r="BF31" s="367"/>
      <c r="BG31" s="367"/>
      <c r="BH31" s="367"/>
      <c r="BI31" s="367"/>
    </row>
    <row r="32" spans="1:61" ht="13.5" customHeight="1">
      <c r="A32" s="360"/>
      <c r="B32" s="360"/>
      <c r="C32" s="360"/>
      <c r="D32" s="360"/>
      <c r="E32" s="360"/>
      <c r="F32" s="360"/>
      <c r="G32" s="360"/>
      <c r="H32" s="365">
        <v>2</v>
      </c>
      <c r="I32" s="327"/>
      <c r="J32" s="366">
        <v>225</v>
      </c>
      <c r="K32" s="367"/>
      <c r="L32" s="367"/>
      <c r="M32" s="367"/>
      <c r="N32" s="367"/>
      <c r="O32" s="367"/>
      <c r="P32" s="367">
        <v>267</v>
      </c>
      <c r="Q32" s="367"/>
      <c r="R32" s="367"/>
      <c r="S32" s="367"/>
      <c r="T32" s="367"/>
      <c r="U32" s="367">
        <v>120</v>
      </c>
      <c r="V32" s="367"/>
      <c r="W32" s="367"/>
      <c r="X32" s="367"/>
      <c r="Y32" s="367"/>
      <c r="Z32" s="367">
        <v>147</v>
      </c>
      <c r="AA32" s="367"/>
      <c r="AB32" s="367"/>
      <c r="AC32" s="367"/>
      <c r="AD32" s="368"/>
      <c r="AE32" s="19"/>
      <c r="AF32" s="360"/>
      <c r="AG32" s="360"/>
      <c r="AH32" s="360"/>
      <c r="AI32" s="360"/>
      <c r="AJ32" s="360"/>
      <c r="AK32" s="360"/>
      <c r="AL32" s="361"/>
      <c r="AM32" s="365">
        <v>1</v>
      </c>
      <c r="AN32" s="327"/>
      <c r="AO32" s="366">
        <v>688</v>
      </c>
      <c r="AP32" s="367"/>
      <c r="AQ32" s="367"/>
      <c r="AR32" s="367"/>
      <c r="AS32" s="367"/>
      <c r="AT32" s="367"/>
      <c r="AU32" s="367">
        <v>1490</v>
      </c>
      <c r="AV32" s="367"/>
      <c r="AW32" s="367"/>
      <c r="AX32" s="367"/>
      <c r="AY32" s="367"/>
      <c r="AZ32" s="367">
        <v>726</v>
      </c>
      <c r="BA32" s="367"/>
      <c r="BB32" s="367"/>
      <c r="BC32" s="367"/>
      <c r="BD32" s="367"/>
      <c r="BE32" s="367">
        <v>764</v>
      </c>
      <c r="BF32" s="367"/>
      <c r="BG32" s="367"/>
      <c r="BH32" s="367"/>
      <c r="BI32" s="367"/>
    </row>
    <row r="33" spans="1:61" ht="13.5" customHeight="1">
      <c r="A33" s="360"/>
      <c r="B33" s="360"/>
      <c r="C33" s="360"/>
      <c r="D33" s="360"/>
      <c r="E33" s="360"/>
      <c r="F33" s="360"/>
      <c r="G33" s="360"/>
      <c r="H33" s="365">
        <v>3</v>
      </c>
      <c r="I33" s="327"/>
      <c r="J33" s="366">
        <v>496</v>
      </c>
      <c r="K33" s="367"/>
      <c r="L33" s="367"/>
      <c r="M33" s="367"/>
      <c r="N33" s="367"/>
      <c r="O33" s="367"/>
      <c r="P33" s="367">
        <v>1136</v>
      </c>
      <c r="Q33" s="367"/>
      <c r="R33" s="367"/>
      <c r="S33" s="367"/>
      <c r="T33" s="367"/>
      <c r="U33" s="367">
        <v>556</v>
      </c>
      <c r="V33" s="367"/>
      <c r="W33" s="367"/>
      <c r="X33" s="367"/>
      <c r="Y33" s="367"/>
      <c r="Z33" s="367">
        <v>580</v>
      </c>
      <c r="AA33" s="367"/>
      <c r="AB33" s="367"/>
      <c r="AC33" s="367"/>
      <c r="AD33" s="368"/>
      <c r="AE33" s="19"/>
      <c r="AF33" s="360"/>
      <c r="AG33" s="360"/>
      <c r="AH33" s="360"/>
      <c r="AI33" s="360"/>
      <c r="AJ33" s="360"/>
      <c r="AK33" s="360"/>
      <c r="AL33" s="361"/>
      <c r="AM33" s="365">
        <v>2</v>
      </c>
      <c r="AN33" s="327"/>
      <c r="AO33" s="366">
        <v>409</v>
      </c>
      <c r="AP33" s="367"/>
      <c r="AQ33" s="367"/>
      <c r="AR33" s="367"/>
      <c r="AS33" s="367"/>
      <c r="AT33" s="367"/>
      <c r="AU33" s="367">
        <v>889</v>
      </c>
      <c r="AV33" s="367"/>
      <c r="AW33" s="367"/>
      <c r="AX33" s="367"/>
      <c r="AY33" s="367"/>
      <c r="AZ33" s="367">
        <v>427</v>
      </c>
      <c r="BA33" s="367"/>
      <c r="BB33" s="367"/>
      <c r="BC33" s="367"/>
      <c r="BD33" s="367"/>
      <c r="BE33" s="367">
        <v>462</v>
      </c>
      <c r="BF33" s="367"/>
      <c r="BG33" s="367"/>
      <c r="BH33" s="367"/>
      <c r="BI33" s="367"/>
    </row>
    <row r="34" spans="1:61" ht="13.5" customHeight="1">
      <c r="A34" s="360"/>
      <c r="B34" s="360"/>
      <c r="C34" s="360"/>
      <c r="D34" s="360"/>
      <c r="E34" s="360"/>
      <c r="F34" s="360"/>
      <c r="G34" s="360"/>
      <c r="H34" s="365">
        <v>4</v>
      </c>
      <c r="I34" s="327"/>
      <c r="J34" s="366">
        <v>318</v>
      </c>
      <c r="K34" s="367"/>
      <c r="L34" s="367"/>
      <c r="M34" s="367"/>
      <c r="N34" s="367"/>
      <c r="O34" s="367"/>
      <c r="P34" s="367">
        <v>577</v>
      </c>
      <c r="Q34" s="367"/>
      <c r="R34" s="367"/>
      <c r="S34" s="367"/>
      <c r="T34" s="367"/>
      <c r="U34" s="367">
        <v>288</v>
      </c>
      <c r="V34" s="367"/>
      <c r="W34" s="367"/>
      <c r="X34" s="367"/>
      <c r="Y34" s="367"/>
      <c r="Z34" s="367">
        <v>289</v>
      </c>
      <c r="AA34" s="367"/>
      <c r="AB34" s="367"/>
      <c r="AC34" s="367"/>
      <c r="AD34" s="368"/>
      <c r="AE34" s="19"/>
      <c r="AF34" s="360"/>
      <c r="AG34" s="360"/>
      <c r="AH34" s="360"/>
      <c r="AI34" s="360"/>
      <c r="AJ34" s="360"/>
      <c r="AK34" s="360"/>
      <c r="AL34" s="361"/>
      <c r="AM34" s="365">
        <v>3</v>
      </c>
      <c r="AN34" s="327"/>
      <c r="AO34" s="366">
        <v>184</v>
      </c>
      <c r="AP34" s="367"/>
      <c r="AQ34" s="367"/>
      <c r="AR34" s="367"/>
      <c r="AS34" s="367"/>
      <c r="AT34" s="367"/>
      <c r="AU34" s="367">
        <v>391</v>
      </c>
      <c r="AV34" s="367"/>
      <c r="AW34" s="367"/>
      <c r="AX34" s="367"/>
      <c r="AY34" s="367"/>
      <c r="AZ34" s="367">
        <v>182</v>
      </c>
      <c r="BA34" s="367"/>
      <c r="BB34" s="367"/>
      <c r="BC34" s="367"/>
      <c r="BD34" s="367"/>
      <c r="BE34" s="367">
        <v>209</v>
      </c>
      <c r="BF34" s="367"/>
      <c r="BG34" s="367"/>
      <c r="BH34" s="367"/>
      <c r="BI34" s="367"/>
    </row>
    <row r="35" spans="1:61" ht="13.5" customHeight="1">
      <c r="A35" s="360"/>
      <c r="B35" s="360"/>
      <c r="C35" s="360"/>
      <c r="D35" s="360"/>
      <c r="E35" s="360"/>
      <c r="F35" s="360"/>
      <c r="G35" s="360"/>
      <c r="H35" s="365">
        <v>5</v>
      </c>
      <c r="I35" s="327"/>
      <c r="J35" s="366">
        <v>217</v>
      </c>
      <c r="K35" s="367"/>
      <c r="L35" s="367"/>
      <c r="M35" s="367"/>
      <c r="N35" s="367"/>
      <c r="O35" s="367"/>
      <c r="P35" s="367">
        <v>383</v>
      </c>
      <c r="Q35" s="367"/>
      <c r="R35" s="367"/>
      <c r="S35" s="367"/>
      <c r="T35" s="367"/>
      <c r="U35" s="367">
        <v>182</v>
      </c>
      <c r="V35" s="367"/>
      <c r="W35" s="367"/>
      <c r="X35" s="367"/>
      <c r="Y35" s="367"/>
      <c r="Z35" s="367">
        <v>201</v>
      </c>
      <c r="AA35" s="367"/>
      <c r="AB35" s="367"/>
      <c r="AC35" s="367"/>
      <c r="AD35" s="368"/>
      <c r="AE35" s="19"/>
      <c r="AF35" s="360" t="s">
        <v>149</v>
      </c>
      <c r="AG35" s="360"/>
      <c r="AH35" s="360"/>
      <c r="AI35" s="360"/>
      <c r="AJ35" s="360"/>
      <c r="AK35" s="360"/>
      <c r="AL35" s="361"/>
      <c r="AM35" s="365" t="s">
        <v>50</v>
      </c>
      <c r="AN35" s="327"/>
      <c r="AO35" s="366">
        <v>709</v>
      </c>
      <c r="AP35" s="367"/>
      <c r="AQ35" s="367"/>
      <c r="AR35" s="367"/>
      <c r="AS35" s="367"/>
      <c r="AT35" s="367"/>
      <c r="AU35" s="367">
        <v>1591</v>
      </c>
      <c r="AV35" s="367"/>
      <c r="AW35" s="367"/>
      <c r="AX35" s="367"/>
      <c r="AY35" s="367"/>
      <c r="AZ35" s="367">
        <v>780</v>
      </c>
      <c r="BA35" s="367"/>
      <c r="BB35" s="367"/>
      <c r="BC35" s="367"/>
      <c r="BD35" s="367"/>
      <c r="BE35" s="367">
        <v>811</v>
      </c>
      <c r="BF35" s="367"/>
      <c r="BG35" s="367"/>
      <c r="BH35" s="367"/>
      <c r="BI35" s="367"/>
    </row>
    <row r="36" spans="1:61" ht="13.5" customHeight="1">
      <c r="A36" s="360"/>
      <c r="B36" s="360"/>
      <c r="C36" s="360"/>
      <c r="D36" s="360"/>
      <c r="E36" s="360"/>
      <c r="F36" s="360"/>
      <c r="G36" s="360"/>
      <c r="H36" s="365">
        <v>6</v>
      </c>
      <c r="I36" s="327"/>
      <c r="J36" s="366">
        <v>458</v>
      </c>
      <c r="K36" s="367"/>
      <c r="L36" s="367"/>
      <c r="M36" s="367"/>
      <c r="N36" s="367"/>
      <c r="O36" s="367"/>
      <c r="P36" s="367">
        <v>926</v>
      </c>
      <c r="Q36" s="367"/>
      <c r="R36" s="367"/>
      <c r="S36" s="367"/>
      <c r="T36" s="367"/>
      <c r="U36" s="367">
        <v>456</v>
      </c>
      <c r="V36" s="367"/>
      <c r="W36" s="367"/>
      <c r="X36" s="367"/>
      <c r="Y36" s="367"/>
      <c r="Z36" s="367">
        <v>470</v>
      </c>
      <c r="AA36" s="367"/>
      <c r="AB36" s="367"/>
      <c r="AC36" s="367"/>
      <c r="AD36" s="368"/>
      <c r="AE36" s="19"/>
      <c r="AF36" s="360"/>
      <c r="AG36" s="360"/>
      <c r="AH36" s="360"/>
      <c r="AI36" s="360"/>
      <c r="AJ36" s="360"/>
      <c r="AK36" s="360"/>
      <c r="AL36" s="361"/>
      <c r="AM36" s="365">
        <v>1</v>
      </c>
      <c r="AN36" s="327"/>
      <c r="AO36" s="366">
        <v>496</v>
      </c>
      <c r="AP36" s="367"/>
      <c r="AQ36" s="367"/>
      <c r="AR36" s="367"/>
      <c r="AS36" s="367"/>
      <c r="AT36" s="367"/>
      <c r="AU36" s="367">
        <v>1117</v>
      </c>
      <c r="AV36" s="367"/>
      <c r="AW36" s="367"/>
      <c r="AX36" s="367"/>
      <c r="AY36" s="367"/>
      <c r="AZ36" s="367">
        <v>536</v>
      </c>
      <c r="BA36" s="367"/>
      <c r="BB36" s="367"/>
      <c r="BC36" s="367"/>
      <c r="BD36" s="367"/>
      <c r="BE36" s="367">
        <v>581</v>
      </c>
      <c r="BF36" s="367"/>
      <c r="BG36" s="367"/>
      <c r="BH36" s="367"/>
      <c r="BI36" s="367"/>
    </row>
    <row r="37" spans="1:61" ht="13.5" customHeight="1">
      <c r="A37" s="360" t="s">
        <v>155</v>
      </c>
      <c r="B37" s="360"/>
      <c r="C37" s="360"/>
      <c r="D37" s="360"/>
      <c r="E37" s="360"/>
      <c r="F37" s="360"/>
      <c r="G37" s="360"/>
      <c r="H37" s="365" t="s">
        <v>50</v>
      </c>
      <c r="I37" s="327"/>
      <c r="J37" s="366">
        <v>2128</v>
      </c>
      <c r="K37" s="367"/>
      <c r="L37" s="367"/>
      <c r="M37" s="367"/>
      <c r="N37" s="367"/>
      <c r="O37" s="367"/>
      <c r="P37" s="367">
        <v>3879</v>
      </c>
      <c r="Q37" s="367"/>
      <c r="R37" s="367"/>
      <c r="S37" s="367"/>
      <c r="T37" s="367"/>
      <c r="U37" s="367">
        <v>1902</v>
      </c>
      <c r="V37" s="367"/>
      <c r="W37" s="367"/>
      <c r="X37" s="367"/>
      <c r="Y37" s="367"/>
      <c r="Z37" s="367">
        <v>1977</v>
      </c>
      <c r="AA37" s="367"/>
      <c r="AB37" s="367"/>
      <c r="AC37" s="367"/>
      <c r="AD37" s="368"/>
      <c r="AE37" s="19"/>
      <c r="AF37" s="360"/>
      <c r="AG37" s="360"/>
      <c r="AH37" s="360"/>
      <c r="AI37" s="360"/>
      <c r="AJ37" s="360"/>
      <c r="AK37" s="360"/>
      <c r="AL37" s="361"/>
      <c r="AM37" s="365">
        <v>2</v>
      </c>
      <c r="AN37" s="327"/>
      <c r="AO37" s="366">
        <v>178</v>
      </c>
      <c r="AP37" s="367"/>
      <c r="AQ37" s="367"/>
      <c r="AR37" s="367"/>
      <c r="AS37" s="367"/>
      <c r="AT37" s="367"/>
      <c r="AU37" s="367">
        <v>439</v>
      </c>
      <c r="AV37" s="367"/>
      <c r="AW37" s="367"/>
      <c r="AX37" s="367"/>
      <c r="AY37" s="367"/>
      <c r="AZ37" s="367">
        <v>209</v>
      </c>
      <c r="BA37" s="367"/>
      <c r="BB37" s="367"/>
      <c r="BC37" s="367"/>
      <c r="BD37" s="367"/>
      <c r="BE37" s="367">
        <v>230</v>
      </c>
      <c r="BF37" s="367"/>
      <c r="BG37" s="367"/>
      <c r="BH37" s="367"/>
      <c r="BI37" s="367"/>
    </row>
    <row r="38" spans="1:61" ht="13.5" customHeight="1">
      <c r="A38" s="360"/>
      <c r="B38" s="360"/>
      <c r="C38" s="360"/>
      <c r="D38" s="360"/>
      <c r="E38" s="360"/>
      <c r="F38" s="360"/>
      <c r="G38" s="360"/>
      <c r="H38" s="365">
        <v>1</v>
      </c>
      <c r="I38" s="327"/>
      <c r="J38" s="366">
        <v>163</v>
      </c>
      <c r="K38" s="367"/>
      <c r="L38" s="367"/>
      <c r="M38" s="367"/>
      <c r="N38" s="367"/>
      <c r="O38" s="367"/>
      <c r="P38" s="367">
        <v>261</v>
      </c>
      <c r="Q38" s="367"/>
      <c r="R38" s="367"/>
      <c r="S38" s="367"/>
      <c r="T38" s="367"/>
      <c r="U38" s="367">
        <v>157</v>
      </c>
      <c r="V38" s="367"/>
      <c r="W38" s="367"/>
      <c r="X38" s="367"/>
      <c r="Y38" s="367"/>
      <c r="Z38" s="367">
        <v>104</v>
      </c>
      <c r="AA38" s="367"/>
      <c r="AB38" s="367"/>
      <c r="AC38" s="367"/>
      <c r="AD38" s="368"/>
      <c r="AE38" s="19"/>
      <c r="AF38" s="360"/>
      <c r="AG38" s="360"/>
      <c r="AH38" s="360"/>
      <c r="AI38" s="360"/>
      <c r="AJ38" s="360"/>
      <c r="AK38" s="360"/>
      <c r="AL38" s="361"/>
      <c r="AM38" s="365">
        <v>3</v>
      </c>
      <c r="AN38" s="327"/>
      <c r="AO38" s="366">
        <v>35</v>
      </c>
      <c r="AP38" s="367"/>
      <c r="AQ38" s="367"/>
      <c r="AR38" s="367"/>
      <c r="AS38" s="367"/>
      <c r="AT38" s="367"/>
      <c r="AU38" s="367">
        <v>35</v>
      </c>
      <c r="AV38" s="367"/>
      <c r="AW38" s="367"/>
      <c r="AX38" s="367"/>
      <c r="AY38" s="367"/>
      <c r="AZ38" s="367">
        <v>35</v>
      </c>
      <c r="BA38" s="367"/>
      <c r="BB38" s="367"/>
      <c r="BC38" s="367"/>
      <c r="BD38" s="367"/>
      <c r="BE38" s="367" t="s">
        <v>81</v>
      </c>
      <c r="BF38" s="367"/>
      <c r="BG38" s="367"/>
      <c r="BH38" s="367"/>
      <c r="BI38" s="367"/>
    </row>
    <row r="39" spans="1:61" ht="13.5" customHeight="1">
      <c r="A39" s="360"/>
      <c r="B39" s="360"/>
      <c r="C39" s="360"/>
      <c r="D39" s="360"/>
      <c r="E39" s="360"/>
      <c r="F39" s="360"/>
      <c r="G39" s="360"/>
      <c r="H39" s="365">
        <v>2</v>
      </c>
      <c r="I39" s="327"/>
      <c r="J39" s="366">
        <v>788</v>
      </c>
      <c r="K39" s="367"/>
      <c r="L39" s="367"/>
      <c r="M39" s="367"/>
      <c r="N39" s="367"/>
      <c r="O39" s="367"/>
      <c r="P39" s="367">
        <v>1292</v>
      </c>
      <c r="Q39" s="367"/>
      <c r="R39" s="367"/>
      <c r="S39" s="367"/>
      <c r="T39" s="367"/>
      <c r="U39" s="367">
        <v>686</v>
      </c>
      <c r="V39" s="367"/>
      <c r="W39" s="367"/>
      <c r="X39" s="367"/>
      <c r="Y39" s="367"/>
      <c r="Z39" s="367">
        <v>606</v>
      </c>
      <c r="AA39" s="367"/>
      <c r="AB39" s="367"/>
      <c r="AC39" s="367"/>
      <c r="AD39" s="368"/>
      <c r="AE39" s="19"/>
      <c r="AF39" s="360"/>
      <c r="AG39" s="360"/>
      <c r="AH39" s="360"/>
      <c r="AI39" s="360"/>
      <c r="AJ39" s="360"/>
      <c r="AK39" s="360"/>
      <c r="AL39" s="361"/>
      <c r="AM39" s="365"/>
      <c r="AN39" s="327"/>
      <c r="AO39" s="366"/>
      <c r="AP39" s="367"/>
      <c r="AQ39" s="367"/>
      <c r="AR39" s="367"/>
      <c r="AS39" s="367"/>
      <c r="AT39" s="367"/>
      <c r="AU39" s="367"/>
      <c r="AV39" s="367"/>
      <c r="AW39" s="367"/>
      <c r="AX39" s="367"/>
      <c r="AY39" s="367"/>
      <c r="AZ39" s="367"/>
      <c r="BA39" s="367"/>
      <c r="BB39" s="367"/>
      <c r="BC39" s="367"/>
      <c r="BD39" s="367"/>
      <c r="BE39" s="367"/>
      <c r="BF39" s="367"/>
      <c r="BG39" s="367"/>
      <c r="BH39" s="367"/>
      <c r="BI39" s="367"/>
    </row>
    <row r="40" spans="1:61" ht="13.5" customHeight="1">
      <c r="A40" s="360"/>
      <c r="B40" s="360"/>
      <c r="C40" s="360"/>
      <c r="D40" s="360"/>
      <c r="E40" s="360"/>
      <c r="F40" s="360"/>
      <c r="G40" s="360"/>
      <c r="H40" s="365">
        <v>3</v>
      </c>
      <c r="I40" s="327"/>
      <c r="J40" s="366">
        <v>380</v>
      </c>
      <c r="K40" s="367"/>
      <c r="L40" s="367"/>
      <c r="M40" s="367"/>
      <c r="N40" s="367"/>
      <c r="O40" s="367"/>
      <c r="P40" s="367">
        <v>636</v>
      </c>
      <c r="Q40" s="367"/>
      <c r="R40" s="367"/>
      <c r="S40" s="367"/>
      <c r="T40" s="367"/>
      <c r="U40" s="367">
        <v>307</v>
      </c>
      <c r="V40" s="367"/>
      <c r="W40" s="367"/>
      <c r="X40" s="367"/>
      <c r="Y40" s="367"/>
      <c r="Z40" s="367">
        <v>329</v>
      </c>
      <c r="AA40" s="367"/>
      <c r="AB40" s="367"/>
      <c r="AC40" s="367"/>
      <c r="AD40" s="368"/>
      <c r="AE40" s="19"/>
      <c r="AF40" s="391" t="s">
        <v>159</v>
      </c>
      <c r="AG40" s="392"/>
      <c r="AH40" s="392"/>
      <c r="AI40" s="392"/>
      <c r="AJ40" s="392"/>
      <c r="AK40" s="392"/>
      <c r="AL40" s="393"/>
      <c r="AM40" s="359" t="s">
        <v>50</v>
      </c>
      <c r="AN40" s="341"/>
      <c r="AO40" s="389">
        <v>22734</v>
      </c>
      <c r="AP40" s="394"/>
      <c r="AQ40" s="394"/>
      <c r="AR40" s="394"/>
      <c r="AS40" s="394"/>
      <c r="AT40" s="394"/>
      <c r="AU40" s="358">
        <v>54119</v>
      </c>
      <c r="AV40" s="358"/>
      <c r="AW40" s="358"/>
      <c r="AX40" s="358"/>
      <c r="AY40" s="358"/>
      <c r="AZ40" s="358">
        <v>24675</v>
      </c>
      <c r="BA40" s="358"/>
      <c r="BB40" s="358"/>
      <c r="BC40" s="358"/>
      <c r="BD40" s="358"/>
      <c r="BE40" s="358">
        <v>29444</v>
      </c>
      <c r="BF40" s="358"/>
      <c r="BG40" s="358"/>
      <c r="BH40" s="358"/>
      <c r="BI40" s="358"/>
    </row>
    <row r="41" spans="1:61" ht="13.5" customHeight="1">
      <c r="A41" s="360"/>
      <c r="B41" s="360"/>
      <c r="C41" s="360"/>
      <c r="D41" s="360"/>
      <c r="E41" s="360"/>
      <c r="F41" s="360"/>
      <c r="G41" s="360"/>
      <c r="H41" s="365">
        <v>4</v>
      </c>
      <c r="I41" s="327"/>
      <c r="J41" s="366">
        <v>425</v>
      </c>
      <c r="K41" s="367"/>
      <c r="L41" s="367"/>
      <c r="M41" s="367"/>
      <c r="N41" s="367"/>
      <c r="O41" s="367"/>
      <c r="P41" s="367">
        <v>952</v>
      </c>
      <c r="Q41" s="367"/>
      <c r="R41" s="367"/>
      <c r="S41" s="367"/>
      <c r="T41" s="367"/>
      <c r="U41" s="367">
        <v>410</v>
      </c>
      <c r="V41" s="367"/>
      <c r="W41" s="367"/>
      <c r="X41" s="367"/>
      <c r="Y41" s="367"/>
      <c r="Z41" s="367">
        <v>542</v>
      </c>
      <c r="AA41" s="367"/>
      <c r="AB41" s="367"/>
      <c r="AC41" s="367"/>
      <c r="AD41" s="368"/>
      <c r="AE41" s="19"/>
      <c r="AF41" s="355" t="s">
        <v>841</v>
      </c>
      <c r="AG41" s="355"/>
      <c r="AH41" s="355"/>
      <c r="AI41" s="355"/>
      <c r="AJ41" s="355"/>
      <c r="AK41" s="355"/>
      <c r="AL41" s="390"/>
      <c r="AM41" s="359"/>
      <c r="AN41" s="341"/>
      <c r="AO41" s="395"/>
      <c r="AP41" s="394"/>
      <c r="AQ41" s="394"/>
      <c r="AR41" s="394"/>
      <c r="AS41" s="394"/>
      <c r="AT41" s="394"/>
      <c r="AU41" s="358"/>
      <c r="AV41" s="358"/>
      <c r="AW41" s="358"/>
      <c r="AX41" s="358"/>
      <c r="AY41" s="358"/>
      <c r="AZ41" s="358"/>
      <c r="BA41" s="358"/>
      <c r="BB41" s="358"/>
      <c r="BC41" s="358"/>
      <c r="BD41" s="358"/>
      <c r="BE41" s="358"/>
      <c r="BF41" s="358"/>
      <c r="BG41" s="358"/>
      <c r="BH41" s="358"/>
      <c r="BI41" s="358"/>
    </row>
    <row r="42" spans="1:61" ht="13.5" customHeight="1">
      <c r="A42" s="360"/>
      <c r="B42" s="360"/>
      <c r="C42" s="360"/>
      <c r="D42" s="360"/>
      <c r="E42" s="360"/>
      <c r="F42" s="360"/>
      <c r="G42" s="360"/>
      <c r="H42" s="365">
        <v>5</v>
      </c>
      <c r="I42" s="327"/>
      <c r="J42" s="366">
        <v>372</v>
      </c>
      <c r="K42" s="367"/>
      <c r="L42" s="367"/>
      <c r="M42" s="367"/>
      <c r="N42" s="367"/>
      <c r="O42" s="367"/>
      <c r="P42" s="367">
        <v>738</v>
      </c>
      <c r="Q42" s="367"/>
      <c r="R42" s="367"/>
      <c r="S42" s="367"/>
      <c r="T42" s="367"/>
      <c r="U42" s="367">
        <v>342</v>
      </c>
      <c r="V42" s="367"/>
      <c r="W42" s="367"/>
      <c r="X42" s="367"/>
      <c r="Y42" s="367"/>
      <c r="Z42" s="367">
        <v>396</v>
      </c>
      <c r="AA42" s="367"/>
      <c r="AB42" s="367"/>
      <c r="AC42" s="367"/>
      <c r="AD42" s="368"/>
      <c r="AE42" s="19"/>
      <c r="AF42" s="360" t="s">
        <v>161</v>
      </c>
      <c r="AG42" s="360"/>
      <c r="AH42" s="360"/>
      <c r="AI42" s="360"/>
      <c r="AJ42" s="360"/>
      <c r="AK42" s="360"/>
      <c r="AL42" s="361"/>
      <c r="AM42" s="365" t="s">
        <v>50</v>
      </c>
      <c r="AN42" s="327"/>
      <c r="AO42" s="366">
        <v>3262</v>
      </c>
      <c r="AP42" s="367"/>
      <c r="AQ42" s="367"/>
      <c r="AR42" s="367"/>
      <c r="AS42" s="367"/>
      <c r="AT42" s="367"/>
      <c r="AU42" s="367">
        <v>7277</v>
      </c>
      <c r="AV42" s="367"/>
      <c r="AW42" s="367"/>
      <c r="AX42" s="367"/>
      <c r="AY42" s="367"/>
      <c r="AZ42" s="367">
        <v>3214</v>
      </c>
      <c r="BA42" s="367"/>
      <c r="BB42" s="367"/>
      <c r="BC42" s="367"/>
      <c r="BD42" s="367"/>
      <c r="BE42" s="367">
        <v>4063</v>
      </c>
      <c r="BF42" s="367"/>
      <c r="BG42" s="367"/>
      <c r="BH42" s="367"/>
      <c r="BI42" s="367"/>
    </row>
    <row r="43" spans="1:61" ht="13.5" customHeight="1">
      <c r="A43" s="360" t="s">
        <v>163</v>
      </c>
      <c r="B43" s="360"/>
      <c r="C43" s="360"/>
      <c r="D43" s="360"/>
      <c r="E43" s="360"/>
      <c r="F43" s="360"/>
      <c r="G43" s="360"/>
      <c r="H43" s="365" t="s">
        <v>50</v>
      </c>
      <c r="I43" s="327"/>
      <c r="J43" s="366">
        <v>3718</v>
      </c>
      <c r="K43" s="367"/>
      <c r="L43" s="367"/>
      <c r="M43" s="367"/>
      <c r="N43" s="367"/>
      <c r="O43" s="367"/>
      <c r="P43" s="367">
        <v>7269</v>
      </c>
      <c r="Q43" s="367"/>
      <c r="R43" s="367"/>
      <c r="S43" s="367"/>
      <c r="T43" s="367"/>
      <c r="U43" s="367">
        <v>3496</v>
      </c>
      <c r="V43" s="367"/>
      <c r="W43" s="367"/>
      <c r="X43" s="367"/>
      <c r="Y43" s="367"/>
      <c r="Z43" s="367">
        <v>3773</v>
      </c>
      <c r="AA43" s="367"/>
      <c r="AB43" s="367"/>
      <c r="AC43" s="367"/>
      <c r="AD43" s="368"/>
      <c r="AE43" s="19"/>
      <c r="AF43" s="360"/>
      <c r="AG43" s="360"/>
      <c r="AH43" s="360"/>
      <c r="AI43" s="360"/>
      <c r="AJ43" s="360"/>
      <c r="AK43" s="360"/>
      <c r="AL43" s="361"/>
      <c r="AM43" s="365">
        <v>1</v>
      </c>
      <c r="AN43" s="327"/>
      <c r="AO43" s="366">
        <v>856</v>
      </c>
      <c r="AP43" s="367"/>
      <c r="AQ43" s="367"/>
      <c r="AR43" s="367"/>
      <c r="AS43" s="367"/>
      <c r="AT43" s="367"/>
      <c r="AU43" s="367">
        <v>1911</v>
      </c>
      <c r="AV43" s="367"/>
      <c r="AW43" s="367"/>
      <c r="AX43" s="367"/>
      <c r="AY43" s="367"/>
      <c r="AZ43" s="367">
        <v>834</v>
      </c>
      <c r="BA43" s="367"/>
      <c r="BB43" s="367"/>
      <c r="BC43" s="367"/>
      <c r="BD43" s="367"/>
      <c r="BE43" s="367">
        <v>1077</v>
      </c>
      <c r="BF43" s="367"/>
      <c r="BG43" s="367"/>
      <c r="BH43" s="367"/>
      <c r="BI43" s="367"/>
    </row>
    <row r="44" spans="1:61" ht="13.5" customHeight="1">
      <c r="A44" s="360"/>
      <c r="B44" s="360"/>
      <c r="C44" s="360"/>
      <c r="D44" s="360"/>
      <c r="E44" s="360"/>
      <c r="F44" s="360"/>
      <c r="G44" s="360"/>
      <c r="H44" s="365">
        <v>1</v>
      </c>
      <c r="I44" s="327"/>
      <c r="J44" s="366">
        <v>494</v>
      </c>
      <c r="K44" s="367"/>
      <c r="L44" s="367"/>
      <c r="M44" s="367"/>
      <c r="N44" s="367"/>
      <c r="O44" s="367"/>
      <c r="P44" s="367">
        <v>1120</v>
      </c>
      <c r="Q44" s="367"/>
      <c r="R44" s="367"/>
      <c r="S44" s="367"/>
      <c r="T44" s="367"/>
      <c r="U44" s="367">
        <v>534</v>
      </c>
      <c r="V44" s="367"/>
      <c r="W44" s="367"/>
      <c r="X44" s="367"/>
      <c r="Y44" s="367"/>
      <c r="Z44" s="367">
        <v>586</v>
      </c>
      <c r="AA44" s="367"/>
      <c r="AB44" s="367"/>
      <c r="AC44" s="367"/>
      <c r="AD44" s="368"/>
      <c r="AE44" s="19"/>
      <c r="AF44" s="360"/>
      <c r="AG44" s="360"/>
      <c r="AH44" s="360"/>
      <c r="AI44" s="360"/>
      <c r="AJ44" s="360"/>
      <c r="AK44" s="360"/>
      <c r="AL44" s="361"/>
      <c r="AM44" s="365">
        <v>2</v>
      </c>
      <c r="AN44" s="327"/>
      <c r="AO44" s="366">
        <v>1070</v>
      </c>
      <c r="AP44" s="367"/>
      <c r="AQ44" s="367"/>
      <c r="AR44" s="367"/>
      <c r="AS44" s="367"/>
      <c r="AT44" s="367"/>
      <c r="AU44" s="367">
        <v>2448</v>
      </c>
      <c r="AV44" s="367"/>
      <c r="AW44" s="367"/>
      <c r="AX44" s="367"/>
      <c r="AY44" s="367"/>
      <c r="AZ44" s="367">
        <v>1098</v>
      </c>
      <c r="BA44" s="367"/>
      <c r="BB44" s="367"/>
      <c r="BC44" s="367"/>
      <c r="BD44" s="367"/>
      <c r="BE44" s="367">
        <v>1350</v>
      </c>
      <c r="BF44" s="367"/>
      <c r="BG44" s="367"/>
      <c r="BH44" s="367"/>
      <c r="BI44" s="367"/>
    </row>
    <row r="45" spans="1:61" ht="13.5" customHeight="1">
      <c r="A45" s="360"/>
      <c r="B45" s="360"/>
      <c r="C45" s="360"/>
      <c r="D45" s="360"/>
      <c r="E45" s="360"/>
      <c r="F45" s="360"/>
      <c r="G45" s="360"/>
      <c r="H45" s="365">
        <v>2</v>
      </c>
      <c r="I45" s="327"/>
      <c r="J45" s="366">
        <v>1253</v>
      </c>
      <c r="K45" s="367"/>
      <c r="L45" s="367"/>
      <c r="M45" s="367"/>
      <c r="N45" s="367"/>
      <c r="O45" s="367"/>
      <c r="P45" s="367">
        <v>2293</v>
      </c>
      <c r="Q45" s="367"/>
      <c r="R45" s="367"/>
      <c r="S45" s="367"/>
      <c r="T45" s="367"/>
      <c r="U45" s="367">
        <v>1132</v>
      </c>
      <c r="V45" s="367"/>
      <c r="W45" s="367"/>
      <c r="X45" s="367"/>
      <c r="Y45" s="367"/>
      <c r="Z45" s="367">
        <v>1161</v>
      </c>
      <c r="AA45" s="367"/>
      <c r="AB45" s="367"/>
      <c r="AC45" s="367"/>
      <c r="AD45" s="368"/>
      <c r="AE45" s="19"/>
      <c r="AF45" s="360"/>
      <c r="AG45" s="360"/>
      <c r="AH45" s="360"/>
      <c r="AI45" s="360"/>
      <c r="AJ45" s="360"/>
      <c r="AK45" s="360"/>
      <c r="AL45" s="361"/>
      <c r="AM45" s="365">
        <v>3</v>
      </c>
      <c r="AN45" s="327"/>
      <c r="AO45" s="366">
        <v>1336</v>
      </c>
      <c r="AP45" s="367"/>
      <c r="AQ45" s="367"/>
      <c r="AR45" s="367"/>
      <c r="AS45" s="367"/>
      <c r="AT45" s="367"/>
      <c r="AU45" s="367">
        <v>2918</v>
      </c>
      <c r="AV45" s="367"/>
      <c r="AW45" s="367"/>
      <c r="AX45" s="367"/>
      <c r="AY45" s="367"/>
      <c r="AZ45" s="367">
        <v>1282</v>
      </c>
      <c r="BA45" s="367"/>
      <c r="BB45" s="367"/>
      <c r="BC45" s="367"/>
      <c r="BD45" s="367"/>
      <c r="BE45" s="367">
        <v>1636</v>
      </c>
      <c r="BF45" s="367"/>
      <c r="BG45" s="367"/>
      <c r="BH45" s="367"/>
      <c r="BI45" s="367"/>
    </row>
    <row r="46" spans="1:61" ht="13.5" customHeight="1">
      <c r="A46" s="360"/>
      <c r="B46" s="360"/>
      <c r="C46" s="360"/>
      <c r="D46" s="360"/>
      <c r="E46" s="360"/>
      <c r="F46" s="360"/>
      <c r="G46" s="360"/>
      <c r="H46" s="365">
        <v>3</v>
      </c>
      <c r="I46" s="327"/>
      <c r="J46" s="366">
        <v>1038</v>
      </c>
      <c r="K46" s="367"/>
      <c r="L46" s="367"/>
      <c r="M46" s="367"/>
      <c r="N46" s="367"/>
      <c r="O46" s="367"/>
      <c r="P46" s="367">
        <v>1923</v>
      </c>
      <c r="Q46" s="367"/>
      <c r="R46" s="367"/>
      <c r="S46" s="367"/>
      <c r="T46" s="367"/>
      <c r="U46" s="367">
        <v>935</v>
      </c>
      <c r="V46" s="367"/>
      <c r="W46" s="367"/>
      <c r="X46" s="367"/>
      <c r="Y46" s="367"/>
      <c r="Z46" s="367">
        <v>988</v>
      </c>
      <c r="AA46" s="367"/>
      <c r="AB46" s="367"/>
      <c r="AC46" s="367"/>
      <c r="AD46" s="368"/>
      <c r="AE46" s="19"/>
      <c r="AF46" s="360" t="s">
        <v>164</v>
      </c>
      <c r="AG46" s="360"/>
      <c r="AH46" s="360"/>
      <c r="AI46" s="360"/>
      <c r="AJ46" s="360"/>
      <c r="AK46" s="360"/>
      <c r="AL46" s="361"/>
      <c r="AM46" s="365" t="s">
        <v>50</v>
      </c>
      <c r="AN46" s="327"/>
      <c r="AO46" s="366">
        <v>4057</v>
      </c>
      <c r="AP46" s="367"/>
      <c r="AQ46" s="367"/>
      <c r="AR46" s="367"/>
      <c r="AS46" s="367"/>
      <c r="AT46" s="367"/>
      <c r="AU46" s="367">
        <v>9044</v>
      </c>
      <c r="AV46" s="367"/>
      <c r="AW46" s="367"/>
      <c r="AX46" s="367"/>
      <c r="AY46" s="367"/>
      <c r="AZ46" s="367">
        <v>3993</v>
      </c>
      <c r="BA46" s="367"/>
      <c r="BB46" s="367"/>
      <c r="BC46" s="367"/>
      <c r="BD46" s="367"/>
      <c r="BE46" s="367">
        <v>5051</v>
      </c>
      <c r="BF46" s="367"/>
      <c r="BG46" s="367"/>
      <c r="BH46" s="367"/>
      <c r="BI46" s="367"/>
    </row>
    <row r="47" spans="1:61" ht="13.5" customHeight="1">
      <c r="A47" s="360"/>
      <c r="B47" s="360"/>
      <c r="C47" s="360"/>
      <c r="D47" s="360"/>
      <c r="E47" s="360"/>
      <c r="F47" s="360"/>
      <c r="G47" s="360"/>
      <c r="H47" s="365">
        <v>4</v>
      </c>
      <c r="I47" s="327"/>
      <c r="J47" s="366">
        <v>647</v>
      </c>
      <c r="K47" s="367"/>
      <c r="L47" s="367"/>
      <c r="M47" s="367"/>
      <c r="N47" s="367"/>
      <c r="O47" s="367"/>
      <c r="P47" s="367">
        <v>1271</v>
      </c>
      <c r="Q47" s="367"/>
      <c r="R47" s="367"/>
      <c r="S47" s="367"/>
      <c r="T47" s="367"/>
      <c r="U47" s="367">
        <v>594</v>
      </c>
      <c r="V47" s="367"/>
      <c r="W47" s="367"/>
      <c r="X47" s="367"/>
      <c r="Y47" s="367"/>
      <c r="Z47" s="367">
        <v>677</v>
      </c>
      <c r="AA47" s="367"/>
      <c r="AB47" s="367"/>
      <c r="AC47" s="367"/>
      <c r="AD47" s="368"/>
      <c r="AE47" s="19"/>
      <c r="AF47" s="360"/>
      <c r="AG47" s="360"/>
      <c r="AH47" s="360"/>
      <c r="AI47" s="360"/>
      <c r="AJ47" s="360"/>
      <c r="AK47" s="360"/>
      <c r="AL47" s="361"/>
      <c r="AM47" s="365">
        <v>1</v>
      </c>
      <c r="AN47" s="327"/>
      <c r="AO47" s="366">
        <v>401</v>
      </c>
      <c r="AP47" s="367"/>
      <c r="AQ47" s="367"/>
      <c r="AR47" s="367"/>
      <c r="AS47" s="367"/>
      <c r="AT47" s="367"/>
      <c r="AU47" s="367">
        <v>1248</v>
      </c>
      <c r="AV47" s="367"/>
      <c r="AW47" s="367"/>
      <c r="AX47" s="367"/>
      <c r="AY47" s="367"/>
      <c r="AZ47" s="367">
        <v>500</v>
      </c>
      <c r="BA47" s="367"/>
      <c r="BB47" s="367"/>
      <c r="BC47" s="367"/>
      <c r="BD47" s="367"/>
      <c r="BE47" s="367">
        <v>748</v>
      </c>
      <c r="BF47" s="367"/>
      <c r="BG47" s="367"/>
      <c r="BH47" s="367"/>
      <c r="BI47" s="367"/>
    </row>
    <row r="48" spans="1:61" ht="13.5" customHeight="1">
      <c r="A48" s="360"/>
      <c r="B48" s="360"/>
      <c r="C48" s="360"/>
      <c r="D48" s="360"/>
      <c r="E48" s="360"/>
      <c r="F48" s="360"/>
      <c r="G48" s="360"/>
      <c r="H48" s="365">
        <v>5</v>
      </c>
      <c r="I48" s="327"/>
      <c r="J48" s="366">
        <v>286</v>
      </c>
      <c r="K48" s="367"/>
      <c r="L48" s="367"/>
      <c r="M48" s="367"/>
      <c r="N48" s="367"/>
      <c r="O48" s="367"/>
      <c r="P48" s="367">
        <v>662</v>
      </c>
      <c r="Q48" s="367"/>
      <c r="R48" s="367"/>
      <c r="S48" s="367"/>
      <c r="T48" s="367"/>
      <c r="U48" s="367">
        <v>301</v>
      </c>
      <c r="V48" s="367"/>
      <c r="W48" s="367"/>
      <c r="X48" s="367"/>
      <c r="Y48" s="367"/>
      <c r="Z48" s="367">
        <v>361</v>
      </c>
      <c r="AA48" s="367"/>
      <c r="AB48" s="367"/>
      <c r="AC48" s="367"/>
      <c r="AD48" s="368"/>
      <c r="AE48" s="19"/>
      <c r="AF48" s="360"/>
      <c r="AG48" s="360"/>
      <c r="AH48" s="360"/>
      <c r="AI48" s="360"/>
      <c r="AJ48" s="360"/>
      <c r="AK48" s="360"/>
      <c r="AL48" s="361"/>
      <c r="AM48" s="365">
        <v>2</v>
      </c>
      <c r="AN48" s="327"/>
      <c r="AO48" s="366">
        <v>2415</v>
      </c>
      <c r="AP48" s="367"/>
      <c r="AQ48" s="367"/>
      <c r="AR48" s="367"/>
      <c r="AS48" s="367"/>
      <c r="AT48" s="367"/>
      <c r="AU48" s="367">
        <v>4768</v>
      </c>
      <c r="AV48" s="367"/>
      <c r="AW48" s="367"/>
      <c r="AX48" s="367"/>
      <c r="AY48" s="367"/>
      <c r="AZ48" s="367">
        <v>2144</v>
      </c>
      <c r="BA48" s="367"/>
      <c r="BB48" s="367"/>
      <c r="BC48" s="367"/>
      <c r="BD48" s="367"/>
      <c r="BE48" s="367">
        <v>2624</v>
      </c>
      <c r="BF48" s="367"/>
      <c r="BG48" s="367"/>
      <c r="BH48" s="367"/>
      <c r="BI48" s="367"/>
    </row>
    <row r="49" spans="1:61" ht="13.5" customHeight="1">
      <c r="A49" s="360" t="s">
        <v>167</v>
      </c>
      <c r="B49" s="360"/>
      <c r="C49" s="360"/>
      <c r="D49" s="360"/>
      <c r="E49" s="360"/>
      <c r="F49" s="360"/>
      <c r="G49" s="360"/>
      <c r="H49" s="365" t="s">
        <v>50</v>
      </c>
      <c r="I49" s="327"/>
      <c r="J49" s="366">
        <v>2597</v>
      </c>
      <c r="K49" s="367"/>
      <c r="L49" s="367"/>
      <c r="M49" s="367"/>
      <c r="N49" s="367"/>
      <c r="O49" s="367"/>
      <c r="P49" s="367">
        <v>5334</v>
      </c>
      <c r="Q49" s="367"/>
      <c r="R49" s="367"/>
      <c r="S49" s="367"/>
      <c r="T49" s="367"/>
      <c r="U49" s="367">
        <v>2607</v>
      </c>
      <c r="V49" s="367"/>
      <c r="W49" s="367"/>
      <c r="X49" s="367"/>
      <c r="Y49" s="367"/>
      <c r="Z49" s="367">
        <v>2727</v>
      </c>
      <c r="AA49" s="367"/>
      <c r="AB49" s="367"/>
      <c r="AC49" s="367"/>
      <c r="AD49" s="368"/>
      <c r="AE49" s="19"/>
      <c r="AF49" s="360"/>
      <c r="AG49" s="360"/>
      <c r="AH49" s="360"/>
      <c r="AI49" s="360"/>
      <c r="AJ49" s="360"/>
      <c r="AK49" s="360"/>
      <c r="AL49" s="361"/>
      <c r="AM49" s="365">
        <v>3</v>
      </c>
      <c r="AN49" s="327"/>
      <c r="AO49" s="366">
        <v>1241</v>
      </c>
      <c r="AP49" s="367"/>
      <c r="AQ49" s="367"/>
      <c r="AR49" s="367"/>
      <c r="AS49" s="367"/>
      <c r="AT49" s="367"/>
      <c r="AU49" s="367">
        <v>3028</v>
      </c>
      <c r="AV49" s="367"/>
      <c r="AW49" s="367"/>
      <c r="AX49" s="367"/>
      <c r="AY49" s="367"/>
      <c r="AZ49" s="367">
        <v>1349</v>
      </c>
      <c r="BA49" s="367"/>
      <c r="BB49" s="367"/>
      <c r="BC49" s="367"/>
      <c r="BD49" s="367"/>
      <c r="BE49" s="367">
        <v>1679</v>
      </c>
      <c r="BF49" s="367"/>
      <c r="BG49" s="367"/>
      <c r="BH49" s="367"/>
      <c r="BI49" s="367"/>
    </row>
    <row r="50" spans="1:61" ht="13.5" customHeight="1">
      <c r="A50" s="360"/>
      <c r="B50" s="360"/>
      <c r="C50" s="360"/>
      <c r="D50" s="360"/>
      <c r="E50" s="360"/>
      <c r="F50" s="360"/>
      <c r="G50" s="360"/>
      <c r="H50" s="365">
        <v>1</v>
      </c>
      <c r="I50" s="327"/>
      <c r="J50" s="366">
        <v>552</v>
      </c>
      <c r="K50" s="367"/>
      <c r="L50" s="367"/>
      <c r="M50" s="367"/>
      <c r="N50" s="367"/>
      <c r="O50" s="367"/>
      <c r="P50" s="367">
        <v>1096</v>
      </c>
      <c r="Q50" s="367"/>
      <c r="R50" s="367"/>
      <c r="S50" s="367"/>
      <c r="T50" s="367"/>
      <c r="U50" s="367">
        <v>539</v>
      </c>
      <c r="V50" s="367"/>
      <c r="W50" s="367"/>
      <c r="X50" s="367"/>
      <c r="Y50" s="367"/>
      <c r="Z50" s="367">
        <v>557</v>
      </c>
      <c r="AA50" s="367"/>
      <c r="AB50" s="367"/>
      <c r="AC50" s="367"/>
      <c r="AD50" s="368"/>
      <c r="AE50" s="19"/>
      <c r="AF50" s="360" t="s">
        <v>169</v>
      </c>
      <c r="AG50" s="360"/>
      <c r="AH50" s="360"/>
      <c r="AI50" s="360"/>
      <c r="AJ50" s="360"/>
      <c r="AK50" s="360"/>
      <c r="AL50" s="361"/>
      <c r="AM50" s="365" t="s">
        <v>50</v>
      </c>
      <c r="AN50" s="327"/>
      <c r="AO50" s="366">
        <v>3253</v>
      </c>
      <c r="AP50" s="367"/>
      <c r="AQ50" s="367"/>
      <c r="AR50" s="367"/>
      <c r="AS50" s="367"/>
      <c r="AT50" s="367"/>
      <c r="AU50" s="367">
        <v>8485</v>
      </c>
      <c r="AV50" s="367"/>
      <c r="AW50" s="367"/>
      <c r="AX50" s="367"/>
      <c r="AY50" s="367"/>
      <c r="AZ50" s="367">
        <v>3847</v>
      </c>
      <c r="BA50" s="367"/>
      <c r="BB50" s="367"/>
      <c r="BC50" s="367"/>
      <c r="BD50" s="367"/>
      <c r="BE50" s="367">
        <v>4638</v>
      </c>
      <c r="BF50" s="367"/>
      <c r="BG50" s="367"/>
      <c r="BH50" s="367"/>
      <c r="BI50" s="367"/>
    </row>
    <row r="51" spans="1:61" ht="13.5" customHeight="1">
      <c r="A51" s="360"/>
      <c r="B51" s="360"/>
      <c r="C51" s="360"/>
      <c r="D51" s="360"/>
      <c r="E51" s="360"/>
      <c r="F51" s="360"/>
      <c r="G51" s="360"/>
      <c r="H51" s="365">
        <v>2</v>
      </c>
      <c r="I51" s="327"/>
      <c r="J51" s="366">
        <v>515</v>
      </c>
      <c r="K51" s="367"/>
      <c r="L51" s="367"/>
      <c r="M51" s="367"/>
      <c r="N51" s="367"/>
      <c r="O51" s="367"/>
      <c r="P51" s="367">
        <v>1089</v>
      </c>
      <c r="Q51" s="367"/>
      <c r="R51" s="367"/>
      <c r="S51" s="367"/>
      <c r="T51" s="367"/>
      <c r="U51" s="367">
        <v>504</v>
      </c>
      <c r="V51" s="367"/>
      <c r="W51" s="367"/>
      <c r="X51" s="367"/>
      <c r="Y51" s="367"/>
      <c r="Z51" s="367">
        <v>585</v>
      </c>
      <c r="AA51" s="367"/>
      <c r="AB51" s="367"/>
      <c r="AC51" s="367"/>
      <c r="AD51" s="368"/>
      <c r="AE51" s="19"/>
      <c r="AF51" s="360"/>
      <c r="AG51" s="360"/>
      <c r="AH51" s="360"/>
      <c r="AI51" s="360"/>
      <c r="AJ51" s="360"/>
      <c r="AK51" s="360"/>
      <c r="AL51" s="361"/>
      <c r="AM51" s="365">
        <v>1</v>
      </c>
      <c r="AN51" s="327"/>
      <c r="AO51" s="366">
        <v>718</v>
      </c>
      <c r="AP51" s="367"/>
      <c r="AQ51" s="367"/>
      <c r="AR51" s="367"/>
      <c r="AS51" s="367"/>
      <c r="AT51" s="367"/>
      <c r="AU51" s="367">
        <v>1938</v>
      </c>
      <c r="AV51" s="367"/>
      <c r="AW51" s="367"/>
      <c r="AX51" s="367"/>
      <c r="AY51" s="367"/>
      <c r="AZ51" s="367">
        <v>905</v>
      </c>
      <c r="BA51" s="367"/>
      <c r="BB51" s="367"/>
      <c r="BC51" s="367"/>
      <c r="BD51" s="367"/>
      <c r="BE51" s="367">
        <v>1033</v>
      </c>
      <c r="BF51" s="367"/>
      <c r="BG51" s="367"/>
      <c r="BH51" s="367"/>
      <c r="BI51" s="367"/>
    </row>
    <row r="52" spans="1:61" ht="13.5" customHeight="1">
      <c r="A52" s="360"/>
      <c r="B52" s="360"/>
      <c r="C52" s="360"/>
      <c r="D52" s="360"/>
      <c r="E52" s="360"/>
      <c r="F52" s="360"/>
      <c r="G52" s="360"/>
      <c r="H52" s="365">
        <v>3</v>
      </c>
      <c r="I52" s="327"/>
      <c r="J52" s="366">
        <v>728</v>
      </c>
      <c r="K52" s="367"/>
      <c r="L52" s="367"/>
      <c r="M52" s="367"/>
      <c r="N52" s="367"/>
      <c r="O52" s="367"/>
      <c r="P52" s="367">
        <v>1492</v>
      </c>
      <c r="Q52" s="367"/>
      <c r="R52" s="367"/>
      <c r="S52" s="367"/>
      <c r="T52" s="367"/>
      <c r="U52" s="367">
        <v>745</v>
      </c>
      <c r="V52" s="367"/>
      <c r="W52" s="367"/>
      <c r="X52" s="367"/>
      <c r="Y52" s="367"/>
      <c r="Z52" s="367">
        <v>747</v>
      </c>
      <c r="AA52" s="367"/>
      <c r="AB52" s="367"/>
      <c r="AC52" s="367"/>
      <c r="AD52" s="368"/>
      <c r="AE52" s="19"/>
      <c r="AF52" s="360"/>
      <c r="AG52" s="360"/>
      <c r="AH52" s="360"/>
      <c r="AI52" s="360"/>
      <c r="AJ52" s="360"/>
      <c r="AK52" s="360"/>
      <c r="AL52" s="361"/>
      <c r="AM52" s="365">
        <v>2</v>
      </c>
      <c r="AN52" s="327"/>
      <c r="AO52" s="366">
        <v>1787</v>
      </c>
      <c r="AP52" s="367"/>
      <c r="AQ52" s="367"/>
      <c r="AR52" s="367"/>
      <c r="AS52" s="367"/>
      <c r="AT52" s="367"/>
      <c r="AU52" s="367">
        <v>4896</v>
      </c>
      <c r="AV52" s="367"/>
      <c r="AW52" s="367"/>
      <c r="AX52" s="367"/>
      <c r="AY52" s="367"/>
      <c r="AZ52" s="367">
        <v>2184</v>
      </c>
      <c r="BA52" s="367"/>
      <c r="BB52" s="367"/>
      <c r="BC52" s="367"/>
      <c r="BD52" s="367"/>
      <c r="BE52" s="367">
        <v>2712</v>
      </c>
      <c r="BF52" s="367"/>
      <c r="BG52" s="367"/>
      <c r="BH52" s="367"/>
      <c r="BI52" s="367"/>
    </row>
    <row r="53" spans="1:61" ht="13.5" customHeight="1">
      <c r="A53" s="360"/>
      <c r="B53" s="360"/>
      <c r="C53" s="360"/>
      <c r="D53" s="360"/>
      <c r="E53" s="360"/>
      <c r="F53" s="360"/>
      <c r="G53" s="360"/>
      <c r="H53" s="365">
        <v>4</v>
      </c>
      <c r="I53" s="327"/>
      <c r="J53" s="366">
        <v>529</v>
      </c>
      <c r="K53" s="367"/>
      <c r="L53" s="367"/>
      <c r="M53" s="367"/>
      <c r="N53" s="367"/>
      <c r="O53" s="367"/>
      <c r="P53" s="367">
        <v>1055</v>
      </c>
      <c r="Q53" s="367"/>
      <c r="R53" s="367"/>
      <c r="S53" s="367"/>
      <c r="T53" s="367"/>
      <c r="U53" s="367">
        <v>542</v>
      </c>
      <c r="V53" s="367"/>
      <c r="W53" s="367"/>
      <c r="X53" s="367"/>
      <c r="Y53" s="367"/>
      <c r="Z53" s="367">
        <v>513</v>
      </c>
      <c r="AA53" s="367"/>
      <c r="AB53" s="367"/>
      <c r="AC53" s="367"/>
      <c r="AD53" s="368"/>
      <c r="AE53" s="19"/>
      <c r="AF53" s="360"/>
      <c r="AG53" s="360"/>
      <c r="AH53" s="360"/>
      <c r="AI53" s="360"/>
      <c r="AJ53" s="360"/>
      <c r="AK53" s="360"/>
      <c r="AL53" s="361"/>
      <c r="AM53" s="365">
        <v>3</v>
      </c>
      <c r="AN53" s="327"/>
      <c r="AO53" s="366">
        <v>748</v>
      </c>
      <c r="AP53" s="367"/>
      <c r="AQ53" s="367"/>
      <c r="AR53" s="367"/>
      <c r="AS53" s="367"/>
      <c r="AT53" s="367"/>
      <c r="AU53" s="367">
        <v>1651</v>
      </c>
      <c r="AV53" s="367"/>
      <c r="AW53" s="367"/>
      <c r="AX53" s="367"/>
      <c r="AY53" s="367"/>
      <c r="AZ53" s="367">
        <v>758</v>
      </c>
      <c r="BA53" s="367"/>
      <c r="BB53" s="367"/>
      <c r="BC53" s="367"/>
      <c r="BD53" s="367"/>
      <c r="BE53" s="367">
        <v>893</v>
      </c>
      <c r="BF53" s="367"/>
      <c r="BG53" s="367"/>
      <c r="BH53" s="367"/>
      <c r="BI53" s="367"/>
    </row>
    <row r="54" spans="1:61" ht="13.5" customHeight="1">
      <c r="A54" s="360"/>
      <c r="B54" s="360"/>
      <c r="C54" s="360"/>
      <c r="D54" s="360"/>
      <c r="E54" s="360"/>
      <c r="F54" s="360"/>
      <c r="G54" s="360"/>
      <c r="H54" s="365">
        <v>5</v>
      </c>
      <c r="I54" s="327"/>
      <c r="J54" s="366">
        <v>273</v>
      </c>
      <c r="K54" s="367"/>
      <c r="L54" s="367"/>
      <c r="M54" s="367"/>
      <c r="N54" s="367"/>
      <c r="O54" s="367"/>
      <c r="P54" s="367">
        <v>602</v>
      </c>
      <c r="Q54" s="367"/>
      <c r="R54" s="367"/>
      <c r="S54" s="367"/>
      <c r="T54" s="367"/>
      <c r="U54" s="367">
        <v>277</v>
      </c>
      <c r="V54" s="367"/>
      <c r="W54" s="367"/>
      <c r="X54" s="367"/>
      <c r="Y54" s="367"/>
      <c r="Z54" s="367">
        <v>325</v>
      </c>
      <c r="AA54" s="367"/>
      <c r="AB54" s="367"/>
      <c r="AC54" s="367"/>
      <c r="AD54" s="368"/>
      <c r="AE54" s="19"/>
      <c r="AF54" s="360" t="s">
        <v>172</v>
      </c>
      <c r="AG54" s="360"/>
      <c r="AH54" s="360"/>
      <c r="AI54" s="360"/>
      <c r="AJ54" s="360"/>
      <c r="AK54" s="360"/>
      <c r="AL54" s="361"/>
      <c r="AM54" s="365" t="s">
        <v>50</v>
      </c>
      <c r="AN54" s="327"/>
      <c r="AO54" s="366">
        <v>4231</v>
      </c>
      <c r="AP54" s="367"/>
      <c r="AQ54" s="367"/>
      <c r="AR54" s="367"/>
      <c r="AS54" s="367"/>
      <c r="AT54" s="367"/>
      <c r="AU54" s="367">
        <v>9730</v>
      </c>
      <c r="AV54" s="367"/>
      <c r="AW54" s="367"/>
      <c r="AX54" s="367"/>
      <c r="AY54" s="367"/>
      <c r="AZ54" s="367">
        <v>4392</v>
      </c>
      <c r="BA54" s="367"/>
      <c r="BB54" s="367"/>
      <c r="BC54" s="367"/>
      <c r="BD54" s="367"/>
      <c r="BE54" s="367">
        <v>5338</v>
      </c>
      <c r="BF54" s="367"/>
      <c r="BG54" s="367"/>
      <c r="BH54" s="367"/>
      <c r="BI54" s="367"/>
    </row>
    <row r="55" spans="1:61" ht="13.5" customHeight="1">
      <c r="A55" s="360" t="s">
        <v>173</v>
      </c>
      <c r="B55" s="360"/>
      <c r="C55" s="360"/>
      <c r="D55" s="360"/>
      <c r="E55" s="360"/>
      <c r="F55" s="360"/>
      <c r="G55" s="360"/>
      <c r="H55" s="365" t="s">
        <v>50</v>
      </c>
      <c r="I55" s="327"/>
      <c r="J55" s="366">
        <v>552</v>
      </c>
      <c r="K55" s="367"/>
      <c r="L55" s="367"/>
      <c r="M55" s="367"/>
      <c r="N55" s="367"/>
      <c r="O55" s="367"/>
      <c r="P55" s="367">
        <v>1315</v>
      </c>
      <c r="Q55" s="367"/>
      <c r="R55" s="367"/>
      <c r="S55" s="367"/>
      <c r="T55" s="367"/>
      <c r="U55" s="367">
        <v>646</v>
      </c>
      <c r="V55" s="367"/>
      <c r="W55" s="367"/>
      <c r="X55" s="367"/>
      <c r="Y55" s="367"/>
      <c r="Z55" s="367">
        <v>669</v>
      </c>
      <c r="AA55" s="367"/>
      <c r="AB55" s="367"/>
      <c r="AC55" s="367"/>
      <c r="AD55" s="368"/>
      <c r="AE55" s="19"/>
      <c r="AF55" s="360"/>
      <c r="AG55" s="360"/>
      <c r="AH55" s="360"/>
      <c r="AI55" s="360"/>
      <c r="AJ55" s="360"/>
      <c r="AK55" s="360"/>
      <c r="AL55" s="361"/>
      <c r="AM55" s="365">
        <v>1</v>
      </c>
      <c r="AN55" s="327"/>
      <c r="AO55" s="366">
        <v>1062</v>
      </c>
      <c r="AP55" s="367"/>
      <c r="AQ55" s="367"/>
      <c r="AR55" s="367"/>
      <c r="AS55" s="367"/>
      <c r="AT55" s="367"/>
      <c r="AU55" s="367">
        <v>2386</v>
      </c>
      <c r="AV55" s="367"/>
      <c r="AW55" s="367"/>
      <c r="AX55" s="367"/>
      <c r="AY55" s="367"/>
      <c r="AZ55" s="367">
        <v>1080</v>
      </c>
      <c r="BA55" s="367"/>
      <c r="BB55" s="367"/>
      <c r="BC55" s="367"/>
      <c r="BD55" s="367"/>
      <c r="BE55" s="367">
        <v>1306</v>
      </c>
      <c r="BF55" s="367"/>
      <c r="BG55" s="367"/>
      <c r="BH55" s="367"/>
      <c r="BI55" s="367"/>
    </row>
    <row r="56" spans="1:61" ht="13.5" customHeight="1">
      <c r="A56" s="360"/>
      <c r="B56" s="360"/>
      <c r="C56" s="360"/>
      <c r="D56" s="360"/>
      <c r="E56" s="360"/>
      <c r="F56" s="360"/>
      <c r="G56" s="360"/>
      <c r="H56" s="365">
        <v>1</v>
      </c>
      <c r="I56" s="327"/>
      <c r="J56" s="366">
        <v>269</v>
      </c>
      <c r="K56" s="367"/>
      <c r="L56" s="367"/>
      <c r="M56" s="367"/>
      <c r="N56" s="367"/>
      <c r="O56" s="367"/>
      <c r="P56" s="367">
        <v>695</v>
      </c>
      <c r="Q56" s="367"/>
      <c r="R56" s="367"/>
      <c r="S56" s="367"/>
      <c r="T56" s="367"/>
      <c r="U56" s="367">
        <v>323</v>
      </c>
      <c r="V56" s="367"/>
      <c r="W56" s="367"/>
      <c r="X56" s="367"/>
      <c r="Y56" s="367"/>
      <c r="Z56" s="367">
        <v>372</v>
      </c>
      <c r="AA56" s="367"/>
      <c r="AB56" s="367"/>
      <c r="AC56" s="367"/>
      <c r="AD56" s="368"/>
      <c r="AE56" s="19"/>
      <c r="AF56" s="360"/>
      <c r="AG56" s="360"/>
      <c r="AH56" s="360"/>
      <c r="AI56" s="360"/>
      <c r="AJ56" s="360"/>
      <c r="AK56" s="360"/>
      <c r="AL56" s="361"/>
      <c r="AM56" s="365">
        <v>2</v>
      </c>
      <c r="AN56" s="327"/>
      <c r="AO56" s="366">
        <v>1511</v>
      </c>
      <c r="AP56" s="367"/>
      <c r="AQ56" s="367"/>
      <c r="AR56" s="367"/>
      <c r="AS56" s="367"/>
      <c r="AT56" s="367"/>
      <c r="AU56" s="367">
        <v>3329</v>
      </c>
      <c r="AV56" s="367"/>
      <c r="AW56" s="367"/>
      <c r="AX56" s="367"/>
      <c r="AY56" s="367"/>
      <c r="AZ56" s="367">
        <v>1526</v>
      </c>
      <c r="BA56" s="367"/>
      <c r="BB56" s="367"/>
      <c r="BC56" s="367"/>
      <c r="BD56" s="367"/>
      <c r="BE56" s="367">
        <v>1803</v>
      </c>
      <c r="BF56" s="367"/>
      <c r="BG56" s="367"/>
      <c r="BH56" s="367"/>
      <c r="BI56" s="367"/>
    </row>
    <row r="57" spans="1:61" ht="13.5" customHeight="1">
      <c r="A57" s="360"/>
      <c r="B57" s="360"/>
      <c r="C57" s="360"/>
      <c r="D57" s="360"/>
      <c r="E57" s="360"/>
      <c r="F57" s="360"/>
      <c r="G57" s="360"/>
      <c r="H57" s="365">
        <v>2</v>
      </c>
      <c r="I57" s="327"/>
      <c r="J57" s="366">
        <v>200</v>
      </c>
      <c r="K57" s="367"/>
      <c r="L57" s="367"/>
      <c r="M57" s="367"/>
      <c r="N57" s="367"/>
      <c r="O57" s="367"/>
      <c r="P57" s="367">
        <v>450</v>
      </c>
      <c r="Q57" s="367"/>
      <c r="R57" s="367"/>
      <c r="S57" s="367"/>
      <c r="T57" s="367"/>
      <c r="U57" s="367">
        <v>232</v>
      </c>
      <c r="V57" s="367"/>
      <c r="W57" s="367"/>
      <c r="X57" s="367"/>
      <c r="Y57" s="367"/>
      <c r="Z57" s="367">
        <v>218</v>
      </c>
      <c r="AA57" s="367"/>
      <c r="AB57" s="367"/>
      <c r="AC57" s="367"/>
      <c r="AD57" s="368"/>
      <c r="AE57" s="19"/>
      <c r="AF57" s="360"/>
      <c r="AG57" s="360"/>
      <c r="AH57" s="360"/>
      <c r="AI57" s="360"/>
      <c r="AJ57" s="360"/>
      <c r="AK57" s="360"/>
      <c r="AL57" s="361"/>
      <c r="AM57" s="365">
        <v>3</v>
      </c>
      <c r="AN57" s="327"/>
      <c r="AO57" s="366">
        <v>1658</v>
      </c>
      <c r="AP57" s="367"/>
      <c r="AQ57" s="367"/>
      <c r="AR57" s="367"/>
      <c r="AS57" s="367"/>
      <c r="AT57" s="367"/>
      <c r="AU57" s="367">
        <v>4015</v>
      </c>
      <c r="AV57" s="367"/>
      <c r="AW57" s="367"/>
      <c r="AX57" s="367"/>
      <c r="AY57" s="367"/>
      <c r="AZ57" s="367">
        <v>1786</v>
      </c>
      <c r="BA57" s="367"/>
      <c r="BB57" s="367"/>
      <c r="BC57" s="367"/>
      <c r="BD57" s="367"/>
      <c r="BE57" s="367">
        <v>2229</v>
      </c>
      <c r="BF57" s="367"/>
      <c r="BG57" s="367"/>
      <c r="BH57" s="367"/>
      <c r="BI57" s="367"/>
    </row>
    <row r="58" spans="1:61" ht="13.5" customHeight="1">
      <c r="A58" s="360"/>
      <c r="B58" s="360"/>
      <c r="C58" s="360"/>
      <c r="D58" s="360"/>
      <c r="E58" s="360"/>
      <c r="F58" s="360"/>
      <c r="G58" s="360"/>
      <c r="H58" s="365">
        <v>3</v>
      </c>
      <c r="I58" s="327"/>
      <c r="J58" s="366">
        <v>83</v>
      </c>
      <c r="K58" s="367"/>
      <c r="L58" s="367"/>
      <c r="M58" s="367"/>
      <c r="N58" s="367"/>
      <c r="O58" s="367"/>
      <c r="P58" s="367">
        <v>170</v>
      </c>
      <c r="Q58" s="367"/>
      <c r="R58" s="367"/>
      <c r="S58" s="367"/>
      <c r="T58" s="367"/>
      <c r="U58" s="367">
        <v>91</v>
      </c>
      <c r="V58" s="367"/>
      <c r="W58" s="367"/>
      <c r="X58" s="367"/>
      <c r="Y58" s="367"/>
      <c r="Z58" s="367">
        <v>79</v>
      </c>
      <c r="AA58" s="367"/>
      <c r="AB58" s="367"/>
      <c r="AC58" s="367"/>
      <c r="AD58" s="368"/>
      <c r="AE58" s="19"/>
      <c r="AF58" s="360" t="s">
        <v>175</v>
      </c>
      <c r="AG58" s="360"/>
      <c r="AH58" s="360"/>
      <c r="AI58" s="360"/>
      <c r="AJ58" s="360"/>
      <c r="AK58" s="360"/>
      <c r="AL58" s="361"/>
      <c r="AM58" s="365" t="s">
        <v>50</v>
      </c>
      <c r="AN58" s="327"/>
      <c r="AO58" s="366">
        <v>7931</v>
      </c>
      <c r="AP58" s="367"/>
      <c r="AQ58" s="367"/>
      <c r="AR58" s="367"/>
      <c r="AS58" s="367"/>
      <c r="AT58" s="367"/>
      <c r="AU58" s="367">
        <v>19583</v>
      </c>
      <c r="AV58" s="367"/>
      <c r="AW58" s="367"/>
      <c r="AX58" s="367"/>
      <c r="AY58" s="367"/>
      <c r="AZ58" s="367">
        <v>9229</v>
      </c>
      <c r="BA58" s="367"/>
      <c r="BB58" s="367"/>
      <c r="BC58" s="367"/>
      <c r="BD58" s="367"/>
      <c r="BE58" s="367">
        <v>10354</v>
      </c>
      <c r="BF58" s="367"/>
      <c r="BG58" s="367"/>
      <c r="BH58" s="367"/>
      <c r="BI58" s="367"/>
    </row>
    <row r="59" spans="1:61" ht="13.5" customHeight="1">
      <c r="A59" s="360" t="s">
        <v>120</v>
      </c>
      <c r="B59" s="360"/>
      <c r="C59" s="360"/>
      <c r="D59" s="360"/>
      <c r="E59" s="360"/>
      <c r="F59" s="360"/>
      <c r="G59" s="360"/>
      <c r="H59" s="365" t="s">
        <v>50</v>
      </c>
      <c r="I59" s="327"/>
      <c r="J59" s="366">
        <v>840</v>
      </c>
      <c r="K59" s="367"/>
      <c r="L59" s="367"/>
      <c r="M59" s="367"/>
      <c r="N59" s="367"/>
      <c r="O59" s="367"/>
      <c r="P59" s="367">
        <v>2008</v>
      </c>
      <c r="Q59" s="367"/>
      <c r="R59" s="367"/>
      <c r="S59" s="367"/>
      <c r="T59" s="367"/>
      <c r="U59" s="367">
        <v>993</v>
      </c>
      <c r="V59" s="367"/>
      <c r="W59" s="367"/>
      <c r="X59" s="367"/>
      <c r="Y59" s="367"/>
      <c r="Z59" s="367">
        <v>1015</v>
      </c>
      <c r="AA59" s="367"/>
      <c r="AB59" s="367"/>
      <c r="AC59" s="367"/>
      <c r="AD59" s="368"/>
      <c r="AE59" s="19"/>
      <c r="AF59" s="360"/>
      <c r="AG59" s="360"/>
      <c r="AH59" s="360"/>
      <c r="AI59" s="360"/>
      <c r="AJ59" s="360"/>
      <c r="AK59" s="360"/>
      <c r="AL59" s="361"/>
      <c r="AM59" s="365">
        <v>1</v>
      </c>
      <c r="AN59" s="327"/>
      <c r="AO59" s="366">
        <v>2413</v>
      </c>
      <c r="AP59" s="367"/>
      <c r="AQ59" s="367"/>
      <c r="AR59" s="367"/>
      <c r="AS59" s="367"/>
      <c r="AT59" s="367"/>
      <c r="AU59" s="367">
        <v>6062</v>
      </c>
      <c r="AV59" s="367"/>
      <c r="AW59" s="367"/>
      <c r="AX59" s="367"/>
      <c r="AY59" s="367"/>
      <c r="AZ59" s="367">
        <v>2884</v>
      </c>
      <c r="BA59" s="367"/>
      <c r="BB59" s="367"/>
      <c r="BC59" s="367"/>
      <c r="BD59" s="367"/>
      <c r="BE59" s="367">
        <v>3178</v>
      </c>
      <c r="BF59" s="367"/>
      <c r="BG59" s="367"/>
      <c r="BH59" s="367"/>
      <c r="BI59" s="367"/>
    </row>
    <row r="60" spans="1:61" ht="13.5" customHeight="1">
      <c r="A60" s="360"/>
      <c r="B60" s="360"/>
      <c r="C60" s="360"/>
      <c r="D60" s="360"/>
      <c r="E60" s="360"/>
      <c r="F60" s="360"/>
      <c r="G60" s="361"/>
      <c r="H60" s="365">
        <v>1</v>
      </c>
      <c r="I60" s="327"/>
      <c r="J60" s="366">
        <v>236</v>
      </c>
      <c r="K60" s="367"/>
      <c r="L60" s="367"/>
      <c r="M60" s="367"/>
      <c r="N60" s="367"/>
      <c r="O60" s="367"/>
      <c r="P60" s="367">
        <v>577</v>
      </c>
      <c r="Q60" s="367"/>
      <c r="R60" s="367"/>
      <c r="S60" s="367"/>
      <c r="T60" s="367"/>
      <c r="U60" s="367">
        <v>269</v>
      </c>
      <c r="V60" s="367"/>
      <c r="W60" s="367"/>
      <c r="X60" s="367"/>
      <c r="Y60" s="367"/>
      <c r="Z60" s="367">
        <v>308</v>
      </c>
      <c r="AA60" s="367"/>
      <c r="AB60" s="367"/>
      <c r="AC60" s="367"/>
      <c r="AD60" s="368"/>
      <c r="AE60" s="19"/>
      <c r="AF60" s="360"/>
      <c r="AG60" s="360"/>
      <c r="AH60" s="360"/>
      <c r="AI60" s="360"/>
      <c r="AJ60" s="360"/>
      <c r="AK60" s="360"/>
      <c r="AL60" s="361"/>
      <c r="AM60" s="365">
        <v>2</v>
      </c>
      <c r="AN60" s="327"/>
      <c r="AO60" s="366">
        <v>1825</v>
      </c>
      <c r="AP60" s="367"/>
      <c r="AQ60" s="367"/>
      <c r="AR60" s="367"/>
      <c r="AS60" s="367"/>
      <c r="AT60" s="367"/>
      <c r="AU60" s="367">
        <v>4430</v>
      </c>
      <c r="AV60" s="367"/>
      <c r="AW60" s="367"/>
      <c r="AX60" s="367"/>
      <c r="AY60" s="367"/>
      <c r="AZ60" s="367">
        <v>2120</v>
      </c>
      <c r="BA60" s="367"/>
      <c r="BB60" s="367"/>
      <c r="BC60" s="367"/>
      <c r="BD60" s="367"/>
      <c r="BE60" s="367">
        <v>2310</v>
      </c>
      <c r="BF60" s="367"/>
      <c r="BG60" s="367"/>
      <c r="BH60" s="367"/>
      <c r="BI60" s="367"/>
    </row>
    <row r="61" spans="1:61" s="5" customFormat="1" ht="13.5" customHeight="1">
      <c r="A61" s="360"/>
      <c r="B61" s="360"/>
      <c r="C61" s="360"/>
      <c r="D61" s="360"/>
      <c r="E61" s="360"/>
      <c r="F61" s="360"/>
      <c r="G61" s="361"/>
      <c r="H61" s="365">
        <v>2</v>
      </c>
      <c r="I61" s="327"/>
      <c r="J61" s="366">
        <v>239</v>
      </c>
      <c r="K61" s="367"/>
      <c r="L61" s="367"/>
      <c r="M61" s="367"/>
      <c r="N61" s="367"/>
      <c r="O61" s="367"/>
      <c r="P61" s="367">
        <v>555</v>
      </c>
      <c r="Q61" s="367"/>
      <c r="R61" s="367"/>
      <c r="S61" s="367"/>
      <c r="T61" s="367"/>
      <c r="U61" s="367">
        <v>289</v>
      </c>
      <c r="V61" s="367"/>
      <c r="W61" s="367"/>
      <c r="X61" s="367"/>
      <c r="Y61" s="367"/>
      <c r="Z61" s="367">
        <v>266</v>
      </c>
      <c r="AA61" s="367"/>
      <c r="AB61" s="367"/>
      <c r="AC61" s="367"/>
      <c r="AD61" s="368"/>
      <c r="AE61" s="38"/>
      <c r="AF61" s="360"/>
      <c r="AG61" s="360"/>
      <c r="AH61" s="360"/>
      <c r="AI61" s="360"/>
      <c r="AJ61" s="360"/>
      <c r="AK61" s="360"/>
      <c r="AL61" s="361"/>
      <c r="AM61" s="365">
        <v>3</v>
      </c>
      <c r="AN61" s="327"/>
      <c r="AO61" s="366">
        <v>986</v>
      </c>
      <c r="AP61" s="367"/>
      <c r="AQ61" s="367"/>
      <c r="AR61" s="367"/>
      <c r="AS61" s="367"/>
      <c r="AT61" s="367"/>
      <c r="AU61" s="367">
        <v>2538</v>
      </c>
      <c r="AV61" s="367"/>
      <c r="AW61" s="367"/>
      <c r="AX61" s="367"/>
      <c r="AY61" s="367"/>
      <c r="AZ61" s="367">
        <v>1167</v>
      </c>
      <c r="BA61" s="367"/>
      <c r="BB61" s="367"/>
      <c r="BC61" s="367"/>
      <c r="BD61" s="367"/>
      <c r="BE61" s="367">
        <v>1371</v>
      </c>
      <c r="BF61" s="367"/>
      <c r="BG61" s="367"/>
      <c r="BH61" s="367"/>
      <c r="BI61" s="367"/>
    </row>
    <row r="62" spans="1:61" ht="13.5" customHeight="1">
      <c r="A62" s="371"/>
      <c r="B62" s="371"/>
      <c r="C62" s="371"/>
      <c r="D62" s="371"/>
      <c r="E62" s="371"/>
      <c r="F62" s="371"/>
      <c r="G62" s="372"/>
      <c r="H62" s="373">
        <v>3</v>
      </c>
      <c r="I62" s="330"/>
      <c r="J62" s="374">
        <v>255</v>
      </c>
      <c r="K62" s="375"/>
      <c r="L62" s="375"/>
      <c r="M62" s="375"/>
      <c r="N62" s="375"/>
      <c r="O62" s="375"/>
      <c r="P62" s="375">
        <v>674</v>
      </c>
      <c r="Q62" s="375"/>
      <c r="R62" s="375"/>
      <c r="S62" s="375"/>
      <c r="T62" s="375"/>
      <c r="U62" s="375">
        <v>324</v>
      </c>
      <c r="V62" s="375"/>
      <c r="W62" s="375"/>
      <c r="X62" s="375"/>
      <c r="Y62" s="375"/>
      <c r="Z62" s="375">
        <v>350</v>
      </c>
      <c r="AA62" s="375"/>
      <c r="AB62" s="375"/>
      <c r="AC62" s="375"/>
      <c r="AD62" s="376"/>
      <c r="AE62" s="27"/>
      <c r="AF62" s="371"/>
      <c r="AG62" s="371"/>
      <c r="AH62" s="371"/>
      <c r="AI62" s="371"/>
      <c r="AJ62" s="371"/>
      <c r="AK62" s="371"/>
      <c r="AL62" s="372"/>
      <c r="AM62" s="373">
        <v>4</v>
      </c>
      <c r="AN62" s="330"/>
      <c r="AO62" s="374">
        <v>2707</v>
      </c>
      <c r="AP62" s="375"/>
      <c r="AQ62" s="375"/>
      <c r="AR62" s="375"/>
      <c r="AS62" s="375"/>
      <c r="AT62" s="375"/>
      <c r="AU62" s="375">
        <v>6553</v>
      </c>
      <c r="AV62" s="375"/>
      <c r="AW62" s="375"/>
      <c r="AX62" s="375"/>
      <c r="AY62" s="375"/>
      <c r="AZ62" s="375">
        <v>3058</v>
      </c>
      <c r="BA62" s="375"/>
      <c r="BB62" s="375"/>
      <c r="BC62" s="375"/>
      <c r="BD62" s="375"/>
      <c r="BE62" s="375">
        <v>3495</v>
      </c>
      <c r="BF62" s="375"/>
      <c r="BG62" s="375"/>
      <c r="BH62" s="375"/>
      <c r="BI62" s="375"/>
    </row>
    <row r="63" spans="1:61" s="5" customFormat="1" ht="10.5" customHeight="1"/>
    <row r="64" spans="1:61" s="5" customFormat="1" ht="9.6"/>
  </sheetData>
  <mergeCells count="678">
    <mergeCell ref="AF62:AL62"/>
    <mergeCell ref="AM62:AN62"/>
    <mergeCell ref="AO62:AT62"/>
    <mergeCell ref="AU62:AY62"/>
    <mergeCell ref="AZ62:BD62"/>
    <mergeCell ref="BE62:BI62"/>
    <mergeCell ref="A62:G62"/>
    <mergeCell ref="H62:I62"/>
    <mergeCell ref="J62:O62"/>
    <mergeCell ref="P62:T62"/>
    <mergeCell ref="U62:Y62"/>
    <mergeCell ref="Z62:AD62"/>
    <mergeCell ref="AF61:AL61"/>
    <mergeCell ref="AM61:AN61"/>
    <mergeCell ref="AO61:AT61"/>
    <mergeCell ref="AU61:AY61"/>
    <mergeCell ref="AZ61:BD61"/>
    <mergeCell ref="BE61:BI61"/>
    <mergeCell ref="A61:G61"/>
    <mergeCell ref="H61:I61"/>
    <mergeCell ref="J61:O61"/>
    <mergeCell ref="P61:T61"/>
    <mergeCell ref="U61:Y61"/>
    <mergeCell ref="Z61:AD61"/>
    <mergeCell ref="AF60:AL60"/>
    <mergeCell ref="AM60:AN60"/>
    <mergeCell ref="AO60:AT60"/>
    <mergeCell ref="AU60:AY60"/>
    <mergeCell ref="AZ60:BD60"/>
    <mergeCell ref="BE60:BI60"/>
    <mergeCell ref="A60:G60"/>
    <mergeCell ref="H60:I60"/>
    <mergeCell ref="J60:O60"/>
    <mergeCell ref="P60:T60"/>
    <mergeCell ref="U60:Y60"/>
    <mergeCell ref="Z60:AD60"/>
    <mergeCell ref="AF59:AL59"/>
    <mergeCell ref="AM59:AN59"/>
    <mergeCell ref="AO59:AT59"/>
    <mergeCell ref="AU59:AY59"/>
    <mergeCell ref="AZ59:BD59"/>
    <mergeCell ref="BE59:BI59"/>
    <mergeCell ref="A59:G59"/>
    <mergeCell ref="H59:I59"/>
    <mergeCell ref="J59:O59"/>
    <mergeCell ref="P59:T59"/>
    <mergeCell ref="U59:Y59"/>
    <mergeCell ref="Z59:AD59"/>
    <mergeCell ref="AF58:AL58"/>
    <mergeCell ref="AM58:AN58"/>
    <mergeCell ref="AO58:AT58"/>
    <mergeCell ref="AU58:AY58"/>
    <mergeCell ref="AZ58:BD58"/>
    <mergeCell ref="BE58:BI58"/>
    <mergeCell ref="A58:G58"/>
    <mergeCell ref="H58:I58"/>
    <mergeCell ref="J58:O58"/>
    <mergeCell ref="P58:T58"/>
    <mergeCell ref="U58:Y58"/>
    <mergeCell ref="Z58:AD58"/>
    <mergeCell ref="AF57:AL57"/>
    <mergeCell ref="AM57:AN57"/>
    <mergeCell ref="AO57:AT57"/>
    <mergeCell ref="AU57:AY57"/>
    <mergeCell ref="AZ57:BD57"/>
    <mergeCell ref="BE57:BI57"/>
    <mergeCell ref="A57:G57"/>
    <mergeCell ref="H57:I57"/>
    <mergeCell ref="J57:O57"/>
    <mergeCell ref="P57:T57"/>
    <mergeCell ref="U57:Y57"/>
    <mergeCell ref="Z57:AD57"/>
    <mergeCell ref="AF56:AL56"/>
    <mergeCell ref="AM56:AN56"/>
    <mergeCell ref="AO56:AT56"/>
    <mergeCell ref="AU56:AY56"/>
    <mergeCell ref="AZ56:BD56"/>
    <mergeCell ref="BE56:BI56"/>
    <mergeCell ref="A56:G56"/>
    <mergeCell ref="H56:I56"/>
    <mergeCell ref="J56:O56"/>
    <mergeCell ref="P56:T56"/>
    <mergeCell ref="U56:Y56"/>
    <mergeCell ref="Z56:AD56"/>
    <mergeCell ref="AF55:AL55"/>
    <mergeCell ref="AM55:AN55"/>
    <mergeCell ref="AO55:AT55"/>
    <mergeCell ref="AU55:AY55"/>
    <mergeCell ref="AZ55:BD55"/>
    <mergeCell ref="BE55:BI55"/>
    <mergeCell ref="A55:G55"/>
    <mergeCell ref="H55:I55"/>
    <mergeCell ref="J55:O55"/>
    <mergeCell ref="P55:T55"/>
    <mergeCell ref="U55:Y55"/>
    <mergeCell ref="Z55:AD55"/>
    <mergeCell ref="AF54:AL54"/>
    <mergeCell ref="AM54:AN54"/>
    <mergeCell ref="AO54:AT54"/>
    <mergeCell ref="AU54:AY54"/>
    <mergeCell ref="AZ54:BD54"/>
    <mergeCell ref="BE54:BI54"/>
    <mergeCell ref="A54:G54"/>
    <mergeCell ref="H54:I54"/>
    <mergeCell ref="J54:O54"/>
    <mergeCell ref="P54:T54"/>
    <mergeCell ref="U54:Y54"/>
    <mergeCell ref="Z54:AD54"/>
    <mergeCell ref="AF53:AL53"/>
    <mergeCell ref="AM53:AN53"/>
    <mergeCell ref="AO53:AT53"/>
    <mergeCell ref="AU53:AY53"/>
    <mergeCell ref="AZ53:BD53"/>
    <mergeCell ref="BE53:BI53"/>
    <mergeCell ref="A53:G53"/>
    <mergeCell ref="H53:I53"/>
    <mergeCell ref="J53:O53"/>
    <mergeCell ref="P53:T53"/>
    <mergeCell ref="U53:Y53"/>
    <mergeCell ref="Z53:AD53"/>
    <mergeCell ref="AF52:AL52"/>
    <mergeCell ref="AM52:AN52"/>
    <mergeCell ref="AO52:AT52"/>
    <mergeCell ref="AU52:AY52"/>
    <mergeCell ref="AZ52:BD52"/>
    <mergeCell ref="BE52:BI52"/>
    <mergeCell ref="A52:G52"/>
    <mergeCell ref="H52:I52"/>
    <mergeCell ref="J52:O52"/>
    <mergeCell ref="P52:T52"/>
    <mergeCell ref="U52:Y52"/>
    <mergeCell ref="Z52:AD52"/>
    <mergeCell ref="AF51:AL51"/>
    <mergeCell ref="AM51:AN51"/>
    <mergeCell ref="AO51:AT51"/>
    <mergeCell ref="AU51:AY51"/>
    <mergeCell ref="AZ51:BD51"/>
    <mergeCell ref="BE51:BI51"/>
    <mergeCell ref="A51:G51"/>
    <mergeCell ref="H51:I51"/>
    <mergeCell ref="J51:O51"/>
    <mergeCell ref="P51:T51"/>
    <mergeCell ref="U51:Y51"/>
    <mergeCell ref="Z51:AD51"/>
    <mergeCell ref="AF50:AL50"/>
    <mergeCell ref="AM50:AN50"/>
    <mergeCell ref="AO50:AT50"/>
    <mergeCell ref="AU50:AY50"/>
    <mergeCell ref="AZ50:BD50"/>
    <mergeCell ref="BE50:BI50"/>
    <mergeCell ref="A50:G50"/>
    <mergeCell ref="H50:I50"/>
    <mergeCell ref="J50:O50"/>
    <mergeCell ref="P50:T50"/>
    <mergeCell ref="U50:Y50"/>
    <mergeCell ref="Z50:AD50"/>
    <mergeCell ref="AF49:AL49"/>
    <mergeCell ref="AM49:AN49"/>
    <mergeCell ref="AO49:AT49"/>
    <mergeCell ref="AU49:AY49"/>
    <mergeCell ref="AZ49:BD49"/>
    <mergeCell ref="BE49:BI49"/>
    <mergeCell ref="A49:G49"/>
    <mergeCell ref="H49:I49"/>
    <mergeCell ref="J49:O49"/>
    <mergeCell ref="P49:T49"/>
    <mergeCell ref="U49:Y49"/>
    <mergeCell ref="Z49:AD49"/>
    <mergeCell ref="AF48:AL48"/>
    <mergeCell ref="AM48:AN48"/>
    <mergeCell ref="AO48:AT48"/>
    <mergeCell ref="AU48:AY48"/>
    <mergeCell ref="AZ48:BD48"/>
    <mergeCell ref="BE48:BI48"/>
    <mergeCell ref="A48:G48"/>
    <mergeCell ref="H48:I48"/>
    <mergeCell ref="J48:O48"/>
    <mergeCell ref="P48:T48"/>
    <mergeCell ref="U48:Y48"/>
    <mergeCell ref="Z48:AD48"/>
    <mergeCell ref="AF47:AL47"/>
    <mergeCell ref="AM47:AN47"/>
    <mergeCell ref="AO47:AT47"/>
    <mergeCell ref="AU47:AY47"/>
    <mergeCell ref="AZ47:BD47"/>
    <mergeCell ref="BE47:BI47"/>
    <mergeCell ref="A47:G47"/>
    <mergeCell ref="H47:I47"/>
    <mergeCell ref="J47:O47"/>
    <mergeCell ref="P47:T47"/>
    <mergeCell ref="U47:Y47"/>
    <mergeCell ref="Z47:AD47"/>
    <mergeCell ref="AF46:AL46"/>
    <mergeCell ref="AM46:AN46"/>
    <mergeCell ref="AO46:AT46"/>
    <mergeCell ref="AU46:AY46"/>
    <mergeCell ref="AZ46:BD46"/>
    <mergeCell ref="BE46:BI46"/>
    <mergeCell ref="A46:G46"/>
    <mergeCell ref="H46:I46"/>
    <mergeCell ref="J46:O46"/>
    <mergeCell ref="P46:T46"/>
    <mergeCell ref="U46:Y46"/>
    <mergeCell ref="Z46:AD46"/>
    <mergeCell ref="AF45:AL45"/>
    <mergeCell ref="AM45:AN45"/>
    <mergeCell ref="AO45:AT45"/>
    <mergeCell ref="AU45:AY45"/>
    <mergeCell ref="AZ45:BD45"/>
    <mergeCell ref="BE45:BI45"/>
    <mergeCell ref="A45:G45"/>
    <mergeCell ref="H45:I45"/>
    <mergeCell ref="J45:O45"/>
    <mergeCell ref="P45:T45"/>
    <mergeCell ref="U45:Y45"/>
    <mergeCell ref="Z45:AD45"/>
    <mergeCell ref="AF44:AL44"/>
    <mergeCell ref="AM44:AN44"/>
    <mergeCell ref="AO44:AT44"/>
    <mergeCell ref="AU44:AY44"/>
    <mergeCell ref="AZ44:BD44"/>
    <mergeCell ref="BE44:BI44"/>
    <mergeCell ref="A44:G44"/>
    <mergeCell ref="H44:I44"/>
    <mergeCell ref="J44:O44"/>
    <mergeCell ref="P44:T44"/>
    <mergeCell ref="U44:Y44"/>
    <mergeCell ref="Z44:AD44"/>
    <mergeCell ref="AF43:AL43"/>
    <mergeCell ref="AM43:AN43"/>
    <mergeCell ref="AO43:AT43"/>
    <mergeCell ref="AU43:AY43"/>
    <mergeCell ref="AZ43:BD43"/>
    <mergeCell ref="BE43:BI43"/>
    <mergeCell ref="A43:G43"/>
    <mergeCell ref="H43:I43"/>
    <mergeCell ref="J43:O43"/>
    <mergeCell ref="P43:T43"/>
    <mergeCell ref="U43:Y43"/>
    <mergeCell ref="Z43:AD43"/>
    <mergeCell ref="AF42:AL42"/>
    <mergeCell ref="AM42:AN42"/>
    <mergeCell ref="AO42:AT42"/>
    <mergeCell ref="AU42:AY42"/>
    <mergeCell ref="AZ42:BD42"/>
    <mergeCell ref="BE42:BI42"/>
    <mergeCell ref="A42:G42"/>
    <mergeCell ref="H42:I42"/>
    <mergeCell ref="J42:O42"/>
    <mergeCell ref="P42:T42"/>
    <mergeCell ref="U42:Y42"/>
    <mergeCell ref="Z42:AD42"/>
    <mergeCell ref="AU40:AY41"/>
    <mergeCell ref="AZ40:BD41"/>
    <mergeCell ref="BE40:BI41"/>
    <mergeCell ref="AF41:AL41"/>
    <mergeCell ref="A40:G40"/>
    <mergeCell ref="H40:I40"/>
    <mergeCell ref="J40:O40"/>
    <mergeCell ref="P40:T40"/>
    <mergeCell ref="U40:Y40"/>
    <mergeCell ref="Z40:AD40"/>
    <mergeCell ref="A41:G41"/>
    <mergeCell ref="H41:I41"/>
    <mergeCell ref="J41:O41"/>
    <mergeCell ref="P41:T41"/>
    <mergeCell ref="U41:Y41"/>
    <mergeCell ref="Z41:AD41"/>
    <mergeCell ref="AF40:AL40"/>
    <mergeCell ref="AM40:AN41"/>
    <mergeCell ref="AO40:AT41"/>
    <mergeCell ref="AF39:AL39"/>
    <mergeCell ref="AM39:AN39"/>
    <mergeCell ref="AO39:AT39"/>
    <mergeCell ref="AU39:AY39"/>
    <mergeCell ref="AZ39:BD39"/>
    <mergeCell ref="BE39:BI39"/>
    <mergeCell ref="A39:G39"/>
    <mergeCell ref="H39:I39"/>
    <mergeCell ref="J39:O39"/>
    <mergeCell ref="P39:T39"/>
    <mergeCell ref="U39:Y39"/>
    <mergeCell ref="Z39:AD39"/>
    <mergeCell ref="AF38:AL38"/>
    <mergeCell ref="AM38:AN38"/>
    <mergeCell ref="AO38:AT38"/>
    <mergeCell ref="AU38:AY38"/>
    <mergeCell ref="AZ38:BD38"/>
    <mergeCell ref="BE38:BI38"/>
    <mergeCell ref="A38:G38"/>
    <mergeCell ref="H38:I38"/>
    <mergeCell ref="J38:O38"/>
    <mergeCell ref="P38:T38"/>
    <mergeCell ref="U38:Y38"/>
    <mergeCell ref="Z38:AD38"/>
    <mergeCell ref="AF37:AL37"/>
    <mergeCell ref="AM37:AN37"/>
    <mergeCell ref="AO37:AT37"/>
    <mergeCell ref="AU37:AY37"/>
    <mergeCell ref="AZ37:BD37"/>
    <mergeCell ref="BE37:BI37"/>
    <mergeCell ref="A37:G37"/>
    <mergeCell ref="H37:I37"/>
    <mergeCell ref="J37:O37"/>
    <mergeCell ref="P37:T37"/>
    <mergeCell ref="U37:Y37"/>
    <mergeCell ref="Z37:AD37"/>
    <mergeCell ref="AF36:AL36"/>
    <mergeCell ref="AM36:AN36"/>
    <mergeCell ref="AO36:AT36"/>
    <mergeCell ref="AU36:AY36"/>
    <mergeCell ref="AZ36:BD36"/>
    <mergeCell ref="BE36:BI36"/>
    <mergeCell ref="A36:G36"/>
    <mergeCell ref="H36:I36"/>
    <mergeCell ref="J36:O36"/>
    <mergeCell ref="P36:T36"/>
    <mergeCell ref="U36:Y36"/>
    <mergeCell ref="Z36:AD36"/>
    <mergeCell ref="AF35:AL35"/>
    <mergeCell ref="AM35:AN35"/>
    <mergeCell ref="AO35:AT35"/>
    <mergeCell ref="AU35:AY35"/>
    <mergeCell ref="AZ35:BD35"/>
    <mergeCell ref="BE35:BI35"/>
    <mergeCell ref="A35:G35"/>
    <mergeCell ref="H35:I35"/>
    <mergeCell ref="J35:O35"/>
    <mergeCell ref="P35:T35"/>
    <mergeCell ref="U35:Y35"/>
    <mergeCell ref="Z35:AD35"/>
    <mergeCell ref="AF34:AL34"/>
    <mergeCell ref="AM34:AN34"/>
    <mergeCell ref="AO34:AT34"/>
    <mergeCell ref="AU34:AY34"/>
    <mergeCell ref="AZ34:BD34"/>
    <mergeCell ref="BE34:BI34"/>
    <mergeCell ref="A34:G34"/>
    <mergeCell ref="H34:I34"/>
    <mergeCell ref="J34:O34"/>
    <mergeCell ref="P34:T34"/>
    <mergeCell ref="U34:Y34"/>
    <mergeCell ref="Z34:AD34"/>
    <mergeCell ref="AF33:AL33"/>
    <mergeCell ref="AM33:AN33"/>
    <mergeCell ref="AO33:AT33"/>
    <mergeCell ref="AU33:AY33"/>
    <mergeCell ref="AZ33:BD33"/>
    <mergeCell ref="BE33:BI33"/>
    <mergeCell ref="A33:G33"/>
    <mergeCell ref="H33:I33"/>
    <mergeCell ref="J33:O33"/>
    <mergeCell ref="P33:T33"/>
    <mergeCell ref="U33:Y33"/>
    <mergeCell ref="Z33:AD33"/>
    <mergeCell ref="AF32:AL32"/>
    <mergeCell ref="AM32:AN32"/>
    <mergeCell ref="AO32:AT32"/>
    <mergeCell ref="AU32:AY32"/>
    <mergeCell ref="AZ32:BD32"/>
    <mergeCell ref="BE32:BI32"/>
    <mergeCell ref="A32:G32"/>
    <mergeCell ref="H32:I32"/>
    <mergeCell ref="J32:O32"/>
    <mergeCell ref="P32:T32"/>
    <mergeCell ref="U32:Y32"/>
    <mergeCell ref="Z32:AD32"/>
    <mergeCell ref="AF31:AL31"/>
    <mergeCell ref="AM31:AN31"/>
    <mergeCell ref="AO31:AT31"/>
    <mergeCell ref="AU31:AY31"/>
    <mergeCell ref="AZ31:BD31"/>
    <mergeCell ref="BE31:BI31"/>
    <mergeCell ref="A31:G31"/>
    <mergeCell ref="H31:I31"/>
    <mergeCell ref="J31:O31"/>
    <mergeCell ref="P31:T31"/>
    <mergeCell ref="U31:Y31"/>
    <mergeCell ref="Z31:AD31"/>
    <mergeCell ref="AF30:AL30"/>
    <mergeCell ref="AM30:AN30"/>
    <mergeCell ref="AO30:AT30"/>
    <mergeCell ref="AU30:AY30"/>
    <mergeCell ref="AZ30:BD30"/>
    <mergeCell ref="BE30:BI30"/>
    <mergeCell ref="A30:G30"/>
    <mergeCell ref="H30:I30"/>
    <mergeCell ref="J30:O30"/>
    <mergeCell ref="P30:T30"/>
    <mergeCell ref="U30:Y30"/>
    <mergeCell ref="Z30:AD30"/>
    <mergeCell ref="AF29:AL29"/>
    <mergeCell ref="AM29:AN29"/>
    <mergeCell ref="AO29:AT29"/>
    <mergeCell ref="AU29:AY29"/>
    <mergeCell ref="AZ29:BD29"/>
    <mergeCell ref="BE29:BI29"/>
    <mergeCell ref="A29:G29"/>
    <mergeCell ref="H29:I29"/>
    <mergeCell ref="J29:O29"/>
    <mergeCell ref="P29:T29"/>
    <mergeCell ref="U29:Y29"/>
    <mergeCell ref="Z29:AD29"/>
    <mergeCell ref="AF28:AL28"/>
    <mergeCell ref="AM28:AN28"/>
    <mergeCell ref="AO28:AT28"/>
    <mergeCell ref="AU28:AY28"/>
    <mergeCell ref="AZ28:BD28"/>
    <mergeCell ref="BE28:BI28"/>
    <mergeCell ref="A28:G28"/>
    <mergeCell ref="H28:I28"/>
    <mergeCell ref="J28:O28"/>
    <mergeCell ref="P28:T28"/>
    <mergeCell ref="U28:Y28"/>
    <mergeCell ref="Z28:AD28"/>
    <mergeCell ref="AF27:AL27"/>
    <mergeCell ref="AM27:AN27"/>
    <mergeCell ref="AO27:AT27"/>
    <mergeCell ref="AU27:AY27"/>
    <mergeCell ref="AZ27:BD27"/>
    <mergeCell ref="BE27:BI27"/>
    <mergeCell ref="A27:G27"/>
    <mergeCell ref="H27:I27"/>
    <mergeCell ref="J27:O27"/>
    <mergeCell ref="P27:T27"/>
    <mergeCell ref="U27:Y27"/>
    <mergeCell ref="Z27:AD27"/>
    <mergeCell ref="AF26:AL26"/>
    <mergeCell ref="AM26:AN26"/>
    <mergeCell ref="AO26:AT26"/>
    <mergeCell ref="AU26:AY26"/>
    <mergeCell ref="AZ26:BD26"/>
    <mergeCell ref="BE26:BI26"/>
    <mergeCell ref="A26:G26"/>
    <mergeCell ref="H26:I26"/>
    <mergeCell ref="J26:O26"/>
    <mergeCell ref="P26:T26"/>
    <mergeCell ref="U26:Y26"/>
    <mergeCell ref="Z26:AD26"/>
    <mergeCell ref="AF25:AL25"/>
    <mergeCell ref="AM25:AN25"/>
    <mergeCell ref="AO25:AT25"/>
    <mergeCell ref="AU25:AY25"/>
    <mergeCell ref="AZ25:BD25"/>
    <mergeCell ref="BE25:BI25"/>
    <mergeCell ref="A25:G25"/>
    <mergeCell ref="H25:I25"/>
    <mergeCell ref="J25:O25"/>
    <mergeCell ref="P25:T25"/>
    <mergeCell ref="U25:Y25"/>
    <mergeCell ref="Z25:AD25"/>
    <mergeCell ref="AF24:AL24"/>
    <mergeCell ref="AM24:AN24"/>
    <mergeCell ref="AO24:AT24"/>
    <mergeCell ref="AU24:AY24"/>
    <mergeCell ref="AZ24:BD24"/>
    <mergeCell ref="BE24:BI24"/>
    <mergeCell ref="A24:G24"/>
    <mergeCell ref="H24:I24"/>
    <mergeCell ref="J24:O24"/>
    <mergeCell ref="P24:T24"/>
    <mergeCell ref="U24:Y24"/>
    <mergeCell ref="Z24:AD24"/>
    <mergeCell ref="AF23:AL23"/>
    <mergeCell ref="AM23:AN23"/>
    <mergeCell ref="AO23:AT23"/>
    <mergeCell ref="AU23:AY23"/>
    <mergeCell ref="AZ23:BD23"/>
    <mergeCell ref="BE23:BI23"/>
    <mergeCell ref="A23:G23"/>
    <mergeCell ref="H23:I23"/>
    <mergeCell ref="J23:O23"/>
    <mergeCell ref="P23:T23"/>
    <mergeCell ref="U23:Y23"/>
    <mergeCell ref="Z23:AD23"/>
    <mergeCell ref="AF22:AL22"/>
    <mergeCell ref="AM22:AN22"/>
    <mergeCell ref="AO22:AT22"/>
    <mergeCell ref="AU22:AY22"/>
    <mergeCell ref="AZ22:BD22"/>
    <mergeCell ref="BE22:BI22"/>
    <mergeCell ref="A22:G22"/>
    <mergeCell ref="H22:I22"/>
    <mergeCell ref="J22:O22"/>
    <mergeCell ref="P22:T22"/>
    <mergeCell ref="U22:Y22"/>
    <mergeCell ref="Z22:AD22"/>
    <mergeCell ref="AF21:AL21"/>
    <mergeCell ref="AM21:AN21"/>
    <mergeCell ref="AO21:AT21"/>
    <mergeCell ref="AU21:AY21"/>
    <mergeCell ref="AZ21:BD21"/>
    <mergeCell ref="BE21:BI21"/>
    <mergeCell ref="A21:G21"/>
    <mergeCell ref="H21:I21"/>
    <mergeCell ref="J21:O21"/>
    <mergeCell ref="P21:T21"/>
    <mergeCell ref="U21:Y21"/>
    <mergeCell ref="Z21:AD21"/>
    <mergeCell ref="AF20:AL20"/>
    <mergeCell ref="AM20:AN20"/>
    <mergeCell ref="AO20:AT20"/>
    <mergeCell ref="AU20:AY20"/>
    <mergeCell ref="AZ20:BD20"/>
    <mergeCell ref="BE20:BI20"/>
    <mergeCell ref="A20:G20"/>
    <mergeCell ref="H20:I20"/>
    <mergeCell ref="J20:O20"/>
    <mergeCell ref="P20:T20"/>
    <mergeCell ref="U20:Y20"/>
    <mergeCell ref="Z20:AD20"/>
    <mergeCell ref="AF19:AL19"/>
    <mergeCell ref="AM19:AN19"/>
    <mergeCell ref="AO19:AT19"/>
    <mergeCell ref="AU19:AY19"/>
    <mergeCell ref="AZ19:BD19"/>
    <mergeCell ref="BE19:BI19"/>
    <mergeCell ref="A19:G19"/>
    <mergeCell ref="H19:I19"/>
    <mergeCell ref="J19:O19"/>
    <mergeCell ref="P19:T19"/>
    <mergeCell ref="U19:Y19"/>
    <mergeCell ref="Z19:AD19"/>
    <mergeCell ref="AF18:AL18"/>
    <mergeCell ref="AM18:AN18"/>
    <mergeCell ref="AO18:AT18"/>
    <mergeCell ref="AU18:AY18"/>
    <mergeCell ref="AZ18:BD18"/>
    <mergeCell ref="BE18:BI18"/>
    <mergeCell ref="A18:G18"/>
    <mergeCell ref="H18:I18"/>
    <mergeCell ref="J18:O18"/>
    <mergeCell ref="P18:T18"/>
    <mergeCell ref="U18:Y18"/>
    <mergeCell ref="Z18:AD18"/>
    <mergeCell ref="AF17:AL17"/>
    <mergeCell ref="AM17:AN17"/>
    <mergeCell ref="AO17:AT17"/>
    <mergeCell ref="AU17:AY17"/>
    <mergeCell ref="AZ17:BD17"/>
    <mergeCell ref="BE17:BI17"/>
    <mergeCell ref="A17:G17"/>
    <mergeCell ref="H17:I17"/>
    <mergeCell ref="J17:O17"/>
    <mergeCell ref="P17:T17"/>
    <mergeCell ref="U17:Y17"/>
    <mergeCell ref="Z17:AD17"/>
    <mergeCell ref="AF16:AL16"/>
    <mergeCell ref="AM16:AN16"/>
    <mergeCell ref="AO16:AT16"/>
    <mergeCell ref="AU16:AY16"/>
    <mergeCell ref="AZ16:BD16"/>
    <mergeCell ref="BE16:BI16"/>
    <mergeCell ref="A16:G16"/>
    <mergeCell ref="H16:I16"/>
    <mergeCell ref="J16:O16"/>
    <mergeCell ref="P16:T16"/>
    <mergeCell ref="U16:Y16"/>
    <mergeCell ref="Z16:AD16"/>
    <mergeCell ref="AF15:AL15"/>
    <mergeCell ref="AM15:AN15"/>
    <mergeCell ref="AO15:AT15"/>
    <mergeCell ref="AU15:AY15"/>
    <mergeCell ref="AZ15:BD15"/>
    <mergeCell ref="BE15:BI15"/>
    <mergeCell ref="A15:G15"/>
    <mergeCell ref="H15:I15"/>
    <mergeCell ref="J15:O15"/>
    <mergeCell ref="P15:T15"/>
    <mergeCell ref="U15:Y15"/>
    <mergeCell ref="Z15:AD15"/>
    <mergeCell ref="AF14:AL14"/>
    <mergeCell ref="AM14:AN14"/>
    <mergeCell ref="AO14:AT14"/>
    <mergeCell ref="AU14:AY14"/>
    <mergeCell ref="AZ14:BD14"/>
    <mergeCell ref="BE14:BI14"/>
    <mergeCell ref="A14:G14"/>
    <mergeCell ref="H14:I14"/>
    <mergeCell ref="J14:O14"/>
    <mergeCell ref="P14:T14"/>
    <mergeCell ref="U14:Y14"/>
    <mergeCell ref="Z14:AD14"/>
    <mergeCell ref="AF13:AL13"/>
    <mergeCell ref="AM13:AN13"/>
    <mergeCell ref="AO13:AT13"/>
    <mergeCell ref="AU13:AY13"/>
    <mergeCell ref="AZ13:BD13"/>
    <mergeCell ref="BE13:BI13"/>
    <mergeCell ref="A13:G13"/>
    <mergeCell ref="H13:I13"/>
    <mergeCell ref="J13:O13"/>
    <mergeCell ref="P13:T13"/>
    <mergeCell ref="U13:Y13"/>
    <mergeCell ref="Z13:AD13"/>
    <mergeCell ref="AF12:AL12"/>
    <mergeCell ref="AM12:AN12"/>
    <mergeCell ref="AO12:AT12"/>
    <mergeCell ref="AU12:AY12"/>
    <mergeCell ref="AZ12:BD12"/>
    <mergeCell ref="BE12:BI12"/>
    <mergeCell ref="A12:G12"/>
    <mergeCell ref="H12:I12"/>
    <mergeCell ref="J12:O12"/>
    <mergeCell ref="P12:T12"/>
    <mergeCell ref="U12:Y12"/>
    <mergeCell ref="Z12:AD12"/>
    <mergeCell ref="AF11:AL11"/>
    <mergeCell ref="AM11:AN11"/>
    <mergeCell ref="AO11:AT11"/>
    <mergeCell ref="AU11:AY11"/>
    <mergeCell ref="AZ11:BD11"/>
    <mergeCell ref="BE11:BI11"/>
    <mergeCell ref="A11:G11"/>
    <mergeCell ref="H11:I11"/>
    <mergeCell ref="J11:O11"/>
    <mergeCell ref="P11:T11"/>
    <mergeCell ref="U11:Y11"/>
    <mergeCell ref="Z11:AD11"/>
    <mergeCell ref="AF10:AL10"/>
    <mergeCell ref="AM10:AN10"/>
    <mergeCell ref="AO10:AT10"/>
    <mergeCell ref="AU10:AY10"/>
    <mergeCell ref="AZ10:BD10"/>
    <mergeCell ref="BE10:BI10"/>
    <mergeCell ref="A10:G10"/>
    <mergeCell ref="H10:I10"/>
    <mergeCell ref="J10:O10"/>
    <mergeCell ref="P10:T10"/>
    <mergeCell ref="U10:Y10"/>
    <mergeCell ref="Z10:AD10"/>
    <mergeCell ref="AF9:AL9"/>
    <mergeCell ref="AM9:AN9"/>
    <mergeCell ref="AO9:AT9"/>
    <mergeCell ref="AU9:AY9"/>
    <mergeCell ref="AZ9:BD9"/>
    <mergeCell ref="BE9:BI9"/>
    <mergeCell ref="A9:G9"/>
    <mergeCell ref="H9:I9"/>
    <mergeCell ref="J9:O9"/>
    <mergeCell ref="P9:T9"/>
    <mergeCell ref="U9:Y9"/>
    <mergeCell ref="Z9:AD9"/>
    <mergeCell ref="AF8:AL8"/>
    <mergeCell ref="AM8:AN8"/>
    <mergeCell ref="AO8:AT8"/>
    <mergeCell ref="AU8:AY8"/>
    <mergeCell ref="AZ8:BD8"/>
    <mergeCell ref="BE8:BI8"/>
    <mergeCell ref="AF7:AL7"/>
    <mergeCell ref="AM7:AN7"/>
    <mergeCell ref="AO7:AT7"/>
    <mergeCell ref="AU7:AY7"/>
    <mergeCell ref="AZ7:BD7"/>
    <mergeCell ref="BE7:BI7"/>
    <mergeCell ref="A7:G7"/>
    <mergeCell ref="H7:I8"/>
    <mergeCell ref="J7:O8"/>
    <mergeCell ref="P7:T8"/>
    <mergeCell ref="U7:Y8"/>
    <mergeCell ref="Z7:AD8"/>
    <mergeCell ref="A8:G8"/>
    <mergeCell ref="P6:T6"/>
    <mergeCell ref="U6:Y6"/>
    <mergeCell ref="Z6:AD6"/>
    <mergeCell ref="AU6:AY6"/>
    <mergeCell ref="AZ6:BD6"/>
    <mergeCell ref="BE6:BI6"/>
    <mergeCell ref="BG1:BI1"/>
    <mergeCell ref="A3:BI3"/>
    <mergeCell ref="A5:G6"/>
    <mergeCell ref="H5:I6"/>
    <mergeCell ref="J5:O6"/>
    <mergeCell ref="P5:AD5"/>
    <mergeCell ref="AF5:AL6"/>
    <mergeCell ref="AM5:AN6"/>
    <mergeCell ref="AO5:AT6"/>
    <mergeCell ref="AU5:BI5"/>
  </mergeCells>
  <phoneticPr fontId="9"/>
  <printOptions horizontalCentered="1"/>
  <pageMargins left="0.70866141732283472" right="0.19685039370078741" top="0.59055118110236227" bottom="0.59055118110236227" header="0.51181102362204722" footer="0.51181102362204722"/>
  <pageSetup paperSize="9" scale="95"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64"/>
  <sheetViews>
    <sheetView view="pageBreakPreview" zoomScaleNormal="100" zoomScaleSheetLayoutView="100" workbookViewId="0">
      <selection activeCell="AF3" sqref="AF3"/>
    </sheetView>
  </sheetViews>
  <sheetFormatPr defaultColWidth="1.6640625" defaultRowHeight="12"/>
  <cols>
    <col min="1" max="10" width="1.6640625" style="1" customWidth="1"/>
    <col min="11" max="11" width="1.6640625" style="63"/>
    <col min="12" max="16384" width="1.6640625" style="1"/>
  </cols>
  <sheetData>
    <row r="1" spans="1:61" ht="12" customHeight="1">
      <c r="A1" s="309">
        <v>18</v>
      </c>
      <c r="B1" s="309"/>
      <c r="C1" s="309"/>
      <c r="D1" s="41" t="s">
        <v>179</v>
      </c>
      <c r="E1" s="2"/>
      <c r="F1" s="2"/>
      <c r="G1" s="2"/>
      <c r="H1" s="2"/>
      <c r="I1" s="2"/>
      <c r="J1" s="2"/>
      <c r="K1" s="4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row>
    <row r="2" spans="1:61" s="5" customFormat="1" ht="10.5" customHeight="1">
      <c r="A2" s="31"/>
      <c r="B2" s="31"/>
      <c r="C2" s="31"/>
      <c r="D2" s="43"/>
      <c r="E2" s="6"/>
      <c r="F2" s="6"/>
      <c r="G2" s="6"/>
      <c r="H2" s="6"/>
      <c r="I2" s="6"/>
      <c r="J2" s="6"/>
      <c r="K2" s="44"/>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row>
    <row r="3" spans="1:61" ht="19.2">
      <c r="B3" s="301"/>
      <c r="C3" s="301"/>
      <c r="D3" s="301"/>
      <c r="E3" s="301"/>
      <c r="F3" s="301"/>
      <c r="G3" s="301"/>
      <c r="H3" s="301"/>
      <c r="I3" s="301"/>
      <c r="J3" s="301"/>
      <c r="K3" s="302"/>
      <c r="L3" s="301"/>
      <c r="M3" s="301"/>
      <c r="N3" s="301"/>
      <c r="O3" s="301"/>
      <c r="P3" s="301"/>
      <c r="Q3" s="301"/>
      <c r="R3" s="301"/>
      <c r="S3" s="301"/>
      <c r="T3" s="301"/>
      <c r="U3" s="301"/>
      <c r="V3" s="301"/>
      <c r="W3" s="301"/>
      <c r="X3" s="301"/>
      <c r="Y3" s="301"/>
      <c r="Z3" s="301"/>
      <c r="AA3" s="301"/>
      <c r="AB3" s="301"/>
      <c r="AC3" s="301"/>
      <c r="AD3" s="301"/>
      <c r="AE3" s="301"/>
      <c r="AF3" s="301"/>
      <c r="AG3" s="301"/>
      <c r="AH3" s="301"/>
      <c r="AI3" s="301"/>
      <c r="AJ3" s="301"/>
      <c r="AK3" s="301"/>
      <c r="AL3" s="301"/>
      <c r="AM3" s="301"/>
      <c r="AN3" s="301"/>
      <c r="AO3" s="301"/>
      <c r="AP3" s="301"/>
      <c r="AQ3" s="301"/>
      <c r="AR3" s="301"/>
      <c r="AS3" s="301"/>
      <c r="AT3" s="301"/>
      <c r="AU3" s="301"/>
      <c r="AV3" s="301"/>
      <c r="AW3" s="301"/>
      <c r="AX3" s="301"/>
      <c r="AY3" s="301"/>
      <c r="AZ3" s="301"/>
      <c r="BA3" s="301"/>
      <c r="BB3" s="301"/>
      <c r="BC3" s="301"/>
      <c r="BD3" s="301"/>
      <c r="BE3" s="301"/>
      <c r="BF3" s="301"/>
      <c r="BG3" s="301"/>
      <c r="BH3" s="301"/>
      <c r="BI3" s="241" t="s">
        <v>180</v>
      </c>
    </row>
    <row r="4" spans="1:61" s="5" customFormat="1" ht="9.6">
      <c r="K4" s="45"/>
    </row>
    <row r="5" spans="1:61">
      <c r="B5" s="5"/>
      <c r="C5" s="5"/>
      <c r="D5" s="5"/>
      <c r="E5" s="5"/>
      <c r="F5" s="5"/>
      <c r="G5" s="5"/>
      <c r="H5" s="5"/>
      <c r="I5" s="5"/>
      <c r="J5" s="5"/>
      <c r="K5" s="4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242" t="s">
        <v>842</v>
      </c>
    </row>
    <row r="6" spans="1:61" s="5" customFormat="1" ht="9.6">
      <c r="K6" s="45"/>
    </row>
    <row r="7" spans="1:61" ht="14.25" customHeight="1">
      <c r="A7" s="378" t="s">
        <v>183</v>
      </c>
      <c r="B7" s="378"/>
      <c r="C7" s="378"/>
      <c r="D7" s="378"/>
      <c r="E7" s="378"/>
      <c r="F7" s="378"/>
      <c r="G7" s="378"/>
      <c r="H7" s="378"/>
      <c r="I7" s="378"/>
      <c r="J7" s="378"/>
      <c r="K7" s="379"/>
      <c r="L7" s="396" t="s">
        <v>184</v>
      </c>
      <c r="M7" s="396"/>
      <c r="N7" s="396"/>
      <c r="O7" s="396"/>
      <c r="P7" s="396"/>
      <c r="Q7" s="398" t="s">
        <v>185</v>
      </c>
      <c r="R7" s="396"/>
      <c r="S7" s="396"/>
      <c r="T7" s="396"/>
      <c r="U7" s="396"/>
      <c r="V7" s="46"/>
      <c r="W7" s="46"/>
      <c r="X7" s="46"/>
      <c r="Y7" s="46"/>
      <c r="Z7" s="46"/>
      <c r="AA7" s="316" t="s">
        <v>186</v>
      </c>
      <c r="AB7" s="316"/>
      <c r="AC7" s="316"/>
      <c r="AD7" s="316"/>
      <c r="AE7" s="316"/>
      <c r="AF7" s="316"/>
      <c r="AG7" s="316"/>
      <c r="AH7" s="316"/>
      <c r="AI7" s="316"/>
      <c r="AJ7" s="316"/>
      <c r="AK7" s="316"/>
      <c r="AL7" s="316"/>
      <c r="AM7" s="316"/>
      <c r="AN7" s="316"/>
      <c r="AO7" s="316"/>
      <c r="AP7" s="316"/>
      <c r="AQ7" s="316"/>
      <c r="AR7" s="316"/>
      <c r="AS7" s="316"/>
      <c r="AT7" s="316"/>
      <c r="AU7" s="316"/>
      <c r="AV7" s="316"/>
      <c r="AW7" s="316"/>
      <c r="AX7" s="316"/>
      <c r="AY7" s="316"/>
      <c r="AZ7" s="316"/>
      <c r="BA7" s="316"/>
      <c r="BB7" s="316"/>
      <c r="BC7" s="316"/>
      <c r="BD7" s="316"/>
      <c r="BE7" s="46"/>
      <c r="BF7" s="46"/>
      <c r="BG7" s="46"/>
      <c r="BH7" s="46"/>
      <c r="BI7" s="46"/>
    </row>
    <row r="8" spans="1:61" ht="14.25" customHeight="1">
      <c r="A8" s="381"/>
      <c r="B8" s="381"/>
      <c r="C8" s="381"/>
      <c r="D8" s="381"/>
      <c r="E8" s="381"/>
      <c r="F8" s="381"/>
      <c r="G8" s="381"/>
      <c r="H8" s="381"/>
      <c r="I8" s="381"/>
      <c r="J8" s="381"/>
      <c r="K8" s="382"/>
      <c r="L8" s="397"/>
      <c r="M8" s="397"/>
      <c r="N8" s="397"/>
      <c r="O8" s="397"/>
      <c r="P8" s="397"/>
      <c r="Q8" s="397"/>
      <c r="R8" s="397"/>
      <c r="S8" s="397"/>
      <c r="T8" s="397"/>
      <c r="U8" s="397"/>
      <c r="V8" s="314" t="s">
        <v>187</v>
      </c>
      <c r="W8" s="307"/>
      <c r="X8" s="307"/>
      <c r="Y8" s="307"/>
      <c r="Z8" s="307"/>
      <c r="AA8" s="307" t="s">
        <v>188</v>
      </c>
      <c r="AB8" s="307"/>
      <c r="AC8" s="307"/>
      <c r="AD8" s="307"/>
      <c r="AE8" s="307"/>
      <c r="AF8" s="307" t="s">
        <v>189</v>
      </c>
      <c r="AG8" s="307"/>
      <c r="AH8" s="307"/>
      <c r="AI8" s="307"/>
      <c r="AJ8" s="307"/>
      <c r="AK8" s="307" t="s">
        <v>843</v>
      </c>
      <c r="AL8" s="307"/>
      <c r="AM8" s="307"/>
      <c r="AN8" s="307"/>
      <c r="AO8" s="307"/>
      <c r="AP8" s="307" t="s">
        <v>844</v>
      </c>
      <c r="AQ8" s="307"/>
      <c r="AR8" s="307"/>
      <c r="AS8" s="307"/>
      <c r="AT8" s="307"/>
      <c r="AU8" s="307" t="s">
        <v>190</v>
      </c>
      <c r="AV8" s="307"/>
      <c r="AW8" s="307"/>
      <c r="AX8" s="307"/>
      <c r="AY8" s="307"/>
      <c r="AZ8" s="307" t="s">
        <v>845</v>
      </c>
      <c r="BA8" s="307"/>
      <c r="BB8" s="307"/>
      <c r="BC8" s="307"/>
      <c r="BD8" s="307"/>
      <c r="BE8" s="307" t="s">
        <v>846</v>
      </c>
      <c r="BF8" s="307"/>
      <c r="BG8" s="307"/>
      <c r="BH8" s="307"/>
      <c r="BI8" s="307"/>
    </row>
    <row r="9" spans="1:61" s="9" customFormat="1" ht="15" customHeight="1">
      <c r="B9" s="355" t="s">
        <v>10</v>
      </c>
      <c r="C9" s="355"/>
      <c r="D9" s="355"/>
      <c r="E9" s="355"/>
      <c r="F9" s="355"/>
      <c r="G9" s="355"/>
      <c r="H9" s="355"/>
      <c r="I9" s="355"/>
      <c r="J9" s="355"/>
      <c r="K9" s="48"/>
      <c r="L9" s="399">
        <v>170325</v>
      </c>
      <c r="M9" s="399"/>
      <c r="N9" s="399"/>
      <c r="O9" s="399"/>
      <c r="P9" s="399"/>
      <c r="Q9" s="399">
        <v>395479</v>
      </c>
      <c r="R9" s="399"/>
      <c r="S9" s="399"/>
      <c r="T9" s="399"/>
      <c r="U9" s="399"/>
      <c r="V9" s="399">
        <v>17957</v>
      </c>
      <c r="W9" s="399"/>
      <c r="X9" s="399"/>
      <c r="Y9" s="399"/>
      <c r="Z9" s="399"/>
      <c r="AA9" s="399">
        <v>17869</v>
      </c>
      <c r="AB9" s="399"/>
      <c r="AC9" s="399"/>
      <c r="AD9" s="399"/>
      <c r="AE9" s="399"/>
      <c r="AF9" s="399">
        <v>18113</v>
      </c>
      <c r="AG9" s="399"/>
      <c r="AH9" s="399"/>
      <c r="AI9" s="399"/>
      <c r="AJ9" s="399"/>
      <c r="AK9" s="399">
        <v>19384</v>
      </c>
      <c r="AL9" s="399"/>
      <c r="AM9" s="399"/>
      <c r="AN9" s="399"/>
      <c r="AO9" s="399"/>
      <c r="AP9" s="399">
        <v>18396</v>
      </c>
      <c r="AQ9" s="399"/>
      <c r="AR9" s="399"/>
      <c r="AS9" s="399"/>
      <c r="AT9" s="399"/>
      <c r="AU9" s="399">
        <v>19075</v>
      </c>
      <c r="AV9" s="399"/>
      <c r="AW9" s="399"/>
      <c r="AX9" s="399"/>
      <c r="AY9" s="399"/>
      <c r="AZ9" s="399">
        <v>22840</v>
      </c>
      <c r="BA9" s="399"/>
      <c r="BB9" s="399"/>
      <c r="BC9" s="399"/>
      <c r="BD9" s="399"/>
      <c r="BE9" s="399">
        <v>27146</v>
      </c>
      <c r="BF9" s="399"/>
      <c r="BG9" s="399"/>
      <c r="BH9" s="399"/>
      <c r="BI9" s="399"/>
    </row>
    <row r="10" spans="1:61" ht="8.25" customHeight="1">
      <c r="A10" s="49"/>
      <c r="B10" s="50"/>
      <c r="C10" s="50"/>
      <c r="K10" s="51"/>
      <c r="L10" s="52"/>
      <c r="M10" s="52"/>
      <c r="N10" s="52"/>
      <c r="O10" s="52"/>
      <c r="P10" s="52"/>
      <c r="Q10" s="52"/>
      <c r="R10" s="52"/>
      <c r="S10" s="52"/>
      <c r="T10" s="52"/>
      <c r="U10" s="52"/>
      <c r="V10" s="52"/>
      <c r="W10" s="52"/>
      <c r="X10" s="52"/>
      <c r="Y10" s="52"/>
      <c r="Z10" s="52"/>
      <c r="AA10" s="52"/>
      <c r="AB10" s="52"/>
      <c r="AC10" s="52"/>
      <c r="AD10" s="52"/>
      <c r="AE10" s="52"/>
      <c r="AF10" s="52"/>
      <c r="AG10" s="52"/>
      <c r="AH10" s="52"/>
      <c r="AI10" s="52"/>
      <c r="AJ10" s="52"/>
      <c r="AK10" s="52"/>
      <c r="AL10" s="52"/>
      <c r="AM10" s="52"/>
      <c r="AN10" s="52"/>
      <c r="AO10" s="52"/>
      <c r="AP10" s="52"/>
      <c r="AQ10" s="52"/>
      <c r="AR10" s="52"/>
      <c r="AS10" s="52"/>
      <c r="AT10" s="52"/>
      <c r="AU10" s="52"/>
      <c r="AV10" s="52"/>
      <c r="AW10" s="52"/>
      <c r="AX10" s="52"/>
      <c r="AY10" s="52"/>
      <c r="AZ10" s="52"/>
      <c r="BA10" s="52"/>
      <c r="BB10" s="52"/>
      <c r="BC10" s="52"/>
      <c r="BD10" s="52"/>
      <c r="BE10" s="52"/>
      <c r="BF10" s="52"/>
      <c r="BG10" s="52"/>
      <c r="BH10" s="52"/>
      <c r="BI10" s="52"/>
    </row>
    <row r="11" spans="1:61" ht="15" customHeight="1">
      <c r="A11" s="49"/>
      <c r="B11" s="360" t="s">
        <v>198</v>
      </c>
      <c r="C11" s="360"/>
      <c r="D11" s="360"/>
      <c r="E11" s="360"/>
      <c r="F11" s="360"/>
      <c r="G11" s="360"/>
      <c r="H11" s="360"/>
      <c r="I11" s="360"/>
      <c r="J11" s="360"/>
      <c r="K11" s="51"/>
      <c r="L11" s="400">
        <v>4959</v>
      </c>
      <c r="M11" s="400"/>
      <c r="N11" s="400"/>
      <c r="O11" s="400"/>
      <c r="P11" s="400"/>
      <c r="Q11" s="400">
        <v>10400</v>
      </c>
      <c r="R11" s="400"/>
      <c r="S11" s="400"/>
      <c r="T11" s="400"/>
      <c r="U11" s="400"/>
      <c r="V11" s="400">
        <v>352</v>
      </c>
      <c r="W11" s="400"/>
      <c r="X11" s="400"/>
      <c r="Y11" s="400"/>
      <c r="Z11" s="400"/>
      <c r="AA11" s="400">
        <v>360</v>
      </c>
      <c r="AB11" s="400"/>
      <c r="AC11" s="400"/>
      <c r="AD11" s="400"/>
      <c r="AE11" s="400"/>
      <c r="AF11" s="400">
        <v>371</v>
      </c>
      <c r="AG11" s="400"/>
      <c r="AH11" s="400"/>
      <c r="AI11" s="400"/>
      <c r="AJ11" s="400"/>
      <c r="AK11" s="400">
        <v>429</v>
      </c>
      <c r="AL11" s="400"/>
      <c r="AM11" s="400"/>
      <c r="AN11" s="400"/>
      <c r="AO11" s="400"/>
      <c r="AP11" s="400">
        <v>477</v>
      </c>
      <c r="AQ11" s="400"/>
      <c r="AR11" s="400"/>
      <c r="AS11" s="400"/>
      <c r="AT11" s="400"/>
      <c r="AU11" s="400">
        <v>582</v>
      </c>
      <c r="AV11" s="400"/>
      <c r="AW11" s="400"/>
      <c r="AX11" s="400"/>
      <c r="AY11" s="400"/>
      <c r="AZ11" s="400">
        <v>643</v>
      </c>
      <c r="BA11" s="400"/>
      <c r="BB11" s="400"/>
      <c r="BC11" s="400"/>
      <c r="BD11" s="400"/>
      <c r="BE11" s="400">
        <v>629</v>
      </c>
      <c r="BF11" s="400"/>
      <c r="BG11" s="400"/>
      <c r="BH11" s="400"/>
      <c r="BI11" s="400"/>
    </row>
    <row r="12" spans="1:61" ht="15" customHeight="1">
      <c r="A12" s="49"/>
      <c r="B12" s="360" t="s">
        <v>200</v>
      </c>
      <c r="C12" s="360"/>
      <c r="D12" s="360"/>
      <c r="E12" s="360"/>
      <c r="F12" s="360"/>
      <c r="G12" s="360"/>
      <c r="H12" s="360"/>
      <c r="I12" s="360"/>
      <c r="J12" s="360"/>
      <c r="K12" s="51"/>
      <c r="L12" s="400">
        <v>4118</v>
      </c>
      <c r="M12" s="400"/>
      <c r="N12" s="400"/>
      <c r="O12" s="400"/>
      <c r="P12" s="400"/>
      <c r="Q12" s="400">
        <v>9527</v>
      </c>
      <c r="R12" s="400"/>
      <c r="S12" s="400"/>
      <c r="T12" s="400"/>
      <c r="U12" s="400"/>
      <c r="V12" s="400">
        <v>397</v>
      </c>
      <c r="W12" s="400"/>
      <c r="X12" s="400"/>
      <c r="Y12" s="400"/>
      <c r="Z12" s="400"/>
      <c r="AA12" s="400">
        <v>429</v>
      </c>
      <c r="AB12" s="400"/>
      <c r="AC12" s="400"/>
      <c r="AD12" s="400"/>
      <c r="AE12" s="400"/>
      <c r="AF12" s="400">
        <v>529</v>
      </c>
      <c r="AG12" s="400"/>
      <c r="AH12" s="400"/>
      <c r="AI12" s="400"/>
      <c r="AJ12" s="400"/>
      <c r="AK12" s="400">
        <v>488</v>
      </c>
      <c r="AL12" s="400"/>
      <c r="AM12" s="400"/>
      <c r="AN12" s="400"/>
      <c r="AO12" s="400"/>
      <c r="AP12" s="400">
        <v>424</v>
      </c>
      <c r="AQ12" s="400"/>
      <c r="AR12" s="400"/>
      <c r="AS12" s="400"/>
      <c r="AT12" s="400"/>
      <c r="AU12" s="400">
        <v>462</v>
      </c>
      <c r="AV12" s="400"/>
      <c r="AW12" s="400"/>
      <c r="AX12" s="400"/>
      <c r="AY12" s="400"/>
      <c r="AZ12" s="400">
        <v>566</v>
      </c>
      <c r="BA12" s="400"/>
      <c r="BB12" s="400"/>
      <c r="BC12" s="400"/>
      <c r="BD12" s="400"/>
      <c r="BE12" s="400">
        <v>639</v>
      </c>
      <c r="BF12" s="400"/>
      <c r="BG12" s="400"/>
      <c r="BH12" s="400"/>
      <c r="BI12" s="400"/>
    </row>
    <row r="13" spans="1:61" ht="15" customHeight="1">
      <c r="A13" s="49"/>
      <c r="B13" s="360" t="s">
        <v>202</v>
      </c>
      <c r="C13" s="360"/>
      <c r="D13" s="360"/>
      <c r="E13" s="360"/>
      <c r="F13" s="360"/>
      <c r="G13" s="360"/>
      <c r="H13" s="360"/>
      <c r="I13" s="360"/>
      <c r="J13" s="360"/>
      <c r="K13" s="51"/>
      <c r="L13" s="400">
        <v>6158</v>
      </c>
      <c r="M13" s="400"/>
      <c r="N13" s="400"/>
      <c r="O13" s="400"/>
      <c r="P13" s="400"/>
      <c r="Q13" s="400">
        <v>13841</v>
      </c>
      <c r="R13" s="400"/>
      <c r="S13" s="400"/>
      <c r="T13" s="400"/>
      <c r="U13" s="400"/>
      <c r="V13" s="400">
        <v>569</v>
      </c>
      <c r="W13" s="400"/>
      <c r="X13" s="400"/>
      <c r="Y13" s="400"/>
      <c r="Z13" s="400"/>
      <c r="AA13" s="400">
        <v>574</v>
      </c>
      <c r="AB13" s="400"/>
      <c r="AC13" s="400"/>
      <c r="AD13" s="400"/>
      <c r="AE13" s="400"/>
      <c r="AF13" s="400">
        <v>605</v>
      </c>
      <c r="AG13" s="400"/>
      <c r="AH13" s="400"/>
      <c r="AI13" s="400"/>
      <c r="AJ13" s="400"/>
      <c r="AK13" s="400">
        <v>639</v>
      </c>
      <c r="AL13" s="400"/>
      <c r="AM13" s="400"/>
      <c r="AN13" s="400"/>
      <c r="AO13" s="400"/>
      <c r="AP13" s="400">
        <v>656</v>
      </c>
      <c r="AQ13" s="400"/>
      <c r="AR13" s="400"/>
      <c r="AS13" s="400"/>
      <c r="AT13" s="400"/>
      <c r="AU13" s="400">
        <v>778</v>
      </c>
      <c r="AV13" s="400"/>
      <c r="AW13" s="400"/>
      <c r="AX13" s="400"/>
      <c r="AY13" s="400"/>
      <c r="AZ13" s="400">
        <v>870</v>
      </c>
      <c r="BA13" s="400"/>
      <c r="BB13" s="400"/>
      <c r="BC13" s="400"/>
      <c r="BD13" s="400"/>
      <c r="BE13" s="400">
        <v>893</v>
      </c>
      <c r="BF13" s="400"/>
      <c r="BG13" s="400"/>
      <c r="BH13" s="400"/>
      <c r="BI13" s="400"/>
    </row>
    <row r="14" spans="1:61" ht="15" customHeight="1">
      <c r="A14" s="49"/>
      <c r="B14" s="360" t="s">
        <v>204</v>
      </c>
      <c r="C14" s="360"/>
      <c r="D14" s="360"/>
      <c r="E14" s="360"/>
      <c r="F14" s="360"/>
      <c r="G14" s="360"/>
      <c r="H14" s="360"/>
      <c r="I14" s="360"/>
      <c r="J14" s="360"/>
      <c r="K14" s="51"/>
      <c r="L14" s="400">
        <v>5423</v>
      </c>
      <c r="M14" s="400"/>
      <c r="N14" s="400"/>
      <c r="O14" s="400"/>
      <c r="P14" s="400"/>
      <c r="Q14" s="400">
        <v>10443</v>
      </c>
      <c r="R14" s="400"/>
      <c r="S14" s="400"/>
      <c r="T14" s="400"/>
      <c r="U14" s="400"/>
      <c r="V14" s="400">
        <v>340</v>
      </c>
      <c r="W14" s="400"/>
      <c r="X14" s="400"/>
      <c r="Y14" s="400"/>
      <c r="Z14" s="400"/>
      <c r="AA14" s="400">
        <v>325</v>
      </c>
      <c r="AB14" s="400"/>
      <c r="AC14" s="400"/>
      <c r="AD14" s="400"/>
      <c r="AE14" s="400"/>
      <c r="AF14" s="400">
        <v>359</v>
      </c>
      <c r="AG14" s="400"/>
      <c r="AH14" s="400"/>
      <c r="AI14" s="400"/>
      <c r="AJ14" s="400"/>
      <c r="AK14" s="400">
        <v>523</v>
      </c>
      <c r="AL14" s="400"/>
      <c r="AM14" s="400"/>
      <c r="AN14" s="400"/>
      <c r="AO14" s="400"/>
      <c r="AP14" s="400">
        <v>868</v>
      </c>
      <c r="AQ14" s="400"/>
      <c r="AR14" s="400"/>
      <c r="AS14" s="400"/>
      <c r="AT14" s="400"/>
      <c r="AU14" s="400">
        <v>667</v>
      </c>
      <c r="AV14" s="400"/>
      <c r="AW14" s="400"/>
      <c r="AX14" s="400"/>
      <c r="AY14" s="400"/>
      <c r="AZ14" s="400">
        <v>683</v>
      </c>
      <c r="BA14" s="400"/>
      <c r="BB14" s="400"/>
      <c r="BC14" s="400"/>
      <c r="BD14" s="400"/>
      <c r="BE14" s="400">
        <v>678</v>
      </c>
      <c r="BF14" s="400"/>
      <c r="BG14" s="400"/>
      <c r="BH14" s="400"/>
      <c r="BI14" s="400"/>
    </row>
    <row r="15" spans="1:61" ht="15" customHeight="1">
      <c r="A15" s="49"/>
      <c r="B15" s="360" t="s">
        <v>206</v>
      </c>
      <c r="C15" s="360"/>
      <c r="D15" s="360"/>
      <c r="E15" s="360"/>
      <c r="F15" s="360"/>
      <c r="G15" s="360"/>
      <c r="H15" s="360"/>
      <c r="I15" s="360"/>
      <c r="J15" s="360"/>
      <c r="K15" s="51" t="s">
        <v>153</v>
      </c>
      <c r="L15" s="400">
        <v>4695</v>
      </c>
      <c r="M15" s="400"/>
      <c r="N15" s="400"/>
      <c r="O15" s="400"/>
      <c r="P15" s="400"/>
      <c r="Q15" s="400">
        <v>11238</v>
      </c>
      <c r="R15" s="400"/>
      <c r="S15" s="400"/>
      <c r="T15" s="400"/>
      <c r="U15" s="400"/>
      <c r="V15" s="400">
        <v>474</v>
      </c>
      <c r="W15" s="400"/>
      <c r="X15" s="400"/>
      <c r="Y15" s="400"/>
      <c r="Z15" s="400"/>
      <c r="AA15" s="400">
        <v>497</v>
      </c>
      <c r="AB15" s="400"/>
      <c r="AC15" s="400"/>
      <c r="AD15" s="400"/>
      <c r="AE15" s="400"/>
      <c r="AF15" s="400">
        <v>546</v>
      </c>
      <c r="AG15" s="400"/>
      <c r="AH15" s="400"/>
      <c r="AI15" s="400"/>
      <c r="AJ15" s="400"/>
      <c r="AK15" s="400">
        <v>755</v>
      </c>
      <c r="AL15" s="400"/>
      <c r="AM15" s="400"/>
      <c r="AN15" s="400"/>
      <c r="AO15" s="400"/>
      <c r="AP15" s="400">
        <v>1072</v>
      </c>
      <c r="AQ15" s="400"/>
      <c r="AR15" s="400"/>
      <c r="AS15" s="400"/>
      <c r="AT15" s="400"/>
      <c r="AU15" s="400">
        <v>653</v>
      </c>
      <c r="AV15" s="400"/>
      <c r="AW15" s="400"/>
      <c r="AX15" s="400"/>
      <c r="AY15" s="400"/>
      <c r="AZ15" s="400">
        <v>619</v>
      </c>
      <c r="BA15" s="400"/>
      <c r="BB15" s="400"/>
      <c r="BC15" s="400"/>
      <c r="BD15" s="400"/>
      <c r="BE15" s="400">
        <v>666</v>
      </c>
      <c r="BF15" s="400"/>
      <c r="BG15" s="400"/>
      <c r="BH15" s="400"/>
      <c r="BI15" s="400"/>
    </row>
    <row r="16" spans="1:61" ht="8.25" customHeight="1">
      <c r="A16" s="49"/>
      <c r="K16" s="51"/>
      <c r="L16" s="52"/>
      <c r="M16" s="52"/>
      <c r="N16" s="52"/>
      <c r="O16" s="52"/>
      <c r="P16" s="52"/>
      <c r="Q16" s="52"/>
      <c r="R16" s="52"/>
      <c r="S16" s="52"/>
      <c r="T16" s="52"/>
      <c r="U16" s="52"/>
      <c r="V16" s="52"/>
      <c r="W16" s="52"/>
      <c r="X16" s="52"/>
      <c r="Y16" s="52"/>
      <c r="Z16" s="52"/>
      <c r="AA16" s="52"/>
      <c r="AB16" s="52"/>
      <c r="AC16" s="52"/>
      <c r="AD16" s="52"/>
      <c r="AE16" s="52"/>
      <c r="AF16" s="52"/>
      <c r="AG16" s="52"/>
      <c r="AH16" s="52"/>
      <c r="AI16" s="52"/>
      <c r="AJ16" s="52"/>
      <c r="AK16" s="52"/>
      <c r="AL16" s="52"/>
      <c r="AM16" s="52"/>
      <c r="AN16" s="52"/>
      <c r="AO16" s="52"/>
      <c r="AP16" s="52"/>
      <c r="AQ16" s="52"/>
      <c r="AR16" s="52"/>
      <c r="AS16" s="52"/>
      <c r="AT16" s="52"/>
      <c r="AU16" s="52"/>
      <c r="AV16" s="52"/>
      <c r="AW16" s="52"/>
      <c r="AX16" s="52"/>
      <c r="AY16" s="52"/>
      <c r="AZ16" s="52"/>
      <c r="BA16" s="52"/>
      <c r="BB16" s="52"/>
      <c r="BC16" s="52"/>
      <c r="BD16" s="52"/>
      <c r="BE16" s="52"/>
      <c r="BF16" s="52"/>
      <c r="BG16" s="52"/>
      <c r="BH16" s="52"/>
      <c r="BI16" s="52"/>
    </row>
    <row r="17" spans="1:61" ht="15" customHeight="1">
      <c r="A17" s="49"/>
      <c r="B17" s="360" t="s">
        <v>208</v>
      </c>
      <c r="C17" s="360"/>
      <c r="D17" s="360"/>
      <c r="E17" s="360"/>
      <c r="F17" s="360"/>
      <c r="G17" s="360"/>
      <c r="H17" s="360"/>
      <c r="I17" s="360"/>
      <c r="J17" s="360"/>
      <c r="K17" s="51"/>
      <c r="L17" s="400">
        <v>4217</v>
      </c>
      <c r="M17" s="400"/>
      <c r="N17" s="400"/>
      <c r="O17" s="400"/>
      <c r="P17" s="400"/>
      <c r="Q17" s="400">
        <v>10931</v>
      </c>
      <c r="R17" s="400"/>
      <c r="S17" s="400"/>
      <c r="T17" s="400"/>
      <c r="U17" s="400"/>
      <c r="V17" s="400">
        <v>532</v>
      </c>
      <c r="W17" s="400"/>
      <c r="X17" s="400"/>
      <c r="Y17" s="400"/>
      <c r="Z17" s="400"/>
      <c r="AA17" s="400">
        <v>526</v>
      </c>
      <c r="AB17" s="400"/>
      <c r="AC17" s="400"/>
      <c r="AD17" s="400"/>
      <c r="AE17" s="400"/>
      <c r="AF17" s="400">
        <v>558</v>
      </c>
      <c r="AG17" s="400"/>
      <c r="AH17" s="400"/>
      <c r="AI17" s="400"/>
      <c r="AJ17" s="400"/>
      <c r="AK17" s="400">
        <v>655</v>
      </c>
      <c r="AL17" s="400"/>
      <c r="AM17" s="400"/>
      <c r="AN17" s="400"/>
      <c r="AO17" s="400"/>
      <c r="AP17" s="400">
        <v>504</v>
      </c>
      <c r="AQ17" s="400"/>
      <c r="AR17" s="400"/>
      <c r="AS17" s="400"/>
      <c r="AT17" s="400"/>
      <c r="AU17" s="400">
        <v>560</v>
      </c>
      <c r="AV17" s="400"/>
      <c r="AW17" s="400"/>
      <c r="AX17" s="400"/>
      <c r="AY17" s="400"/>
      <c r="AZ17" s="400">
        <v>633</v>
      </c>
      <c r="BA17" s="400"/>
      <c r="BB17" s="400"/>
      <c r="BC17" s="400"/>
      <c r="BD17" s="400"/>
      <c r="BE17" s="400">
        <v>732</v>
      </c>
      <c r="BF17" s="400"/>
      <c r="BG17" s="400"/>
      <c r="BH17" s="400"/>
      <c r="BI17" s="400"/>
    </row>
    <row r="18" spans="1:61" ht="15" customHeight="1">
      <c r="A18" s="49"/>
      <c r="B18" s="360" t="s">
        <v>210</v>
      </c>
      <c r="C18" s="360"/>
      <c r="D18" s="360"/>
      <c r="E18" s="360"/>
      <c r="F18" s="360"/>
      <c r="G18" s="360"/>
      <c r="H18" s="360"/>
      <c r="I18" s="360"/>
      <c r="J18" s="360"/>
      <c r="K18" s="51"/>
      <c r="L18" s="400">
        <v>5370</v>
      </c>
      <c r="M18" s="400"/>
      <c r="N18" s="400"/>
      <c r="O18" s="400"/>
      <c r="P18" s="400"/>
      <c r="Q18" s="400">
        <v>11778</v>
      </c>
      <c r="R18" s="400"/>
      <c r="S18" s="400"/>
      <c r="T18" s="400"/>
      <c r="U18" s="400"/>
      <c r="V18" s="400">
        <v>489</v>
      </c>
      <c r="W18" s="400"/>
      <c r="X18" s="400"/>
      <c r="Y18" s="400"/>
      <c r="Z18" s="400"/>
      <c r="AA18" s="400">
        <v>411</v>
      </c>
      <c r="AB18" s="400"/>
      <c r="AC18" s="400"/>
      <c r="AD18" s="400"/>
      <c r="AE18" s="400"/>
      <c r="AF18" s="400">
        <v>437</v>
      </c>
      <c r="AG18" s="400"/>
      <c r="AH18" s="400"/>
      <c r="AI18" s="400"/>
      <c r="AJ18" s="400"/>
      <c r="AK18" s="400">
        <v>477</v>
      </c>
      <c r="AL18" s="400"/>
      <c r="AM18" s="400"/>
      <c r="AN18" s="400"/>
      <c r="AO18" s="400"/>
      <c r="AP18" s="400">
        <v>565</v>
      </c>
      <c r="AQ18" s="400"/>
      <c r="AR18" s="400"/>
      <c r="AS18" s="400"/>
      <c r="AT18" s="400"/>
      <c r="AU18" s="400">
        <v>754</v>
      </c>
      <c r="AV18" s="400"/>
      <c r="AW18" s="400"/>
      <c r="AX18" s="400"/>
      <c r="AY18" s="400"/>
      <c r="AZ18" s="400">
        <v>831</v>
      </c>
      <c r="BA18" s="400"/>
      <c r="BB18" s="400"/>
      <c r="BC18" s="400"/>
      <c r="BD18" s="400"/>
      <c r="BE18" s="400">
        <v>818</v>
      </c>
      <c r="BF18" s="400"/>
      <c r="BG18" s="400"/>
      <c r="BH18" s="400"/>
      <c r="BI18" s="400"/>
    </row>
    <row r="19" spans="1:61" ht="15" customHeight="1">
      <c r="A19" s="49"/>
      <c r="B19" s="360" t="s">
        <v>212</v>
      </c>
      <c r="C19" s="360"/>
      <c r="D19" s="360"/>
      <c r="E19" s="360"/>
      <c r="F19" s="360"/>
      <c r="G19" s="360"/>
      <c r="H19" s="360"/>
      <c r="I19" s="360"/>
      <c r="J19" s="360"/>
      <c r="K19" s="51"/>
      <c r="L19" s="400">
        <v>6378</v>
      </c>
      <c r="M19" s="400"/>
      <c r="N19" s="400"/>
      <c r="O19" s="400"/>
      <c r="P19" s="400"/>
      <c r="Q19" s="400">
        <v>12552</v>
      </c>
      <c r="R19" s="400"/>
      <c r="S19" s="400"/>
      <c r="T19" s="400"/>
      <c r="U19" s="400"/>
      <c r="V19" s="400">
        <v>494</v>
      </c>
      <c r="W19" s="400"/>
      <c r="X19" s="400"/>
      <c r="Y19" s="400"/>
      <c r="Z19" s="400"/>
      <c r="AA19" s="400">
        <v>398</v>
      </c>
      <c r="AB19" s="400"/>
      <c r="AC19" s="400"/>
      <c r="AD19" s="400"/>
      <c r="AE19" s="400"/>
      <c r="AF19" s="400">
        <v>382</v>
      </c>
      <c r="AG19" s="400"/>
      <c r="AH19" s="400"/>
      <c r="AI19" s="400"/>
      <c r="AJ19" s="400"/>
      <c r="AK19" s="400">
        <v>499</v>
      </c>
      <c r="AL19" s="400"/>
      <c r="AM19" s="400"/>
      <c r="AN19" s="400"/>
      <c r="AO19" s="400"/>
      <c r="AP19" s="400">
        <v>538</v>
      </c>
      <c r="AQ19" s="400"/>
      <c r="AR19" s="400"/>
      <c r="AS19" s="400"/>
      <c r="AT19" s="400"/>
      <c r="AU19" s="400">
        <v>749</v>
      </c>
      <c r="AV19" s="400"/>
      <c r="AW19" s="400"/>
      <c r="AX19" s="400"/>
      <c r="AY19" s="400"/>
      <c r="AZ19" s="400">
        <v>779</v>
      </c>
      <c r="BA19" s="400"/>
      <c r="BB19" s="400"/>
      <c r="BC19" s="400"/>
      <c r="BD19" s="400"/>
      <c r="BE19" s="400">
        <v>806</v>
      </c>
      <c r="BF19" s="400"/>
      <c r="BG19" s="400"/>
      <c r="BH19" s="400"/>
      <c r="BI19" s="400"/>
    </row>
    <row r="20" spans="1:61" ht="15" customHeight="1">
      <c r="A20" s="49"/>
      <c r="B20" s="360" t="s">
        <v>214</v>
      </c>
      <c r="C20" s="360"/>
      <c r="D20" s="360"/>
      <c r="E20" s="360"/>
      <c r="F20" s="360"/>
      <c r="G20" s="360"/>
      <c r="H20" s="360"/>
      <c r="I20" s="360"/>
      <c r="J20" s="360"/>
      <c r="K20" s="51" t="s">
        <v>215</v>
      </c>
      <c r="L20" s="400">
        <v>5097</v>
      </c>
      <c r="M20" s="400"/>
      <c r="N20" s="400"/>
      <c r="O20" s="400"/>
      <c r="P20" s="400"/>
      <c r="Q20" s="400">
        <v>11132</v>
      </c>
      <c r="R20" s="400"/>
      <c r="S20" s="400"/>
      <c r="T20" s="400"/>
      <c r="U20" s="400"/>
      <c r="V20" s="400">
        <v>497</v>
      </c>
      <c r="W20" s="400"/>
      <c r="X20" s="400"/>
      <c r="Y20" s="400"/>
      <c r="Z20" s="400"/>
      <c r="AA20" s="400">
        <v>376</v>
      </c>
      <c r="AB20" s="400"/>
      <c r="AC20" s="400"/>
      <c r="AD20" s="400"/>
      <c r="AE20" s="400"/>
      <c r="AF20" s="400">
        <v>340</v>
      </c>
      <c r="AG20" s="400"/>
      <c r="AH20" s="400"/>
      <c r="AI20" s="400"/>
      <c r="AJ20" s="400"/>
      <c r="AK20" s="400">
        <v>455</v>
      </c>
      <c r="AL20" s="400"/>
      <c r="AM20" s="400"/>
      <c r="AN20" s="400"/>
      <c r="AO20" s="400"/>
      <c r="AP20" s="400">
        <v>464</v>
      </c>
      <c r="AQ20" s="400"/>
      <c r="AR20" s="400"/>
      <c r="AS20" s="400"/>
      <c r="AT20" s="400"/>
      <c r="AU20" s="400">
        <v>675</v>
      </c>
      <c r="AV20" s="400"/>
      <c r="AW20" s="400"/>
      <c r="AX20" s="400"/>
      <c r="AY20" s="400"/>
      <c r="AZ20" s="400">
        <v>785</v>
      </c>
      <c r="BA20" s="400"/>
      <c r="BB20" s="400"/>
      <c r="BC20" s="400"/>
      <c r="BD20" s="400"/>
      <c r="BE20" s="400">
        <v>758</v>
      </c>
      <c r="BF20" s="400"/>
      <c r="BG20" s="400"/>
      <c r="BH20" s="400"/>
      <c r="BI20" s="400"/>
    </row>
    <row r="21" spans="1:61" ht="15" customHeight="1">
      <c r="A21" s="49"/>
      <c r="B21" s="360" t="s">
        <v>217</v>
      </c>
      <c r="C21" s="360"/>
      <c r="D21" s="360"/>
      <c r="E21" s="360"/>
      <c r="F21" s="360"/>
      <c r="G21" s="360"/>
      <c r="H21" s="360"/>
      <c r="I21" s="360"/>
      <c r="J21" s="360"/>
      <c r="K21" s="51"/>
      <c r="L21" s="400">
        <v>2802</v>
      </c>
      <c r="M21" s="400"/>
      <c r="N21" s="400"/>
      <c r="O21" s="400"/>
      <c r="P21" s="400"/>
      <c r="Q21" s="400">
        <v>6625</v>
      </c>
      <c r="R21" s="400"/>
      <c r="S21" s="400"/>
      <c r="T21" s="400"/>
      <c r="U21" s="400"/>
      <c r="V21" s="400">
        <v>286</v>
      </c>
      <c r="W21" s="400"/>
      <c r="X21" s="400"/>
      <c r="Y21" s="400"/>
      <c r="Z21" s="400"/>
      <c r="AA21" s="400">
        <v>259</v>
      </c>
      <c r="AB21" s="400"/>
      <c r="AC21" s="400"/>
      <c r="AD21" s="400"/>
      <c r="AE21" s="400"/>
      <c r="AF21" s="400">
        <v>267</v>
      </c>
      <c r="AG21" s="400"/>
      <c r="AH21" s="400"/>
      <c r="AI21" s="400"/>
      <c r="AJ21" s="400"/>
      <c r="AK21" s="400">
        <v>344</v>
      </c>
      <c r="AL21" s="400"/>
      <c r="AM21" s="400"/>
      <c r="AN21" s="400"/>
      <c r="AO21" s="400"/>
      <c r="AP21" s="400">
        <v>338</v>
      </c>
      <c r="AQ21" s="400"/>
      <c r="AR21" s="400"/>
      <c r="AS21" s="400"/>
      <c r="AT21" s="400"/>
      <c r="AU21" s="400">
        <v>386</v>
      </c>
      <c r="AV21" s="400"/>
      <c r="AW21" s="400"/>
      <c r="AX21" s="400"/>
      <c r="AY21" s="400"/>
      <c r="AZ21" s="400">
        <v>386</v>
      </c>
      <c r="BA21" s="400"/>
      <c r="BB21" s="400"/>
      <c r="BC21" s="400"/>
      <c r="BD21" s="400"/>
      <c r="BE21" s="400">
        <v>433</v>
      </c>
      <c r="BF21" s="400"/>
      <c r="BG21" s="400"/>
      <c r="BH21" s="400"/>
      <c r="BI21" s="400"/>
    </row>
    <row r="22" spans="1:61" ht="8.25" customHeight="1">
      <c r="A22" s="49"/>
      <c r="K22" s="51"/>
      <c r="L22" s="52"/>
      <c r="M22" s="52"/>
      <c r="N22" s="52"/>
      <c r="O22" s="52"/>
      <c r="P22" s="52"/>
      <c r="Q22" s="52"/>
      <c r="R22" s="52"/>
      <c r="S22" s="52"/>
      <c r="T22" s="52"/>
      <c r="U22" s="52"/>
      <c r="V22" s="52"/>
      <c r="W22" s="52"/>
      <c r="X22" s="52"/>
      <c r="Y22" s="52"/>
      <c r="Z22" s="52"/>
      <c r="AA22" s="52"/>
      <c r="AB22" s="52"/>
      <c r="AC22" s="52"/>
      <c r="AD22" s="52"/>
      <c r="AE22" s="52"/>
      <c r="AF22" s="52"/>
      <c r="AG22" s="52"/>
      <c r="AH22" s="52"/>
      <c r="AI22" s="52"/>
      <c r="AJ22" s="52"/>
      <c r="AK22" s="52"/>
      <c r="AL22" s="52"/>
      <c r="AM22" s="52"/>
      <c r="AN22" s="52"/>
      <c r="AO22" s="52"/>
      <c r="AP22" s="52"/>
      <c r="AQ22" s="52"/>
      <c r="AR22" s="52"/>
      <c r="AS22" s="52"/>
      <c r="AT22" s="52"/>
      <c r="AU22" s="52"/>
      <c r="AV22" s="52"/>
      <c r="AW22" s="52"/>
      <c r="AX22" s="52"/>
      <c r="AY22" s="52"/>
      <c r="AZ22" s="52"/>
      <c r="BA22" s="52"/>
      <c r="BB22" s="52"/>
      <c r="BC22" s="52"/>
      <c r="BD22" s="52"/>
      <c r="BE22" s="52"/>
      <c r="BF22" s="52"/>
      <c r="BG22" s="52"/>
      <c r="BH22" s="52"/>
      <c r="BI22" s="52"/>
    </row>
    <row r="23" spans="1:61" ht="15" customHeight="1">
      <c r="A23" s="49"/>
      <c r="B23" s="360" t="s">
        <v>218</v>
      </c>
      <c r="C23" s="360"/>
      <c r="D23" s="360"/>
      <c r="E23" s="360"/>
      <c r="F23" s="360"/>
      <c r="G23" s="360"/>
      <c r="H23" s="360"/>
      <c r="I23" s="360"/>
      <c r="J23" s="360"/>
      <c r="K23" s="51"/>
      <c r="L23" s="400">
        <v>2648</v>
      </c>
      <c r="M23" s="400"/>
      <c r="N23" s="400"/>
      <c r="O23" s="400"/>
      <c r="P23" s="400"/>
      <c r="Q23" s="400">
        <v>5644</v>
      </c>
      <c r="R23" s="400"/>
      <c r="S23" s="400"/>
      <c r="T23" s="400"/>
      <c r="U23" s="400"/>
      <c r="V23" s="400">
        <v>180</v>
      </c>
      <c r="W23" s="400"/>
      <c r="X23" s="400"/>
      <c r="Y23" s="400"/>
      <c r="Z23" s="400"/>
      <c r="AA23" s="400">
        <v>196</v>
      </c>
      <c r="AB23" s="400"/>
      <c r="AC23" s="400"/>
      <c r="AD23" s="400"/>
      <c r="AE23" s="400"/>
      <c r="AF23" s="400">
        <v>197</v>
      </c>
      <c r="AG23" s="400"/>
      <c r="AH23" s="400"/>
      <c r="AI23" s="400"/>
      <c r="AJ23" s="400"/>
      <c r="AK23" s="400">
        <v>244</v>
      </c>
      <c r="AL23" s="400"/>
      <c r="AM23" s="400"/>
      <c r="AN23" s="400"/>
      <c r="AO23" s="400"/>
      <c r="AP23" s="400">
        <v>233</v>
      </c>
      <c r="AQ23" s="400"/>
      <c r="AR23" s="400"/>
      <c r="AS23" s="400"/>
      <c r="AT23" s="400"/>
      <c r="AU23" s="400">
        <v>229</v>
      </c>
      <c r="AV23" s="400"/>
      <c r="AW23" s="400"/>
      <c r="AX23" s="400"/>
      <c r="AY23" s="400"/>
      <c r="AZ23" s="400">
        <v>246</v>
      </c>
      <c r="BA23" s="400"/>
      <c r="BB23" s="400"/>
      <c r="BC23" s="400"/>
      <c r="BD23" s="400"/>
      <c r="BE23" s="400">
        <v>300</v>
      </c>
      <c r="BF23" s="400"/>
      <c r="BG23" s="400"/>
      <c r="BH23" s="400"/>
      <c r="BI23" s="400"/>
    </row>
    <row r="24" spans="1:61" ht="15" customHeight="1">
      <c r="A24" s="49"/>
      <c r="B24" s="360" t="s">
        <v>220</v>
      </c>
      <c r="C24" s="360"/>
      <c r="D24" s="360"/>
      <c r="E24" s="360"/>
      <c r="F24" s="360"/>
      <c r="G24" s="360"/>
      <c r="H24" s="360"/>
      <c r="I24" s="360"/>
      <c r="J24" s="360"/>
      <c r="K24" s="51"/>
      <c r="L24" s="400">
        <v>5847</v>
      </c>
      <c r="M24" s="400"/>
      <c r="N24" s="400"/>
      <c r="O24" s="400"/>
      <c r="P24" s="400"/>
      <c r="Q24" s="400">
        <v>15506</v>
      </c>
      <c r="R24" s="400"/>
      <c r="S24" s="400"/>
      <c r="T24" s="400"/>
      <c r="U24" s="400"/>
      <c r="V24" s="400">
        <v>655</v>
      </c>
      <c r="W24" s="400"/>
      <c r="X24" s="400"/>
      <c r="Y24" s="400"/>
      <c r="Z24" s="400"/>
      <c r="AA24" s="400">
        <v>851</v>
      </c>
      <c r="AB24" s="400"/>
      <c r="AC24" s="400"/>
      <c r="AD24" s="400"/>
      <c r="AE24" s="400"/>
      <c r="AF24" s="400">
        <v>997</v>
      </c>
      <c r="AG24" s="400"/>
      <c r="AH24" s="400"/>
      <c r="AI24" s="400"/>
      <c r="AJ24" s="400"/>
      <c r="AK24" s="400">
        <v>935</v>
      </c>
      <c r="AL24" s="400"/>
      <c r="AM24" s="400"/>
      <c r="AN24" s="400"/>
      <c r="AO24" s="400"/>
      <c r="AP24" s="400">
        <v>711</v>
      </c>
      <c r="AQ24" s="400"/>
      <c r="AR24" s="400"/>
      <c r="AS24" s="400"/>
      <c r="AT24" s="400"/>
      <c r="AU24" s="400">
        <v>631</v>
      </c>
      <c r="AV24" s="400"/>
      <c r="AW24" s="400"/>
      <c r="AX24" s="400"/>
      <c r="AY24" s="400"/>
      <c r="AZ24" s="400">
        <v>680</v>
      </c>
      <c r="BA24" s="400"/>
      <c r="BB24" s="400"/>
      <c r="BC24" s="400"/>
      <c r="BD24" s="400"/>
      <c r="BE24" s="400">
        <v>1002</v>
      </c>
      <c r="BF24" s="400"/>
      <c r="BG24" s="400"/>
      <c r="BH24" s="400"/>
      <c r="BI24" s="400"/>
    </row>
    <row r="25" spans="1:61" ht="15" customHeight="1">
      <c r="A25" s="49"/>
      <c r="B25" s="360" t="s">
        <v>222</v>
      </c>
      <c r="C25" s="360"/>
      <c r="D25" s="360"/>
      <c r="E25" s="360"/>
      <c r="F25" s="360"/>
      <c r="G25" s="360"/>
      <c r="H25" s="360"/>
      <c r="I25" s="360"/>
      <c r="J25" s="360"/>
      <c r="K25" s="51"/>
      <c r="L25" s="400">
        <v>5015</v>
      </c>
      <c r="M25" s="400"/>
      <c r="N25" s="400"/>
      <c r="O25" s="400"/>
      <c r="P25" s="400"/>
      <c r="Q25" s="400">
        <v>12090</v>
      </c>
      <c r="R25" s="400"/>
      <c r="S25" s="400"/>
      <c r="T25" s="400"/>
      <c r="U25" s="400"/>
      <c r="V25" s="400">
        <v>591</v>
      </c>
      <c r="W25" s="400"/>
      <c r="X25" s="400"/>
      <c r="Y25" s="400"/>
      <c r="Z25" s="400"/>
      <c r="AA25" s="400">
        <v>706</v>
      </c>
      <c r="AB25" s="400"/>
      <c r="AC25" s="400"/>
      <c r="AD25" s="400"/>
      <c r="AE25" s="400"/>
      <c r="AF25" s="400">
        <v>733</v>
      </c>
      <c r="AG25" s="400"/>
      <c r="AH25" s="400"/>
      <c r="AI25" s="400"/>
      <c r="AJ25" s="400"/>
      <c r="AK25" s="400">
        <v>673</v>
      </c>
      <c r="AL25" s="400"/>
      <c r="AM25" s="400"/>
      <c r="AN25" s="400"/>
      <c r="AO25" s="400"/>
      <c r="AP25" s="400">
        <v>475</v>
      </c>
      <c r="AQ25" s="400"/>
      <c r="AR25" s="400"/>
      <c r="AS25" s="400"/>
      <c r="AT25" s="400"/>
      <c r="AU25" s="400">
        <v>481</v>
      </c>
      <c r="AV25" s="400"/>
      <c r="AW25" s="400"/>
      <c r="AX25" s="400"/>
      <c r="AY25" s="400"/>
      <c r="AZ25" s="400">
        <v>673</v>
      </c>
      <c r="BA25" s="400"/>
      <c r="BB25" s="400"/>
      <c r="BC25" s="400"/>
      <c r="BD25" s="400"/>
      <c r="BE25" s="400">
        <v>944</v>
      </c>
      <c r="BF25" s="400"/>
      <c r="BG25" s="400"/>
      <c r="BH25" s="400"/>
      <c r="BI25" s="400"/>
    </row>
    <row r="26" spans="1:61" ht="15" customHeight="1">
      <c r="A26" s="49"/>
      <c r="B26" s="360" t="s">
        <v>224</v>
      </c>
      <c r="C26" s="360"/>
      <c r="D26" s="360"/>
      <c r="E26" s="360"/>
      <c r="F26" s="360"/>
      <c r="G26" s="360"/>
      <c r="H26" s="360"/>
      <c r="I26" s="360"/>
      <c r="J26" s="360"/>
      <c r="K26" s="51"/>
      <c r="L26" s="400">
        <v>4238</v>
      </c>
      <c r="M26" s="400"/>
      <c r="N26" s="400"/>
      <c r="O26" s="400"/>
      <c r="P26" s="400"/>
      <c r="Q26" s="400">
        <v>10492</v>
      </c>
      <c r="R26" s="400"/>
      <c r="S26" s="400"/>
      <c r="T26" s="400"/>
      <c r="U26" s="400"/>
      <c r="V26" s="400">
        <v>652</v>
      </c>
      <c r="W26" s="400"/>
      <c r="X26" s="400"/>
      <c r="Y26" s="400"/>
      <c r="Z26" s="400"/>
      <c r="AA26" s="400">
        <v>581</v>
      </c>
      <c r="AB26" s="400"/>
      <c r="AC26" s="400"/>
      <c r="AD26" s="400"/>
      <c r="AE26" s="400"/>
      <c r="AF26" s="400">
        <v>525</v>
      </c>
      <c r="AG26" s="400"/>
      <c r="AH26" s="400"/>
      <c r="AI26" s="400"/>
      <c r="AJ26" s="400"/>
      <c r="AK26" s="400">
        <v>539</v>
      </c>
      <c r="AL26" s="400"/>
      <c r="AM26" s="400"/>
      <c r="AN26" s="400"/>
      <c r="AO26" s="400"/>
      <c r="AP26" s="400">
        <v>468</v>
      </c>
      <c r="AQ26" s="400"/>
      <c r="AR26" s="400"/>
      <c r="AS26" s="400"/>
      <c r="AT26" s="400"/>
      <c r="AU26" s="400">
        <v>551</v>
      </c>
      <c r="AV26" s="400"/>
      <c r="AW26" s="400"/>
      <c r="AX26" s="400"/>
      <c r="AY26" s="400"/>
      <c r="AZ26" s="400">
        <v>795</v>
      </c>
      <c r="BA26" s="400"/>
      <c r="BB26" s="400"/>
      <c r="BC26" s="400"/>
      <c r="BD26" s="400"/>
      <c r="BE26" s="400">
        <v>870</v>
      </c>
      <c r="BF26" s="400"/>
      <c r="BG26" s="400"/>
      <c r="BH26" s="400"/>
      <c r="BI26" s="400"/>
    </row>
    <row r="27" spans="1:61" ht="15" customHeight="1">
      <c r="A27" s="49"/>
      <c r="B27" s="360" t="s">
        <v>226</v>
      </c>
      <c r="C27" s="360"/>
      <c r="D27" s="360"/>
      <c r="E27" s="360"/>
      <c r="F27" s="360"/>
      <c r="G27" s="360"/>
      <c r="H27" s="360"/>
      <c r="I27" s="360"/>
      <c r="J27" s="360"/>
      <c r="K27" s="51"/>
      <c r="L27" s="400">
        <v>3823</v>
      </c>
      <c r="M27" s="400"/>
      <c r="N27" s="400"/>
      <c r="O27" s="400"/>
      <c r="P27" s="400"/>
      <c r="Q27" s="400">
        <v>7491</v>
      </c>
      <c r="R27" s="400"/>
      <c r="S27" s="400"/>
      <c r="T27" s="400"/>
      <c r="U27" s="400"/>
      <c r="V27" s="400">
        <v>180</v>
      </c>
      <c r="W27" s="400"/>
      <c r="X27" s="400"/>
      <c r="Y27" s="400"/>
      <c r="Z27" s="400"/>
      <c r="AA27" s="400">
        <v>168</v>
      </c>
      <c r="AB27" s="400"/>
      <c r="AC27" s="400"/>
      <c r="AD27" s="400"/>
      <c r="AE27" s="400"/>
      <c r="AF27" s="400">
        <v>233</v>
      </c>
      <c r="AG27" s="400"/>
      <c r="AH27" s="400"/>
      <c r="AI27" s="400"/>
      <c r="AJ27" s="400"/>
      <c r="AK27" s="400">
        <v>261</v>
      </c>
      <c r="AL27" s="400"/>
      <c r="AM27" s="400"/>
      <c r="AN27" s="400"/>
      <c r="AO27" s="400"/>
      <c r="AP27" s="400">
        <v>283</v>
      </c>
      <c r="AQ27" s="400"/>
      <c r="AR27" s="400"/>
      <c r="AS27" s="400"/>
      <c r="AT27" s="400"/>
      <c r="AU27" s="400">
        <v>375</v>
      </c>
      <c r="AV27" s="400"/>
      <c r="AW27" s="400"/>
      <c r="AX27" s="400"/>
      <c r="AY27" s="400"/>
      <c r="AZ27" s="400">
        <v>373</v>
      </c>
      <c r="BA27" s="400"/>
      <c r="BB27" s="400"/>
      <c r="BC27" s="400"/>
      <c r="BD27" s="400"/>
      <c r="BE27" s="400">
        <v>389</v>
      </c>
      <c r="BF27" s="400"/>
      <c r="BG27" s="400"/>
      <c r="BH27" s="400"/>
      <c r="BI27" s="400"/>
    </row>
    <row r="28" spans="1:61" ht="8.25" customHeight="1">
      <c r="A28" s="49"/>
      <c r="K28" s="51"/>
      <c r="L28" s="52"/>
      <c r="M28" s="52"/>
      <c r="N28" s="52"/>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c r="BF28" s="52"/>
      <c r="BG28" s="52"/>
      <c r="BH28" s="52"/>
      <c r="BI28" s="52"/>
    </row>
    <row r="29" spans="1:61" ht="15" customHeight="1">
      <c r="A29" s="49"/>
      <c r="B29" s="360" t="s">
        <v>228</v>
      </c>
      <c r="C29" s="360"/>
      <c r="D29" s="360"/>
      <c r="E29" s="360"/>
      <c r="F29" s="360"/>
      <c r="G29" s="360"/>
      <c r="H29" s="360"/>
      <c r="I29" s="360"/>
      <c r="J29" s="360"/>
      <c r="K29" s="51" t="s">
        <v>229</v>
      </c>
      <c r="L29" s="400">
        <v>3248</v>
      </c>
      <c r="M29" s="400"/>
      <c r="N29" s="400"/>
      <c r="O29" s="400"/>
      <c r="P29" s="400"/>
      <c r="Q29" s="400">
        <v>6889</v>
      </c>
      <c r="R29" s="400"/>
      <c r="S29" s="400"/>
      <c r="T29" s="400"/>
      <c r="U29" s="400"/>
      <c r="V29" s="400">
        <v>190</v>
      </c>
      <c r="W29" s="400"/>
      <c r="X29" s="400"/>
      <c r="Y29" s="400"/>
      <c r="Z29" s="400"/>
      <c r="AA29" s="400">
        <v>195</v>
      </c>
      <c r="AB29" s="400"/>
      <c r="AC29" s="400"/>
      <c r="AD29" s="400"/>
      <c r="AE29" s="400"/>
      <c r="AF29" s="400">
        <v>210</v>
      </c>
      <c r="AG29" s="400"/>
      <c r="AH29" s="400"/>
      <c r="AI29" s="400"/>
      <c r="AJ29" s="400"/>
      <c r="AK29" s="400">
        <v>267</v>
      </c>
      <c r="AL29" s="400"/>
      <c r="AM29" s="400"/>
      <c r="AN29" s="400"/>
      <c r="AO29" s="400"/>
      <c r="AP29" s="400">
        <v>246</v>
      </c>
      <c r="AQ29" s="400"/>
      <c r="AR29" s="400"/>
      <c r="AS29" s="400"/>
      <c r="AT29" s="400"/>
      <c r="AU29" s="400">
        <v>258</v>
      </c>
      <c r="AV29" s="400"/>
      <c r="AW29" s="400"/>
      <c r="AX29" s="400"/>
      <c r="AY29" s="400"/>
      <c r="AZ29" s="400">
        <v>308</v>
      </c>
      <c r="BA29" s="400"/>
      <c r="BB29" s="400"/>
      <c r="BC29" s="400"/>
      <c r="BD29" s="400"/>
      <c r="BE29" s="400">
        <v>312</v>
      </c>
      <c r="BF29" s="400"/>
      <c r="BG29" s="400"/>
      <c r="BH29" s="400"/>
      <c r="BI29" s="400"/>
    </row>
    <row r="30" spans="1:61" ht="15" customHeight="1">
      <c r="A30" s="49"/>
      <c r="B30" s="360" t="s">
        <v>231</v>
      </c>
      <c r="C30" s="360"/>
      <c r="D30" s="360"/>
      <c r="E30" s="360"/>
      <c r="F30" s="360"/>
      <c r="G30" s="360"/>
      <c r="H30" s="360"/>
      <c r="I30" s="360"/>
      <c r="J30" s="360"/>
      <c r="K30" s="51"/>
      <c r="L30" s="400">
        <v>2914</v>
      </c>
      <c r="M30" s="400"/>
      <c r="N30" s="400"/>
      <c r="O30" s="400"/>
      <c r="P30" s="400"/>
      <c r="Q30" s="400">
        <v>6534</v>
      </c>
      <c r="R30" s="400"/>
      <c r="S30" s="400"/>
      <c r="T30" s="400"/>
      <c r="U30" s="400"/>
      <c r="V30" s="400">
        <v>217</v>
      </c>
      <c r="W30" s="400"/>
      <c r="X30" s="400"/>
      <c r="Y30" s="400"/>
      <c r="Z30" s="400"/>
      <c r="AA30" s="400">
        <v>188</v>
      </c>
      <c r="AB30" s="400"/>
      <c r="AC30" s="400"/>
      <c r="AD30" s="400"/>
      <c r="AE30" s="400"/>
      <c r="AF30" s="400">
        <v>230</v>
      </c>
      <c r="AG30" s="400"/>
      <c r="AH30" s="400"/>
      <c r="AI30" s="400"/>
      <c r="AJ30" s="400"/>
      <c r="AK30" s="400">
        <v>276</v>
      </c>
      <c r="AL30" s="400"/>
      <c r="AM30" s="400"/>
      <c r="AN30" s="400"/>
      <c r="AO30" s="400"/>
      <c r="AP30" s="400">
        <v>266</v>
      </c>
      <c r="AQ30" s="400"/>
      <c r="AR30" s="400"/>
      <c r="AS30" s="400"/>
      <c r="AT30" s="400"/>
      <c r="AU30" s="400">
        <v>382</v>
      </c>
      <c r="AV30" s="400"/>
      <c r="AW30" s="400"/>
      <c r="AX30" s="400"/>
      <c r="AY30" s="400"/>
      <c r="AZ30" s="400">
        <v>329</v>
      </c>
      <c r="BA30" s="400"/>
      <c r="BB30" s="400"/>
      <c r="BC30" s="400"/>
      <c r="BD30" s="400"/>
      <c r="BE30" s="400">
        <v>329</v>
      </c>
      <c r="BF30" s="400"/>
      <c r="BG30" s="400"/>
      <c r="BH30" s="400"/>
      <c r="BI30" s="400"/>
    </row>
    <row r="31" spans="1:61" ht="15" customHeight="1">
      <c r="A31" s="49"/>
      <c r="B31" s="360" t="s">
        <v>233</v>
      </c>
      <c r="C31" s="360"/>
      <c r="D31" s="360"/>
      <c r="E31" s="360"/>
      <c r="F31" s="360"/>
      <c r="G31" s="360"/>
      <c r="H31" s="360"/>
      <c r="I31" s="360"/>
      <c r="J31" s="360"/>
      <c r="K31" s="51"/>
      <c r="L31" s="400">
        <v>5000</v>
      </c>
      <c r="M31" s="400"/>
      <c r="N31" s="400"/>
      <c r="O31" s="400"/>
      <c r="P31" s="400"/>
      <c r="Q31" s="400">
        <v>9244</v>
      </c>
      <c r="R31" s="400"/>
      <c r="S31" s="400"/>
      <c r="T31" s="400"/>
      <c r="U31" s="400"/>
      <c r="V31" s="400">
        <v>240</v>
      </c>
      <c r="W31" s="400"/>
      <c r="X31" s="400"/>
      <c r="Y31" s="400"/>
      <c r="Z31" s="400"/>
      <c r="AA31" s="400">
        <v>251</v>
      </c>
      <c r="AB31" s="400"/>
      <c r="AC31" s="400"/>
      <c r="AD31" s="400"/>
      <c r="AE31" s="400"/>
      <c r="AF31" s="400">
        <v>300</v>
      </c>
      <c r="AG31" s="400"/>
      <c r="AH31" s="400"/>
      <c r="AI31" s="400"/>
      <c r="AJ31" s="400"/>
      <c r="AK31" s="400">
        <v>377</v>
      </c>
      <c r="AL31" s="400"/>
      <c r="AM31" s="400"/>
      <c r="AN31" s="400"/>
      <c r="AO31" s="400"/>
      <c r="AP31" s="400">
        <v>379</v>
      </c>
      <c r="AQ31" s="400"/>
      <c r="AR31" s="400"/>
      <c r="AS31" s="400"/>
      <c r="AT31" s="400"/>
      <c r="AU31" s="400">
        <v>479</v>
      </c>
      <c r="AV31" s="400"/>
      <c r="AW31" s="400"/>
      <c r="AX31" s="400"/>
      <c r="AY31" s="400"/>
      <c r="AZ31" s="400">
        <v>504</v>
      </c>
      <c r="BA31" s="400"/>
      <c r="BB31" s="400"/>
      <c r="BC31" s="400"/>
      <c r="BD31" s="400"/>
      <c r="BE31" s="400">
        <v>537</v>
      </c>
      <c r="BF31" s="400"/>
      <c r="BG31" s="400"/>
      <c r="BH31" s="400"/>
      <c r="BI31" s="400"/>
    </row>
    <row r="32" spans="1:61" ht="15" customHeight="1">
      <c r="A32" s="49"/>
      <c r="B32" s="360" t="s">
        <v>235</v>
      </c>
      <c r="C32" s="360"/>
      <c r="D32" s="360"/>
      <c r="E32" s="360"/>
      <c r="F32" s="360"/>
      <c r="G32" s="360"/>
      <c r="H32" s="360"/>
      <c r="I32" s="360"/>
      <c r="J32" s="360"/>
      <c r="K32" s="51"/>
      <c r="L32" s="400">
        <v>3137</v>
      </c>
      <c r="M32" s="400"/>
      <c r="N32" s="400"/>
      <c r="O32" s="400"/>
      <c r="P32" s="400"/>
      <c r="Q32" s="400">
        <v>6646</v>
      </c>
      <c r="R32" s="400"/>
      <c r="S32" s="400"/>
      <c r="T32" s="400"/>
      <c r="U32" s="400"/>
      <c r="V32" s="400">
        <v>227</v>
      </c>
      <c r="W32" s="400"/>
      <c r="X32" s="400"/>
      <c r="Y32" s="400"/>
      <c r="Z32" s="400"/>
      <c r="AA32" s="400">
        <v>187</v>
      </c>
      <c r="AB32" s="400"/>
      <c r="AC32" s="400"/>
      <c r="AD32" s="400"/>
      <c r="AE32" s="400"/>
      <c r="AF32" s="400">
        <v>223</v>
      </c>
      <c r="AG32" s="400"/>
      <c r="AH32" s="400"/>
      <c r="AI32" s="400"/>
      <c r="AJ32" s="400"/>
      <c r="AK32" s="400">
        <v>290</v>
      </c>
      <c r="AL32" s="400"/>
      <c r="AM32" s="400"/>
      <c r="AN32" s="400"/>
      <c r="AO32" s="400"/>
      <c r="AP32" s="400">
        <v>316</v>
      </c>
      <c r="AQ32" s="400"/>
      <c r="AR32" s="400"/>
      <c r="AS32" s="400"/>
      <c r="AT32" s="400"/>
      <c r="AU32" s="400">
        <v>358</v>
      </c>
      <c r="AV32" s="400"/>
      <c r="AW32" s="400"/>
      <c r="AX32" s="400"/>
      <c r="AY32" s="400"/>
      <c r="AZ32" s="400">
        <v>327</v>
      </c>
      <c r="BA32" s="400"/>
      <c r="BB32" s="400"/>
      <c r="BC32" s="400"/>
      <c r="BD32" s="400"/>
      <c r="BE32" s="400">
        <v>380</v>
      </c>
      <c r="BF32" s="400"/>
      <c r="BG32" s="400"/>
      <c r="BH32" s="400"/>
      <c r="BI32" s="400"/>
    </row>
    <row r="33" spans="1:61" ht="15" customHeight="1">
      <c r="A33" s="49"/>
      <c r="B33" s="360" t="s">
        <v>237</v>
      </c>
      <c r="C33" s="360"/>
      <c r="D33" s="360"/>
      <c r="E33" s="360"/>
      <c r="F33" s="360"/>
      <c r="G33" s="360"/>
      <c r="H33" s="360"/>
      <c r="I33" s="360"/>
      <c r="J33" s="360"/>
      <c r="K33" s="51" t="s">
        <v>229</v>
      </c>
      <c r="L33" s="400">
        <v>2930</v>
      </c>
      <c r="M33" s="400"/>
      <c r="N33" s="400"/>
      <c r="O33" s="400"/>
      <c r="P33" s="400"/>
      <c r="Q33" s="400">
        <v>6423</v>
      </c>
      <c r="R33" s="400"/>
      <c r="S33" s="400"/>
      <c r="T33" s="400"/>
      <c r="U33" s="400"/>
      <c r="V33" s="400">
        <v>243</v>
      </c>
      <c r="W33" s="400"/>
      <c r="X33" s="400"/>
      <c r="Y33" s="400"/>
      <c r="Z33" s="400"/>
      <c r="AA33" s="400">
        <v>284</v>
      </c>
      <c r="AB33" s="400"/>
      <c r="AC33" s="400"/>
      <c r="AD33" s="400"/>
      <c r="AE33" s="400"/>
      <c r="AF33" s="400">
        <v>290</v>
      </c>
      <c r="AG33" s="400"/>
      <c r="AH33" s="400"/>
      <c r="AI33" s="400"/>
      <c r="AJ33" s="400"/>
      <c r="AK33" s="400">
        <v>321</v>
      </c>
      <c r="AL33" s="400"/>
      <c r="AM33" s="400"/>
      <c r="AN33" s="400"/>
      <c r="AO33" s="400"/>
      <c r="AP33" s="400">
        <v>262</v>
      </c>
      <c r="AQ33" s="400"/>
      <c r="AR33" s="400"/>
      <c r="AS33" s="400"/>
      <c r="AT33" s="400"/>
      <c r="AU33" s="400">
        <v>292</v>
      </c>
      <c r="AV33" s="400"/>
      <c r="AW33" s="400"/>
      <c r="AX33" s="400"/>
      <c r="AY33" s="400"/>
      <c r="AZ33" s="400">
        <v>356</v>
      </c>
      <c r="BA33" s="400"/>
      <c r="BB33" s="400"/>
      <c r="BC33" s="400"/>
      <c r="BD33" s="400"/>
      <c r="BE33" s="400">
        <v>388</v>
      </c>
      <c r="BF33" s="400"/>
      <c r="BG33" s="400"/>
      <c r="BH33" s="400"/>
      <c r="BI33" s="400"/>
    </row>
    <row r="34" spans="1:61" ht="8.25" customHeight="1">
      <c r="A34" s="49"/>
      <c r="K34" s="51"/>
      <c r="L34" s="52"/>
      <c r="M34" s="52"/>
      <c r="N34" s="52"/>
      <c r="O34" s="52"/>
      <c r="P34" s="52"/>
      <c r="Q34" s="52"/>
      <c r="R34" s="52"/>
      <c r="S34" s="52"/>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c r="AY34" s="52"/>
      <c r="AZ34" s="52"/>
      <c r="BA34" s="52"/>
      <c r="BB34" s="52"/>
      <c r="BC34" s="52"/>
      <c r="BD34" s="52"/>
      <c r="BE34" s="52"/>
      <c r="BF34" s="52"/>
      <c r="BG34" s="52"/>
      <c r="BH34" s="52"/>
      <c r="BI34" s="52"/>
    </row>
    <row r="35" spans="1:61" ht="15" customHeight="1">
      <c r="A35" s="49"/>
      <c r="B35" s="360" t="s">
        <v>239</v>
      </c>
      <c r="C35" s="360"/>
      <c r="D35" s="360"/>
      <c r="E35" s="360"/>
      <c r="F35" s="360"/>
      <c r="G35" s="360"/>
      <c r="H35" s="360"/>
      <c r="I35" s="360"/>
      <c r="J35" s="360"/>
      <c r="K35" s="51"/>
      <c r="L35" s="400">
        <v>3262</v>
      </c>
      <c r="M35" s="400"/>
      <c r="N35" s="400"/>
      <c r="O35" s="400"/>
      <c r="P35" s="400"/>
      <c r="Q35" s="400">
        <v>7277</v>
      </c>
      <c r="R35" s="400"/>
      <c r="S35" s="400"/>
      <c r="T35" s="400"/>
      <c r="U35" s="400"/>
      <c r="V35" s="400">
        <v>346</v>
      </c>
      <c r="W35" s="400"/>
      <c r="X35" s="400"/>
      <c r="Y35" s="400"/>
      <c r="Z35" s="400"/>
      <c r="AA35" s="400">
        <v>253</v>
      </c>
      <c r="AB35" s="400"/>
      <c r="AC35" s="400"/>
      <c r="AD35" s="400"/>
      <c r="AE35" s="400"/>
      <c r="AF35" s="400">
        <v>216</v>
      </c>
      <c r="AG35" s="400"/>
      <c r="AH35" s="400"/>
      <c r="AI35" s="400"/>
      <c r="AJ35" s="400"/>
      <c r="AK35" s="400">
        <v>260</v>
      </c>
      <c r="AL35" s="400"/>
      <c r="AM35" s="400"/>
      <c r="AN35" s="400"/>
      <c r="AO35" s="400"/>
      <c r="AP35" s="400">
        <v>214</v>
      </c>
      <c r="AQ35" s="400"/>
      <c r="AR35" s="400"/>
      <c r="AS35" s="400"/>
      <c r="AT35" s="400"/>
      <c r="AU35" s="400">
        <v>216</v>
      </c>
      <c r="AV35" s="400"/>
      <c r="AW35" s="400"/>
      <c r="AX35" s="400"/>
      <c r="AY35" s="400"/>
      <c r="AZ35" s="400">
        <v>383</v>
      </c>
      <c r="BA35" s="400"/>
      <c r="BB35" s="400"/>
      <c r="BC35" s="400"/>
      <c r="BD35" s="400"/>
      <c r="BE35" s="400">
        <v>462</v>
      </c>
      <c r="BF35" s="400"/>
      <c r="BG35" s="400"/>
      <c r="BH35" s="400"/>
      <c r="BI35" s="400"/>
    </row>
    <row r="36" spans="1:61" ht="15" customHeight="1">
      <c r="A36" s="49"/>
      <c r="B36" s="360" t="s">
        <v>241</v>
      </c>
      <c r="C36" s="360"/>
      <c r="D36" s="360"/>
      <c r="E36" s="360"/>
      <c r="F36" s="360"/>
      <c r="G36" s="360"/>
      <c r="H36" s="360"/>
      <c r="I36" s="360"/>
      <c r="J36" s="360"/>
      <c r="K36" s="51"/>
      <c r="L36" s="400">
        <v>4057</v>
      </c>
      <c r="M36" s="400"/>
      <c r="N36" s="400"/>
      <c r="O36" s="400"/>
      <c r="P36" s="400"/>
      <c r="Q36" s="400">
        <v>9044</v>
      </c>
      <c r="R36" s="400"/>
      <c r="S36" s="400"/>
      <c r="T36" s="400"/>
      <c r="U36" s="400"/>
      <c r="V36" s="400">
        <v>469</v>
      </c>
      <c r="W36" s="400"/>
      <c r="X36" s="400"/>
      <c r="Y36" s="400"/>
      <c r="Z36" s="400"/>
      <c r="AA36" s="400">
        <v>447</v>
      </c>
      <c r="AB36" s="400"/>
      <c r="AC36" s="400"/>
      <c r="AD36" s="400"/>
      <c r="AE36" s="400"/>
      <c r="AF36" s="400">
        <v>391</v>
      </c>
      <c r="AG36" s="400"/>
      <c r="AH36" s="400"/>
      <c r="AI36" s="400"/>
      <c r="AJ36" s="400"/>
      <c r="AK36" s="400">
        <v>280</v>
      </c>
      <c r="AL36" s="400"/>
      <c r="AM36" s="400"/>
      <c r="AN36" s="400"/>
      <c r="AO36" s="400"/>
      <c r="AP36" s="400">
        <v>211</v>
      </c>
      <c r="AQ36" s="400"/>
      <c r="AR36" s="400"/>
      <c r="AS36" s="400"/>
      <c r="AT36" s="400"/>
      <c r="AU36" s="400">
        <v>179</v>
      </c>
      <c r="AV36" s="400"/>
      <c r="AW36" s="400"/>
      <c r="AX36" s="400"/>
      <c r="AY36" s="400"/>
      <c r="AZ36" s="400">
        <v>416</v>
      </c>
      <c r="BA36" s="400"/>
      <c r="BB36" s="400"/>
      <c r="BC36" s="400"/>
      <c r="BD36" s="400"/>
      <c r="BE36" s="400">
        <v>599</v>
      </c>
      <c r="BF36" s="400"/>
      <c r="BG36" s="400"/>
      <c r="BH36" s="400"/>
      <c r="BI36" s="400"/>
    </row>
    <row r="37" spans="1:61" ht="15" customHeight="1">
      <c r="A37" s="49"/>
      <c r="B37" s="360" t="s">
        <v>243</v>
      </c>
      <c r="C37" s="360"/>
      <c r="D37" s="360"/>
      <c r="E37" s="360"/>
      <c r="F37" s="360"/>
      <c r="G37" s="360"/>
      <c r="H37" s="360"/>
      <c r="I37" s="360"/>
      <c r="J37" s="360"/>
      <c r="K37" s="51"/>
      <c r="L37" s="400">
        <v>3422</v>
      </c>
      <c r="M37" s="400"/>
      <c r="N37" s="400"/>
      <c r="O37" s="400"/>
      <c r="P37" s="400"/>
      <c r="Q37" s="400">
        <v>8055</v>
      </c>
      <c r="R37" s="400"/>
      <c r="S37" s="400"/>
      <c r="T37" s="400"/>
      <c r="U37" s="400"/>
      <c r="V37" s="400">
        <v>411</v>
      </c>
      <c r="W37" s="400"/>
      <c r="X37" s="400"/>
      <c r="Y37" s="400"/>
      <c r="Z37" s="400"/>
      <c r="AA37" s="400">
        <v>384</v>
      </c>
      <c r="AB37" s="400"/>
      <c r="AC37" s="400"/>
      <c r="AD37" s="400"/>
      <c r="AE37" s="400"/>
      <c r="AF37" s="400">
        <v>315</v>
      </c>
      <c r="AG37" s="400"/>
      <c r="AH37" s="400"/>
      <c r="AI37" s="400"/>
      <c r="AJ37" s="400"/>
      <c r="AK37" s="400">
        <v>363</v>
      </c>
      <c r="AL37" s="400"/>
      <c r="AM37" s="400"/>
      <c r="AN37" s="400"/>
      <c r="AO37" s="400"/>
      <c r="AP37" s="400">
        <v>272</v>
      </c>
      <c r="AQ37" s="400"/>
      <c r="AR37" s="400"/>
      <c r="AS37" s="400"/>
      <c r="AT37" s="400"/>
      <c r="AU37" s="400">
        <v>326</v>
      </c>
      <c r="AV37" s="400"/>
      <c r="AW37" s="400"/>
      <c r="AX37" s="400"/>
      <c r="AY37" s="400"/>
      <c r="AZ37" s="400">
        <v>511</v>
      </c>
      <c r="BA37" s="400"/>
      <c r="BB37" s="400"/>
      <c r="BC37" s="400"/>
      <c r="BD37" s="400"/>
      <c r="BE37" s="400">
        <v>618</v>
      </c>
      <c r="BF37" s="400"/>
      <c r="BG37" s="400"/>
      <c r="BH37" s="400"/>
      <c r="BI37" s="400"/>
    </row>
    <row r="38" spans="1:61" ht="15" customHeight="1">
      <c r="A38" s="49"/>
      <c r="B38" s="360" t="s">
        <v>245</v>
      </c>
      <c r="C38" s="360"/>
      <c r="D38" s="360"/>
      <c r="E38" s="360"/>
      <c r="F38" s="360"/>
      <c r="G38" s="360"/>
      <c r="H38" s="360"/>
      <c r="I38" s="360"/>
      <c r="J38" s="360"/>
      <c r="K38" s="51" t="s">
        <v>215</v>
      </c>
      <c r="L38" s="400">
        <v>3157</v>
      </c>
      <c r="M38" s="400"/>
      <c r="N38" s="400"/>
      <c r="O38" s="400"/>
      <c r="P38" s="400"/>
      <c r="Q38" s="400">
        <v>7617</v>
      </c>
      <c r="R38" s="400"/>
      <c r="S38" s="400"/>
      <c r="T38" s="400"/>
      <c r="U38" s="400"/>
      <c r="V38" s="400">
        <v>360</v>
      </c>
      <c r="W38" s="400"/>
      <c r="X38" s="400"/>
      <c r="Y38" s="400"/>
      <c r="Z38" s="400"/>
      <c r="AA38" s="400">
        <v>332</v>
      </c>
      <c r="AB38" s="400"/>
      <c r="AC38" s="400"/>
      <c r="AD38" s="400"/>
      <c r="AE38" s="400"/>
      <c r="AF38" s="400">
        <v>335</v>
      </c>
      <c r="AG38" s="400"/>
      <c r="AH38" s="400"/>
      <c r="AI38" s="400"/>
      <c r="AJ38" s="400"/>
      <c r="AK38" s="400">
        <v>377</v>
      </c>
      <c r="AL38" s="400"/>
      <c r="AM38" s="400"/>
      <c r="AN38" s="400"/>
      <c r="AO38" s="400"/>
      <c r="AP38" s="400">
        <v>370</v>
      </c>
      <c r="AQ38" s="400"/>
      <c r="AR38" s="400"/>
      <c r="AS38" s="400"/>
      <c r="AT38" s="400"/>
      <c r="AU38" s="400">
        <v>419</v>
      </c>
      <c r="AV38" s="400"/>
      <c r="AW38" s="400"/>
      <c r="AX38" s="400"/>
      <c r="AY38" s="400"/>
      <c r="AZ38" s="400">
        <v>486</v>
      </c>
      <c r="BA38" s="400"/>
      <c r="BB38" s="400"/>
      <c r="BC38" s="400"/>
      <c r="BD38" s="400"/>
      <c r="BE38" s="400">
        <v>516</v>
      </c>
      <c r="BF38" s="400"/>
      <c r="BG38" s="400"/>
      <c r="BH38" s="400"/>
      <c r="BI38" s="400"/>
    </row>
    <row r="39" spans="1:61" ht="15" customHeight="1">
      <c r="A39" s="49"/>
      <c r="B39" s="360" t="s">
        <v>247</v>
      </c>
      <c r="C39" s="360"/>
      <c r="D39" s="360"/>
      <c r="E39" s="360"/>
      <c r="F39" s="360"/>
      <c r="G39" s="360"/>
      <c r="H39" s="360"/>
      <c r="I39" s="360"/>
      <c r="J39" s="360"/>
      <c r="K39" s="51"/>
      <c r="L39" s="400">
        <v>3253</v>
      </c>
      <c r="M39" s="400"/>
      <c r="N39" s="400"/>
      <c r="O39" s="400"/>
      <c r="P39" s="400"/>
      <c r="Q39" s="400">
        <v>8485</v>
      </c>
      <c r="R39" s="400"/>
      <c r="S39" s="400"/>
      <c r="T39" s="400"/>
      <c r="U39" s="400"/>
      <c r="V39" s="400">
        <v>543</v>
      </c>
      <c r="W39" s="400"/>
      <c r="X39" s="400"/>
      <c r="Y39" s="400"/>
      <c r="Z39" s="400"/>
      <c r="AA39" s="400">
        <v>552</v>
      </c>
      <c r="AB39" s="400"/>
      <c r="AC39" s="400"/>
      <c r="AD39" s="400"/>
      <c r="AE39" s="400"/>
      <c r="AF39" s="400">
        <v>444</v>
      </c>
      <c r="AG39" s="400"/>
      <c r="AH39" s="400"/>
      <c r="AI39" s="400"/>
      <c r="AJ39" s="400"/>
      <c r="AK39" s="400">
        <v>342</v>
      </c>
      <c r="AL39" s="400"/>
      <c r="AM39" s="400"/>
      <c r="AN39" s="400"/>
      <c r="AO39" s="400"/>
      <c r="AP39" s="400">
        <v>223</v>
      </c>
      <c r="AQ39" s="400"/>
      <c r="AR39" s="400"/>
      <c r="AS39" s="400"/>
      <c r="AT39" s="400"/>
      <c r="AU39" s="400">
        <v>194</v>
      </c>
      <c r="AV39" s="400"/>
      <c r="AW39" s="400"/>
      <c r="AX39" s="400"/>
      <c r="AY39" s="400"/>
      <c r="AZ39" s="400">
        <v>427</v>
      </c>
      <c r="BA39" s="400"/>
      <c r="BB39" s="400"/>
      <c r="BC39" s="400"/>
      <c r="BD39" s="400"/>
      <c r="BE39" s="400">
        <v>735</v>
      </c>
      <c r="BF39" s="400"/>
      <c r="BG39" s="400"/>
      <c r="BH39" s="400"/>
      <c r="BI39" s="400"/>
    </row>
    <row r="40" spans="1:61" ht="8.25" customHeight="1">
      <c r="A40" s="49"/>
      <c r="K40" s="51"/>
      <c r="L40" s="52"/>
      <c r="M40" s="52"/>
      <c r="N40" s="52"/>
      <c r="O40" s="52"/>
      <c r="P40" s="52"/>
      <c r="Q40" s="52"/>
      <c r="R40" s="52"/>
      <c r="S40" s="52"/>
      <c r="T40" s="52"/>
      <c r="U40" s="52"/>
      <c r="V40" s="52"/>
      <c r="W40" s="52"/>
      <c r="X40" s="52"/>
      <c r="Y40" s="52"/>
      <c r="Z40" s="52"/>
      <c r="AA40" s="52"/>
      <c r="AB40" s="52"/>
      <c r="AC40" s="52"/>
      <c r="AD40" s="52"/>
      <c r="AE40" s="52"/>
      <c r="AF40" s="52"/>
      <c r="AG40" s="52"/>
      <c r="AH40" s="52"/>
      <c r="AI40" s="52"/>
      <c r="AJ40" s="52"/>
      <c r="AK40" s="52"/>
      <c r="AL40" s="52"/>
      <c r="AM40" s="52"/>
      <c r="AN40" s="52"/>
      <c r="AO40" s="52"/>
      <c r="AP40" s="52"/>
      <c r="AQ40" s="52"/>
      <c r="AR40" s="52"/>
      <c r="AS40" s="52"/>
      <c r="AT40" s="52"/>
      <c r="AU40" s="52"/>
      <c r="AV40" s="52"/>
      <c r="AW40" s="52"/>
      <c r="AX40" s="52"/>
      <c r="AY40" s="52"/>
      <c r="AZ40" s="52"/>
      <c r="BA40" s="52"/>
      <c r="BB40" s="52"/>
      <c r="BC40" s="52"/>
      <c r="BD40" s="52"/>
      <c r="BE40" s="52"/>
      <c r="BF40" s="52"/>
      <c r="BG40" s="52"/>
      <c r="BH40" s="52"/>
      <c r="BI40" s="52"/>
    </row>
    <row r="41" spans="1:61" ht="15" customHeight="1">
      <c r="A41" s="49"/>
      <c r="B41" s="360" t="s">
        <v>249</v>
      </c>
      <c r="C41" s="360"/>
      <c r="D41" s="360"/>
      <c r="E41" s="360"/>
      <c r="F41" s="360"/>
      <c r="G41" s="360"/>
      <c r="H41" s="360"/>
      <c r="I41" s="360"/>
      <c r="J41" s="360"/>
      <c r="K41" s="51"/>
      <c r="L41" s="400">
        <v>2634</v>
      </c>
      <c r="M41" s="400"/>
      <c r="N41" s="400"/>
      <c r="O41" s="400"/>
      <c r="P41" s="400"/>
      <c r="Q41" s="400">
        <v>6905</v>
      </c>
      <c r="R41" s="400"/>
      <c r="S41" s="400"/>
      <c r="T41" s="400"/>
      <c r="U41" s="400"/>
      <c r="V41" s="400">
        <v>299</v>
      </c>
      <c r="W41" s="400"/>
      <c r="X41" s="400"/>
      <c r="Y41" s="400"/>
      <c r="Z41" s="400"/>
      <c r="AA41" s="400">
        <v>211</v>
      </c>
      <c r="AB41" s="400"/>
      <c r="AC41" s="400"/>
      <c r="AD41" s="400"/>
      <c r="AE41" s="400"/>
      <c r="AF41" s="400">
        <v>221</v>
      </c>
      <c r="AG41" s="400"/>
      <c r="AH41" s="400"/>
      <c r="AI41" s="400"/>
      <c r="AJ41" s="400"/>
      <c r="AK41" s="400">
        <v>300</v>
      </c>
      <c r="AL41" s="400"/>
      <c r="AM41" s="400"/>
      <c r="AN41" s="400"/>
      <c r="AO41" s="400"/>
      <c r="AP41" s="400">
        <v>282</v>
      </c>
      <c r="AQ41" s="400"/>
      <c r="AR41" s="400"/>
      <c r="AS41" s="400"/>
      <c r="AT41" s="400"/>
      <c r="AU41" s="400">
        <v>360</v>
      </c>
      <c r="AV41" s="400"/>
      <c r="AW41" s="400"/>
      <c r="AX41" s="400"/>
      <c r="AY41" s="400"/>
      <c r="AZ41" s="400">
        <v>407</v>
      </c>
      <c r="BA41" s="400"/>
      <c r="BB41" s="400"/>
      <c r="BC41" s="400"/>
      <c r="BD41" s="400"/>
      <c r="BE41" s="400">
        <v>420</v>
      </c>
      <c r="BF41" s="400"/>
      <c r="BG41" s="400"/>
      <c r="BH41" s="400"/>
      <c r="BI41" s="400"/>
    </row>
    <row r="42" spans="1:61" ht="15" customHeight="1">
      <c r="A42" s="49"/>
      <c r="B42" s="360" t="s">
        <v>251</v>
      </c>
      <c r="C42" s="360"/>
      <c r="D42" s="360"/>
      <c r="E42" s="360"/>
      <c r="F42" s="360"/>
      <c r="G42" s="360"/>
      <c r="H42" s="360"/>
      <c r="I42" s="360"/>
      <c r="J42" s="360"/>
      <c r="K42" s="51" t="s">
        <v>153</v>
      </c>
      <c r="L42" s="400">
        <v>6887</v>
      </c>
      <c r="M42" s="400"/>
      <c r="N42" s="400"/>
      <c r="O42" s="400"/>
      <c r="P42" s="400"/>
      <c r="Q42" s="400">
        <v>15001</v>
      </c>
      <c r="R42" s="400"/>
      <c r="S42" s="400"/>
      <c r="T42" s="400"/>
      <c r="U42" s="400"/>
      <c r="V42" s="400">
        <v>608</v>
      </c>
      <c r="W42" s="400"/>
      <c r="X42" s="400"/>
      <c r="Y42" s="400"/>
      <c r="Z42" s="400"/>
      <c r="AA42" s="400">
        <v>682</v>
      </c>
      <c r="AB42" s="400"/>
      <c r="AC42" s="400"/>
      <c r="AD42" s="400"/>
      <c r="AE42" s="400"/>
      <c r="AF42" s="400">
        <v>625</v>
      </c>
      <c r="AG42" s="400"/>
      <c r="AH42" s="400"/>
      <c r="AI42" s="400"/>
      <c r="AJ42" s="400"/>
      <c r="AK42" s="400">
        <v>858</v>
      </c>
      <c r="AL42" s="400"/>
      <c r="AM42" s="400"/>
      <c r="AN42" s="400"/>
      <c r="AO42" s="400"/>
      <c r="AP42" s="400">
        <v>1254</v>
      </c>
      <c r="AQ42" s="400"/>
      <c r="AR42" s="400"/>
      <c r="AS42" s="400"/>
      <c r="AT42" s="400"/>
      <c r="AU42" s="400">
        <v>811</v>
      </c>
      <c r="AV42" s="400"/>
      <c r="AW42" s="400"/>
      <c r="AX42" s="400"/>
      <c r="AY42" s="400"/>
      <c r="AZ42" s="400">
        <v>800</v>
      </c>
      <c r="BA42" s="400"/>
      <c r="BB42" s="400"/>
      <c r="BC42" s="400"/>
      <c r="BD42" s="400"/>
      <c r="BE42" s="400">
        <v>1008</v>
      </c>
      <c r="BF42" s="400"/>
      <c r="BG42" s="400"/>
      <c r="BH42" s="400"/>
      <c r="BI42" s="400"/>
    </row>
    <row r="43" spans="1:61" ht="15" customHeight="1">
      <c r="A43" s="49"/>
      <c r="B43" s="360" t="s">
        <v>252</v>
      </c>
      <c r="C43" s="360"/>
      <c r="D43" s="360"/>
      <c r="E43" s="360"/>
      <c r="F43" s="360"/>
      <c r="G43" s="360"/>
      <c r="H43" s="360"/>
      <c r="I43" s="360"/>
      <c r="J43" s="360"/>
      <c r="K43" s="51"/>
      <c r="L43" s="400">
        <v>2573</v>
      </c>
      <c r="M43" s="400"/>
      <c r="N43" s="400"/>
      <c r="O43" s="400"/>
      <c r="P43" s="400"/>
      <c r="Q43" s="400">
        <v>5715</v>
      </c>
      <c r="R43" s="400"/>
      <c r="S43" s="400"/>
      <c r="T43" s="400"/>
      <c r="U43" s="400"/>
      <c r="V43" s="400">
        <v>310</v>
      </c>
      <c r="W43" s="400"/>
      <c r="X43" s="400"/>
      <c r="Y43" s="400"/>
      <c r="Z43" s="400"/>
      <c r="AA43" s="400">
        <v>199</v>
      </c>
      <c r="AB43" s="400"/>
      <c r="AC43" s="400"/>
      <c r="AD43" s="400"/>
      <c r="AE43" s="400"/>
      <c r="AF43" s="400">
        <v>223</v>
      </c>
      <c r="AG43" s="400"/>
      <c r="AH43" s="400"/>
      <c r="AI43" s="400"/>
      <c r="AJ43" s="400"/>
      <c r="AK43" s="400">
        <v>212</v>
      </c>
      <c r="AL43" s="400"/>
      <c r="AM43" s="400"/>
      <c r="AN43" s="400"/>
      <c r="AO43" s="400"/>
      <c r="AP43" s="400">
        <v>176</v>
      </c>
      <c r="AQ43" s="400"/>
      <c r="AR43" s="400"/>
      <c r="AS43" s="400"/>
      <c r="AT43" s="400"/>
      <c r="AU43" s="400">
        <v>240</v>
      </c>
      <c r="AV43" s="400"/>
      <c r="AW43" s="400"/>
      <c r="AX43" s="400"/>
      <c r="AY43" s="400"/>
      <c r="AZ43" s="400">
        <v>405</v>
      </c>
      <c r="BA43" s="400"/>
      <c r="BB43" s="400"/>
      <c r="BC43" s="400"/>
      <c r="BD43" s="400"/>
      <c r="BE43" s="400">
        <v>342</v>
      </c>
      <c r="BF43" s="400"/>
      <c r="BG43" s="400"/>
      <c r="BH43" s="400"/>
      <c r="BI43" s="400"/>
    </row>
    <row r="44" spans="1:61" ht="15" customHeight="1">
      <c r="A44" s="49"/>
      <c r="B44" s="360" t="s">
        <v>254</v>
      </c>
      <c r="C44" s="360"/>
      <c r="D44" s="360"/>
      <c r="E44" s="360"/>
      <c r="F44" s="360"/>
      <c r="G44" s="360"/>
      <c r="H44" s="360"/>
      <c r="I44" s="360"/>
      <c r="J44" s="360"/>
      <c r="K44" s="51"/>
      <c r="L44" s="400">
        <v>4777</v>
      </c>
      <c r="M44" s="400"/>
      <c r="N44" s="400"/>
      <c r="O44" s="400"/>
      <c r="P44" s="400"/>
      <c r="Q44" s="400">
        <v>10791</v>
      </c>
      <c r="R44" s="400"/>
      <c r="S44" s="400"/>
      <c r="T44" s="400"/>
      <c r="U44" s="400"/>
      <c r="V44" s="400">
        <v>460</v>
      </c>
      <c r="W44" s="400"/>
      <c r="X44" s="400"/>
      <c r="Y44" s="400"/>
      <c r="Z44" s="400"/>
      <c r="AA44" s="400">
        <v>469</v>
      </c>
      <c r="AB44" s="400"/>
      <c r="AC44" s="400"/>
      <c r="AD44" s="400"/>
      <c r="AE44" s="400"/>
      <c r="AF44" s="400">
        <v>476</v>
      </c>
      <c r="AG44" s="400"/>
      <c r="AH44" s="400"/>
      <c r="AI44" s="400"/>
      <c r="AJ44" s="400"/>
      <c r="AK44" s="400">
        <v>516</v>
      </c>
      <c r="AL44" s="400"/>
      <c r="AM44" s="400"/>
      <c r="AN44" s="400"/>
      <c r="AO44" s="400"/>
      <c r="AP44" s="400">
        <v>497</v>
      </c>
      <c r="AQ44" s="400"/>
      <c r="AR44" s="400"/>
      <c r="AS44" s="400"/>
      <c r="AT44" s="400"/>
      <c r="AU44" s="400">
        <v>638</v>
      </c>
      <c r="AV44" s="400"/>
      <c r="AW44" s="400"/>
      <c r="AX44" s="400"/>
      <c r="AY44" s="400"/>
      <c r="AZ44" s="400">
        <v>655</v>
      </c>
      <c r="BA44" s="400"/>
      <c r="BB44" s="400"/>
      <c r="BC44" s="400"/>
      <c r="BD44" s="400"/>
      <c r="BE44" s="400">
        <v>700</v>
      </c>
      <c r="BF44" s="400"/>
      <c r="BG44" s="400"/>
      <c r="BH44" s="400"/>
      <c r="BI44" s="400"/>
    </row>
    <row r="45" spans="1:61" ht="15" customHeight="1">
      <c r="A45" s="49"/>
      <c r="B45" s="360" t="s">
        <v>256</v>
      </c>
      <c r="C45" s="360"/>
      <c r="D45" s="360"/>
      <c r="E45" s="360"/>
      <c r="F45" s="360"/>
      <c r="G45" s="360"/>
      <c r="H45" s="360"/>
      <c r="I45" s="360"/>
      <c r="J45" s="360"/>
      <c r="K45" s="51"/>
      <c r="L45" s="400">
        <v>3421</v>
      </c>
      <c r="M45" s="400"/>
      <c r="N45" s="400"/>
      <c r="O45" s="400"/>
      <c r="P45" s="400"/>
      <c r="Q45" s="400">
        <v>9147</v>
      </c>
      <c r="R45" s="400"/>
      <c r="S45" s="400"/>
      <c r="T45" s="400"/>
      <c r="U45" s="400"/>
      <c r="V45" s="400">
        <v>483</v>
      </c>
      <c r="W45" s="400"/>
      <c r="X45" s="400"/>
      <c r="Y45" s="400"/>
      <c r="Z45" s="400"/>
      <c r="AA45" s="400">
        <v>594</v>
      </c>
      <c r="AB45" s="400"/>
      <c r="AC45" s="400"/>
      <c r="AD45" s="400"/>
      <c r="AE45" s="400"/>
      <c r="AF45" s="400">
        <v>601</v>
      </c>
      <c r="AG45" s="400"/>
      <c r="AH45" s="400"/>
      <c r="AI45" s="400"/>
      <c r="AJ45" s="400"/>
      <c r="AK45" s="400">
        <v>465</v>
      </c>
      <c r="AL45" s="400"/>
      <c r="AM45" s="400"/>
      <c r="AN45" s="400"/>
      <c r="AO45" s="400"/>
      <c r="AP45" s="400">
        <v>392</v>
      </c>
      <c r="AQ45" s="400"/>
      <c r="AR45" s="400"/>
      <c r="AS45" s="400"/>
      <c r="AT45" s="400"/>
      <c r="AU45" s="400">
        <v>322</v>
      </c>
      <c r="AV45" s="400"/>
      <c r="AW45" s="400"/>
      <c r="AX45" s="400"/>
      <c r="AY45" s="400"/>
      <c r="AZ45" s="400">
        <v>504</v>
      </c>
      <c r="BA45" s="400"/>
      <c r="BB45" s="400"/>
      <c r="BC45" s="400"/>
      <c r="BD45" s="400"/>
      <c r="BE45" s="400">
        <v>688</v>
      </c>
      <c r="BF45" s="400"/>
      <c r="BG45" s="400"/>
      <c r="BH45" s="400"/>
      <c r="BI45" s="400"/>
    </row>
    <row r="46" spans="1:61" ht="8.25" customHeight="1">
      <c r="A46" s="49"/>
      <c r="K46" s="51"/>
      <c r="L46" s="52"/>
      <c r="M46" s="52"/>
      <c r="N46" s="52"/>
      <c r="O46" s="52"/>
      <c r="P46" s="52"/>
      <c r="Q46" s="52"/>
      <c r="R46" s="52"/>
      <c r="S46" s="52"/>
      <c r="T46" s="52"/>
      <c r="U46" s="52"/>
      <c r="V46" s="52"/>
      <c r="W46" s="52"/>
      <c r="X46" s="52"/>
      <c r="Y46" s="52"/>
      <c r="Z46" s="52"/>
      <c r="AA46" s="52"/>
      <c r="AB46" s="52"/>
      <c r="AC46" s="52"/>
      <c r="AD46" s="52"/>
      <c r="AE46" s="52"/>
      <c r="AF46" s="52"/>
      <c r="AG46" s="52"/>
      <c r="AH46" s="52"/>
      <c r="AI46" s="52"/>
      <c r="AJ46" s="52"/>
      <c r="AK46" s="52"/>
      <c r="AL46" s="52"/>
      <c r="AM46" s="52"/>
      <c r="AN46" s="52"/>
      <c r="AO46" s="52"/>
      <c r="AP46" s="52"/>
      <c r="AQ46" s="52"/>
      <c r="AR46" s="52"/>
      <c r="AS46" s="52"/>
      <c r="AT46" s="52"/>
      <c r="AU46" s="52"/>
      <c r="AV46" s="52"/>
      <c r="AW46" s="52"/>
      <c r="AX46" s="52"/>
      <c r="AY46" s="52"/>
      <c r="AZ46" s="52"/>
      <c r="BA46" s="52"/>
      <c r="BB46" s="52"/>
      <c r="BC46" s="52"/>
      <c r="BD46" s="52"/>
      <c r="BE46" s="52"/>
      <c r="BF46" s="52"/>
      <c r="BG46" s="52"/>
      <c r="BH46" s="52"/>
      <c r="BI46" s="52"/>
    </row>
    <row r="47" spans="1:61" ht="15" customHeight="1">
      <c r="A47" s="49"/>
      <c r="B47" s="360" t="s">
        <v>258</v>
      </c>
      <c r="C47" s="360"/>
      <c r="D47" s="360"/>
      <c r="E47" s="360"/>
      <c r="F47" s="360"/>
      <c r="G47" s="360"/>
      <c r="H47" s="360"/>
      <c r="I47" s="360"/>
      <c r="J47" s="360"/>
      <c r="K47" s="51"/>
      <c r="L47" s="400">
        <v>4168</v>
      </c>
      <c r="M47" s="400"/>
      <c r="N47" s="400"/>
      <c r="O47" s="400"/>
      <c r="P47" s="400"/>
      <c r="Q47" s="400">
        <v>11708</v>
      </c>
      <c r="R47" s="400"/>
      <c r="S47" s="400"/>
      <c r="T47" s="400"/>
      <c r="U47" s="400"/>
      <c r="V47" s="400">
        <v>524</v>
      </c>
      <c r="W47" s="400"/>
      <c r="X47" s="400"/>
      <c r="Y47" s="400"/>
      <c r="Z47" s="400"/>
      <c r="AA47" s="400">
        <v>723</v>
      </c>
      <c r="AB47" s="400"/>
      <c r="AC47" s="400"/>
      <c r="AD47" s="400"/>
      <c r="AE47" s="400"/>
      <c r="AF47" s="400">
        <v>901</v>
      </c>
      <c r="AG47" s="400"/>
      <c r="AH47" s="400"/>
      <c r="AI47" s="400"/>
      <c r="AJ47" s="400"/>
      <c r="AK47" s="400">
        <v>869</v>
      </c>
      <c r="AL47" s="400"/>
      <c r="AM47" s="400"/>
      <c r="AN47" s="400"/>
      <c r="AO47" s="400"/>
      <c r="AP47" s="400">
        <v>541</v>
      </c>
      <c r="AQ47" s="400"/>
      <c r="AR47" s="400"/>
      <c r="AS47" s="400"/>
      <c r="AT47" s="400"/>
      <c r="AU47" s="400">
        <v>390</v>
      </c>
      <c r="AV47" s="400"/>
      <c r="AW47" s="400"/>
      <c r="AX47" s="400"/>
      <c r="AY47" s="400"/>
      <c r="AZ47" s="400">
        <v>426</v>
      </c>
      <c r="BA47" s="400"/>
      <c r="BB47" s="400"/>
      <c r="BC47" s="400"/>
      <c r="BD47" s="400"/>
      <c r="BE47" s="400">
        <v>750</v>
      </c>
      <c r="BF47" s="400"/>
      <c r="BG47" s="400"/>
      <c r="BH47" s="400"/>
      <c r="BI47" s="400"/>
    </row>
    <row r="48" spans="1:61" ht="15" customHeight="1">
      <c r="A48" s="49"/>
      <c r="B48" s="360" t="s">
        <v>260</v>
      </c>
      <c r="C48" s="360"/>
      <c r="D48" s="360"/>
      <c r="E48" s="360"/>
      <c r="F48" s="360"/>
      <c r="G48" s="360"/>
      <c r="H48" s="360"/>
      <c r="I48" s="360"/>
      <c r="J48" s="360"/>
      <c r="K48" s="51"/>
      <c r="L48" s="400">
        <v>4454</v>
      </c>
      <c r="M48" s="400"/>
      <c r="N48" s="400"/>
      <c r="O48" s="400"/>
      <c r="P48" s="400"/>
      <c r="Q48" s="400">
        <v>11258</v>
      </c>
      <c r="R48" s="400"/>
      <c r="S48" s="400"/>
      <c r="T48" s="400"/>
      <c r="U48" s="400"/>
      <c r="V48" s="400">
        <v>448</v>
      </c>
      <c r="W48" s="400"/>
      <c r="X48" s="400"/>
      <c r="Y48" s="400"/>
      <c r="Z48" s="400"/>
      <c r="AA48" s="400">
        <v>560</v>
      </c>
      <c r="AB48" s="400"/>
      <c r="AC48" s="400"/>
      <c r="AD48" s="400"/>
      <c r="AE48" s="400"/>
      <c r="AF48" s="400">
        <v>668</v>
      </c>
      <c r="AG48" s="400"/>
      <c r="AH48" s="400"/>
      <c r="AI48" s="400"/>
      <c r="AJ48" s="400"/>
      <c r="AK48" s="400">
        <v>733</v>
      </c>
      <c r="AL48" s="400"/>
      <c r="AM48" s="400"/>
      <c r="AN48" s="400"/>
      <c r="AO48" s="400"/>
      <c r="AP48" s="400">
        <v>618</v>
      </c>
      <c r="AQ48" s="400"/>
      <c r="AR48" s="400"/>
      <c r="AS48" s="400"/>
      <c r="AT48" s="400"/>
      <c r="AU48" s="400">
        <v>472</v>
      </c>
      <c r="AV48" s="400"/>
      <c r="AW48" s="400"/>
      <c r="AX48" s="400"/>
      <c r="AY48" s="400"/>
      <c r="AZ48" s="400">
        <v>525</v>
      </c>
      <c r="BA48" s="400"/>
      <c r="BB48" s="400"/>
      <c r="BC48" s="400"/>
      <c r="BD48" s="400"/>
      <c r="BE48" s="400">
        <v>678</v>
      </c>
      <c r="BF48" s="400"/>
      <c r="BG48" s="400"/>
      <c r="BH48" s="400"/>
      <c r="BI48" s="400"/>
    </row>
    <row r="49" spans="1:61" ht="15" customHeight="1">
      <c r="A49" s="49"/>
      <c r="B49" s="360" t="s">
        <v>262</v>
      </c>
      <c r="C49" s="360"/>
      <c r="D49" s="360"/>
      <c r="E49" s="360"/>
      <c r="F49" s="360"/>
      <c r="G49" s="360"/>
      <c r="H49" s="360"/>
      <c r="I49" s="360"/>
      <c r="J49" s="360"/>
      <c r="K49" s="51"/>
      <c r="L49" s="400">
        <v>3453</v>
      </c>
      <c r="M49" s="400"/>
      <c r="N49" s="400"/>
      <c r="O49" s="400"/>
      <c r="P49" s="400"/>
      <c r="Q49" s="400">
        <v>8961</v>
      </c>
      <c r="R49" s="400"/>
      <c r="S49" s="400"/>
      <c r="T49" s="400"/>
      <c r="U49" s="400"/>
      <c r="V49" s="400">
        <v>491</v>
      </c>
      <c r="W49" s="400"/>
      <c r="X49" s="400"/>
      <c r="Y49" s="400"/>
      <c r="Z49" s="400"/>
      <c r="AA49" s="400">
        <v>548</v>
      </c>
      <c r="AB49" s="400"/>
      <c r="AC49" s="400"/>
      <c r="AD49" s="400"/>
      <c r="AE49" s="400"/>
      <c r="AF49" s="400">
        <v>468</v>
      </c>
      <c r="AG49" s="400"/>
      <c r="AH49" s="400"/>
      <c r="AI49" s="400"/>
      <c r="AJ49" s="400"/>
      <c r="AK49" s="400">
        <v>484</v>
      </c>
      <c r="AL49" s="400"/>
      <c r="AM49" s="400"/>
      <c r="AN49" s="400"/>
      <c r="AO49" s="400"/>
      <c r="AP49" s="400">
        <v>330</v>
      </c>
      <c r="AQ49" s="400"/>
      <c r="AR49" s="400"/>
      <c r="AS49" s="400"/>
      <c r="AT49" s="400"/>
      <c r="AU49" s="400">
        <v>282</v>
      </c>
      <c r="AV49" s="400"/>
      <c r="AW49" s="400"/>
      <c r="AX49" s="400"/>
      <c r="AY49" s="400"/>
      <c r="AZ49" s="400">
        <v>442</v>
      </c>
      <c r="BA49" s="400"/>
      <c r="BB49" s="400"/>
      <c r="BC49" s="400"/>
      <c r="BD49" s="400"/>
      <c r="BE49" s="400">
        <v>672</v>
      </c>
      <c r="BF49" s="400"/>
      <c r="BG49" s="400"/>
      <c r="BH49" s="400"/>
      <c r="BI49" s="400"/>
    </row>
    <row r="50" spans="1:61" ht="15" customHeight="1">
      <c r="A50" s="49"/>
      <c r="B50" s="360" t="s">
        <v>264</v>
      </c>
      <c r="C50" s="360"/>
      <c r="D50" s="360"/>
      <c r="E50" s="360"/>
      <c r="F50" s="360"/>
      <c r="G50" s="360"/>
      <c r="H50" s="360"/>
      <c r="I50" s="360"/>
      <c r="J50" s="360"/>
      <c r="K50" s="51"/>
      <c r="L50" s="400">
        <v>3182</v>
      </c>
      <c r="M50" s="400"/>
      <c r="N50" s="400"/>
      <c r="O50" s="400"/>
      <c r="P50" s="400"/>
      <c r="Q50" s="400">
        <v>7164</v>
      </c>
      <c r="R50" s="400"/>
      <c r="S50" s="400"/>
      <c r="T50" s="400"/>
      <c r="U50" s="400"/>
      <c r="V50" s="400">
        <v>306</v>
      </c>
      <c r="W50" s="400"/>
      <c r="X50" s="400"/>
      <c r="Y50" s="400"/>
      <c r="Z50" s="400"/>
      <c r="AA50" s="400">
        <v>282</v>
      </c>
      <c r="AB50" s="400"/>
      <c r="AC50" s="400"/>
      <c r="AD50" s="400"/>
      <c r="AE50" s="400"/>
      <c r="AF50" s="400">
        <v>330</v>
      </c>
      <c r="AG50" s="400"/>
      <c r="AH50" s="400"/>
      <c r="AI50" s="400"/>
      <c r="AJ50" s="400"/>
      <c r="AK50" s="400">
        <v>320</v>
      </c>
      <c r="AL50" s="400"/>
      <c r="AM50" s="400"/>
      <c r="AN50" s="400"/>
      <c r="AO50" s="400"/>
      <c r="AP50" s="400">
        <v>410</v>
      </c>
      <c r="AQ50" s="400"/>
      <c r="AR50" s="400"/>
      <c r="AS50" s="400"/>
      <c r="AT50" s="400"/>
      <c r="AU50" s="400">
        <v>493</v>
      </c>
      <c r="AV50" s="400"/>
      <c r="AW50" s="400"/>
      <c r="AX50" s="400"/>
      <c r="AY50" s="400"/>
      <c r="AZ50" s="400">
        <v>465</v>
      </c>
      <c r="BA50" s="400"/>
      <c r="BB50" s="400"/>
      <c r="BC50" s="400"/>
      <c r="BD50" s="400"/>
      <c r="BE50" s="400">
        <v>485</v>
      </c>
      <c r="BF50" s="400"/>
      <c r="BG50" s="400"/>
      <c r="BH50" s="400"/>
      <c r="BI50" s="400"/>
    </row>
    <row r="51" spans="1:61" ht="15" customHeight="1">
      <c r="A51" s="49"/>
      <c r="B51" s="360" t="s">
        <v>266</v>
      </c>
      <c r="C51" s="360"/>
      <c r="D51" s="360"/>
      <c r="E51" s="360"/>
      <c r="F51" s="360"/>
      <c r="G51" s="360"/>
      <c r="H51" s="360"/>
      <c r="I51" s="360"/>
      <c r="J51" s="360"/>
      <c r="K51" s="51"/>
      <c r="L51" s="400">
        <v>3469</v>
      </c>
      <c r="M51" s="400"/>
      <c r="N51" s="400"/>
      <c r="O51" s="400"/>
      <c r="P51" s="400"/>
      <c r="Q51" s="400">
        <v>9004</v>
      </c>
      <c r="R51" s="400"/>
      <c r="S51" s="400"/>
      <c r="T51" s="400"/>
      <c r="U51" s="400"/>
      <c r="V51" s="400">
        <v>438</v>
      </c>
      <c r="W51" s="400"/>
      <c r="X51" s="400"/>
      <c r="Y51" s="400"/>
      <c r="Z51" s="400"/>
      <c r="AA51" s="400">
        <v>488</v>
      </c>
      <c r="AB51" s="400"/>
      <c r="AC51" s="400"/>
      <c r="AD51" s="400"/>
      <c r="AE51" s="400"/>
      <c r="AF51" s="400">
        <v>450</v>
      </c>
      <c r="AG51" s="400"/>
      <c r="AH51" s="400"/>
      <c r="AI51" s="400"/>
      <c r="AJ51" s="400"/>
      <c r="AK51" s="400">
        <v>471</v>
      </c>
      <c r="AL51" s="400"/>
      <c r="AM51" s="400"/>
      <c r="AN51" s="400"/>
      <c r="AO51" s="400"/>
      <c r="AP51" s="400">
        <v>359</v>
      </c>
      <c r="AQ51" s="400"/>
      <c r="AR51" s="400"/>
      <c r="AS51" s="400"/>
      <c r="AT51" s="400"/>
      <c r="AU51" s="400">
        <v>396</v>
      </c>
      <c r="AV51" s="400"/>
      <c r="AW51" s="400"/>
      <c r="AX51" s="400"/>
      <c r="AY51" s="400"/>
      <c r="AZ51" s="400">
        <v>460</v>
      </c>
      <c r="BA51" s="400"/>
      <c r="BB51" s="400"/>
      <c r="BC51" s="400"/>
      <c r="BD51" s="400"/>
      <c r="BE51" s="400">
        <v>699</v>
      </c>
      <c r="BF51" s="400"/>
      <c r="BG51" s="400"/>
      <c r="BH51" s="400"/>
      <c r="BI51" s="400"/>
    </row>
    <row r="52" spans="1:61" ht="8.25" customHeight="1">
      <c r="A52" s="49"/>
      <c r="K52" s="51"/>
      <c r="L52" s="52"/>
      <c r="M52" s="52"/>
      <c r="N52" s="52"/>
      <c r="O52" s="52"/>
      <c r="P52" s="52"/>
      <c r="Q52" s="52"/>
      <c r="R52" s="52"/>
      <c r="S52" s="52"/>
      <c r="T52" s="52"/>
      <c r="U52" s="52"/>
      <c r="V52" s="52"/>
      <c r="W52" s="52"/>
      <c r="X52" s="52"/>
      <c r="Y52" s="52"/>
      <c r="Z52" s="52"/>
      <c r="AA52" s="52"/>
      <c r="AB52" s="52"/>
      <c r="AC52" s="52"/>
      <c r="AD52" s="52"/>
      <c r="AE52" s="52"/>
      <c r="AF52" s="52"/>
      <c r="AG52" s="52"/>
      <c r="AH52" s="52"/>
      <c r="AI52" s="52"/>
      <c r="AJ52" s="52"/>
      <c r="AK52" s="52"/>
      <c r="AL52" s="52"/>
      <c r="AM52" s="52"/>
      <c r="AN52" s="52"/>
      <c r="AO52" s="52"/>
      <c r="AP52" s="52"/>
      <c r="AQ52" s="52"/>
      <c r="AR52" s="52"/>
      <c r="AS52" s="52"/>
      <c r="AT52" s="52"/>
      <c r="AU52" s="52"/>
      <c r="AV52" s="52"/>
      <c r="AW52" s="52"/>
      <c r="AX52" s="52"/>
      <c r="AY52" s="52"/>
      <c r="AZ52" s="52"/>
      <c r="BA52" s="52"/>
      <c r="BB52" s="52"/>
      <c r="BC52" s="52"/>
      <c r="BD52" s="52"/>
      <c r="BE52" s="52"/>
      <c r="BF52" s="52"/>
      <c r="BG52" s="52"/>
      <c r="BH52" s="52"/>
      <c r="BI52" s="52"/>
    </row>
    <row r="53" spans="1:61" ht="15" customHeight="1">
      <c r="A53" s="49"/>
      <c r="B53" s="360" t="s">
        <v>268</v>
      </c>
      <c r="C53" s="360"/>
      <c r="D53" s="360"/>
      <c r="E53" s="360"/>
      <c r="F53" s="360"/>
      <c r="G53" s="360"/>
      <c r="H53" s="360"/>
      <c r="I53" s="360"/>
      <c r="J53" s="360"/>
      <c r="K53" s="51" t="s">
        <v>269</v>
      </c>
      <c r="L53" s="400">
        <v>4750</v>
      </c>
      <c r="M53" s="400"/>
      <c r="N53" s="400"/>
      <c r="O53" s="400"/>
      <c r="P53" s="400"/>
      <c r="Q53" s="400">
        <v>9750</v>
      </c>
      <c r="R53" s="400"/>
      <c r="S53" s="400"/>
      <c r="T53" s="400"/>
      <c r="U53" s="400"/>
      <c r="V53" s="400">
        <v>600</v>
      </c>
      <c r="W53" s="400"/>
      <c r="X53" s="400"/>
      <c r="Y53" s="400"/>
      <c r="Z53" s="400"/>
      <c r="AA53" s="400">
        <v>413</v>
      </c>
      <c r="AB53" s="400"/>
      <c r="AC53" s="400"/>
      <c r="AD53" s="400"/>
      <c r="AE53" s="400"/>
      <c r="AF53" s="400">
        <v>331</v>
      </c>
      <c r="AG53" s="400"/>
      <c r="AH53" s="400"/>
      <c r="AI53" s="400"/>
      <c r="AJ53" s="400"/>
      <c r="AK53" s="400">
        <v>334</v>
      </c>
      <c r="AL53" s="400"/>
      <c r="AM53" s="400"/>
      <c r="AN53" s="400"/>
      <c r="AO53" s="400"/>
      <c r="AP53" s="400">
        <v>353</v>
      </c>
      <c r="AQ53" s="400"/>
      <c r="AR53" s="400"/>
      <c r="AS53" s="400"/>
      <c r="AT53" s="400"/>
      <c r="AU53" s="400">
        <v>609</v>
      </c>
      <c r="AV53" s="400"/>
      <c r="AW53" s="400"/>
      <c r="AX53" s="400"/>
      <c r="AY53" s="400"/>
      <c r="AZ53" s="400">
        <v>897</v>
      </c>
      <c r="BA53" s="400"/>
      <c r="BB53" s="400"/>
      <c r="BC53" s="400"/>
      <c r="BD53" s="400"/>
      <c r="BE53" s="400">
        <v>937</v>
      </c>
      <c r="BF53" s="400"/>
      <c r="BG53" s="400"/>
      <c r="BH53" s="400"/>
      <c r="BI53" s="400"/>
    </row>
    <row r="54" spans="1:61" ht="15" customHeight="1">
      <c r="A54" s="49"/>
      <c r="B54" s="360" t="s">
        <v>271</v>
      </c>
      <c r="C54" s="360"/>
      <c r="D54" s="360"/>
      <c r="E54" s="360"/>
      <c r="F54" s="360"/>
      <c r="G54" s="360"/>
      <c r="H54" s="360"/>
      <c r="I54" s="360"/>
      <c r="J54" s="360"/>
      <c r="K54" s="51" t="s">
        <v>269</v>
      </c>
      <c r="L54" s="400">
        <v>4537</v>
      </c>
      <c r="M54" s="400"/>
      <c r="N54" s="400"/>
      <c r="O54" s="400"/>
      <c r="P54" s="400"/>
      <c r="Q54" s="400">
        <v>11242</v>
      </c>
      <c r="R54" s="400"/>
      <c r="S54" s="400"/>
      <c r="T54" s="400"/>
      <c r="U54" s="400"/>
      <c r="V54" s="400">
        <v>746</v>
      </c>
      <c r="W54" s="400"/>
      <c r="X54" s="400"/>
      <c r="Y54" s="400"/>
      <c r="Z54" s="400"/>
      <c r="AA54" s="400">
        <v>613</v>
      </c>
      <c r="AB54" s="400"/>
      <c r="AC54" s="400"/>
      <c r="AD54" s="400"/>
      <c r="AE54" s="400"/>
      <c r="AF54" s="400">
        <v>504</v>
      </c>
      <c r="AG54" s="400"/>
      <c r="AH54" s="400"/>
      <c r="AI54" s="400"/>
      <c r="AJ54" s="400"/>
      <c r="AK54" s="400">
        <v>523</v>
      </c>
      <c r="AL54" s="400"/>
      <c r="AM54" s="400"/>
      <c r="AN54" s="400"/>
      <c r="AO54" s="400"/>
      <c r="AP54" s="400">
        <v>483</v>
      </c>
      <c r="AQ54" s="400"/>
      <c r="AR54" s="400"/>
      <c r="AS54" s="400"/>
      <c r="AT54" s="400"/>
      <c r="AU54" s="400">
        <v>535</v>
      </c>
      <c r="AV54" s="400"/>
      <c r="AW54" s="400"/>
      <c r="AX54" s="400"/>
      <c r="AY54" s="400"/>
      <c r="AZ54" s="400">
        <v>798</v>
      </c>
      <c r="BA54" s="400"/>
      <c r="BB54" s="400"/>
      <c r="BC54" s="400"/>
      <c r="BD54" s="400"/>
      <c r="BE54" s="400">
        <v>998</v>
      </c>
      <c r="BF54" s="400"/>
      <c r="BG54" s="400"/>
      <c r="BH54" s="400"/>
      <c r="BI54" s="400"/>
    </row>
    <row r="55" spans="1:61" ht="15" customHeight="1">
      <c r="A55" s="49"/>
      <c r="B55" s="401" t="s">
        <v>273</v>
      </c>
      <c r="C55" s="401"/>
      <c r="D55" s="401"/>
      <c r="E55" s="401"/>
      <c r="F55" s="401"/>
      <c r="G55" s="401"/>
      <c r="H55" s="401"/>
      <c r="I55" s="401"/>
      <c r="J55" s="401"/>
      <c r="K55" s="51"/>
      <c r="L55" s="400">
        <v>5167</v>
      </c>
      <c r="M55" s="400"/>
      <c r="N55" s="400"/>
      <c r="O55" s="400"/>
      <c r="P55" s="400"/>
      <c r="Q55" s="400">
        <v>13344</v>
      </c>
      <c r="R55" s="400"/>
      <c r="S55" s="400"/>
      <c r="T55" s="400"/>
      <c r="U55" s="400"/>
      <c r="V55" s="400">
        <v>914</v>
      </c>
      <c r="W55" s="400"/>
      <c r="X55" s="400"/>
      <c r="Y55" s="400"/>
      <c r="Z55" s="400"/>
      <c r="AA55" s="400">
        <v>822</v>
      </c>
      <c r="AB55" s="400"/>
      <c r="AC55" s="400"/>
      <c r="AD55" s="400"/>
      <c r="AE55" s="400"/>
      <c r="AF55" s="400">
        <v>729</v>
      </c>
      <c r="AG55" s="400"/>
      <c r="AH55" s="400"/>
      <c r="AI55" s="400"/>
      <c r="AJ55" s="400"/>
      <c r="AK55" s="400">
        <v>652</v>
      </c>
      <c r="AL55" s="400"/>
      <c r="AM55" s="400"/>
      <c r="AN55" s="400"/>
      <c r="AO55" s="400"/>
      <c r="AP55" s="400">
        <v>639</v>
      </c>
      <c r="AQ55" s="400"/>
      <c r="AR55" s="400"/>
      <c r="AS55" s="400"/>
      <c r="AT55" s="400"/>
      <c r="AU55" s="400">
        <v>697</v>
      </c>
      <c r="AV55" s="400"/>
      <c r="AW55" s="400"/>
      <c r="AX55" s="400"/>
      <c r="AY55" s="400"/>
      <c r="AZ55" s="400">
        <v>967</v>
      </c>
      <c r="BA55" s="400"/>
      <c r="BB55" s="400"/>
      <c r="BC55" s="400"/>
      <c r="BD55" s="400"/>
      <c r="BE55" s="400">
        <v>1135</v>
      </c>
      <c r="BF55" s="400"/>
      <c r="BG55" s="400"/>
      <c r="BH55" s="400"/>
      <c r="BI55" s="400"/>
    </row>
    <row r="56" spans="1:61" ht="15" customHeight="1">
      <c r="A56" s="49"/>
      <c r="B56" s="360" t="s">
        <v>275</v>
      </c>
      <c r="C56" s="360"/>
      <c r="D56" s="360"/>
      <c r="E56" s="360"/>
      <c r="F56" s="360"/>
      <c r="G56" s="360"/>
      <c r="H56" s="360"/>
      <c r="I56" s="360"/>
      <c r="J56" s="360"/>
      <c r="K56" s="51" t="s">
        <v>269</v>
      </c>
      <c r="L56" s="400">
        <v>5135</v>
      </c>
      <c r="M56" s="400"/>
      <c r="N56" s="400"/>
      <c r="O56" s="400"/>
      <c r="P56" s="400"/>
      <c r="Q56" s="400">
        <v>13414</v>
      </c>
      <c r="R56" s="400"/>
      <c r="S56" s="400"/>
      <c r="T56" s="400"/>
      <c r="U56" s="400"/>
      <c r="V56" s="400">
        <v>672</v>
      </c>
      <c r="W56" s="400"/>
      <c r="X56" s="400"/>
      <c r="Y56" s="400"/>
      <c r="Z56" s="400"/>
      <c r="AA56" s="400">
        <v>761</v>
      </c>
      <c r="AB56" s="400"/>
      <c r="AC56" s="400"/>
      <c r="AD56" s="400"/>
      <c r="AE56" s="400"/>
      <c r="AF56" s="400">
        <v>782</v>
      </c>
      <c r="AG56" s="400"/>
      <c r="AH56" s="400"/>
      <c r="AI56" s="400"/>
      <c r="AJ56" s="400"/>
      <c r="AK56" s="400">
        <v>713</v>
      </c>
      <c r="AL56" s="400"/>
      <c r="AM56" s="400"/>
      <c r="AN56" s="400"/>
      <c r="AO56" s="400"/>
      <c r="AP56" s="400">
        <v>528</v>
      </c>
      <c r="AQ56" s="400"/>
      <c r="AR56" s="400"/>
      <c r="AS56" s="400"/>
      <c r="AT56" s="400"/>
      <c r="AU56" s="400">
        <v>490</v>
      </c>
      <c r="AV56" s="400"/>
      <c r="AW56" s="400"/>
      <c r="AX56" s="400"/>
      <c r="AY56" s="400"/>
      <c r="AZ56" s="400">
        <v>656</v>
      </c>
      <c r="BA56" s="400"/>
      <c r="BB56" s="400"/>
      <c r="BC56" s="400"/>
      <c r="BD56" s="400"/>
      <c r="BE56" s="400">
        <v>1004</v>
      </c>
      <c r="BF56" s="400"/>
      <c r="BG56" s="400"/>
      <c r="BH56" s="400"/>
      <c r="BI56" s="400"/>
    </row>
    <row r="57" spans="1:61" ht="15" customHeight="1">
      <c r="A57" s="49"/>
      <c r="B57" s="360" t="s">
        <v>277</v>
      </c>
      <c r="C57" s="360"/>
      <c r="D57" s="360"/>
      <c r="E57" s="360"/>
      <c r="F57" s="360"/>
      <c r="G57" s="360"/>
      <c r="H57" s="360"/>
      <c r="I57" s="360"/>
      <c r="J57" s="360"/>
      <c r="K57" s="51"/>
      <c r="L57" s="400">
        <v>2857</v>
      </c>
      <c r="M57" s="400"/>
      <c r="N57" s="400"/>
      <c r="O57" s="400"/>
      <c r="P57" s="400"/>
      <c r="Q57" s="400">
        <v>7080</v>
      </c>
      <c r="R57" s="400"/>
      <c r="S57" s="400"/>
      <c r="T57" s="400"/>
      <c r="U57" s="400"/>
      <c r="V57" s="400">
        <v>280</v>
      </c>
      <c r="W57" s="400"/>
      <c r="X57" s="400"/>
      <c r="Y57" s="400"/>
      <c r="Z57" s="400"/>
      <c r="AA57" s="400">
        <v>279</v>
      </c>
      <c r="AB57" s="400"/>
      <c r="AC57" s="400"/>
      <c r="AD57" s="400"/>
      <c r="AE57" s="400"/>
      <c r="AF57" s="400">
        <v>322</v>
      </c>
      <c r="AG57" s="400"/>
      <c r="AH57" s="400"/>
      <c r="AI57" s="400"/>
      <c r="AJ57" s="400"/>
      <c r="AK57" s="400">
        <v>363</v>
      </c>
      <c r="AL57" s="400"/>
      <c r="AM57" s="400"/>
      <c r="AN57" s="400"/>
      <c r="AO57" s="400"/>
      <c r="AP57" s="400">
        <v>310</v>
      </c>
      <c r="AQ57" s="400"/>
      <c r="AR57" s="400"/>
      <c r="AS57" s="400"/>
      <c r="AT57" s="400"/>
      <c r="AU57" s="400">
        <v>282</v>
      </c>
      <c r="AV57" s="400"/>
      <c r="AW57" s="400"/>
      <c r="AX57" s="400"/>
      <c r="AY57" s="400"/>
      <c r="AZ57" s="400">
        <v>320</v>
      </c>
      <c r="BA57" s="400"/>
      <c r="BB57" s="400"/>
      <c r="BC57" s="400"/>
      <c r="BD57" s="400"/>
      <c r="BE57" s="400">
        <v>481</v>
      </c>
      <c r="BF57" s="400"/>
      <c r="BG57" s="400"/>
      <c r="BH57" s="400"/>
      <c r="BI57" s="400"/>
    </row>
    <row r="58" spans="1:61" ht="15" customHeight="1">
      <c r="A58" s="49"/>
      <c r="B58" s="360" t="s">
        <v>278</v>
      </c>
      <c r="C58" s="360"/>
      <c r="D58" s="360"/>
      <c r="E58" s="360"/>
      <c r="F58" s="360"/>
      <c r="G58" s="360"/>
      <c r="H58" s="360"/>
      <c r="I58" s="360"/>
      <c r="J58" s="360"/>
      <c r="K58" s="51"/>
      <c r="L58" s="400">
        <v>3693</v>
      </c>
      <c r="M58" s="400"/>
      <c r="N58" s="400"/>
      <c r="O58" s="400"/>
      <c r="P58" s="400"/>
      <c r="Q58" s="400">
        <v>9091</v>
      </c>
      <c r="R58" s="400"/>
      <c r="S58" s="400"/>
      <c r="T58" s="400"/>
      <c r="U58" s="400"/>
      <c r="V58" s="400">
        <v>444</v>
      </c>
      <c r="W58" s="400"/>
      <c r="X58" s="400"/>
      <c r="Y58" s="400"/>
      <c r="Z58" s="400"/>
      <c r="AA58" s="400">
        <v>495</v>
      </c>
      <c r="AB58" s="400"/>
      <c r="AC58" s="400"/>
      <c r="AD58" s="400"/>
      <c r="AE58" s="400"/>
      <c r="AF58" s="400">
        <v>449</v>
      </c>
      <c r="AG58" s="400"/>
      <c r="AH58" s="400"/>
      <c r="AI58" s="400"/>
      <c r="AJ58" s="400"/>
      <c r="AK58" s="400">
        <v>502</v>
      </c>
      <c r="AL58" s="400"/>
      <c r="AM58" s="400"/>
      <c r="AN58" s="400"/>
      <c r="AO58" s="400"/>
      <c r="AP58" s="400">
        <v>389</v>
      </c>
      <c r="AQ58" s="400"/>
      <c r="AR58" s="400"/>
      <c r="AS58" s="400"/>
      <c r="AT58" s="400"/>
      <c r="AU58" s="400">
        <v>422</v>
      </c>
      <c r="AV58" s="400"/>
      <c r="AW58" s="400"/>
      <c r="AX58" s="400"/>
      <c r="AY58" s="400"/>
      <c r="AZ58" s="400">
        <v>504</v>
      </c>
      <c r="BA58" s="400"/>
      <c r="BB58" s="400"/>
      <c r="BC58" s="400"/>
      <c r="BD58" s="400"/>
      <c r="BE58" s="400">
        <v>716</v>
      </c>
      <c r="BF58" s="400"/>
      <c r="BG58" s="400"/>
      <c r="BH58" s="400"/>
      <c r="BI58" s="400"/>
    </row>
    <row r="59" spans="1:61" s="62" customFormat="1" ht="8.25" customHeight="1">
      <c r="A59" s="57"/>
      <c r="B59" s="58"/>
      <c r="C59" s="58"/>
      <c r="D59" s="58"/>
      <c r="E59" s="58"/>
      <c r="F59" s="58"/>
      <c r="G59" s="58"/>
      <c r="H59" s="58"/>
      <c r="I59" s="58"/>
      <c r="J59" s="58"/>
      <c r="K59" s="59"/>
      <c r="L59" s="60"/>
      <c r="M59" s="60"/>
      <c r="N59" s="60"/>
      <c r="O59" s="60"/>
      <c r="P59" s="60"/>
      <c r="Q59" s="262"/>
      <c r="R59" s="262"/>
      <c r="S59" s="262"/>
      <c r="T59" s="262"/>
      <c r="U59" s="262"/>
      <c r="V59" s="262"/>
      <c r="W59" s="262"/>
      <c r="X59" s="262"/>
      <c r="Y59" s="262"/>
      <c r="Z59" s="262"/>
      <c r="AA59" s="262"/>
      <c r="AB59" s="262"/>
      <c r="AC59" s="262"/>
      <c r="AD59" s="262"/>
      <c r="AE59" s="262"/>
      <c r="AF59" s="262"/>
      <c r="AG59" s="262"/>
      <c r="AH59" s="262"/>
      <c r="AI59" s="262"/>
      <c r="AJ59" s="262"/>
      <c r="AK59" s="262"/>
      <c r="AL59" s="262"/>
      <c r="AM59" s="262"/>
      <c r="AN59" s="262"/>
      <c r="AO59" s="262"/>
      <c r="AP59" s="262"/>
      <c r="AQ59" s="262"/>
      <c r="AR59" s="262"/>
      <c r="AS59" s="262"/>
      <c r="AT59" s="262"/>
      <c r="AU59" s="262"/>
      <c r="AV59" s="262"/>
      <c r="AW59" s="262"/>
      <c r="AX59" s="262"/>
      <c r="AY59" s="262"/>
      <c r="AZ59" s="262"/>
      <c r="BA59" s="262"/>
      <c r="BB59" s="262"/>
      <c r="BC59" s="262"/>
      <c r="BD59" s="262"/>
      <c r="BE59" s="262"/>
      <c r="BF59" s="262"/>
      <c r="BG59" s="262"/>
      <c r="BH59" s="262"/>
      <c r="BI59" s="262"/>
    </row>
    <row r="60" spans="1:61" s="5" customFormat="1" ht="9.6">
      <c r="A60" s="369" t="s">
        <v>113</v>
      </c>
      <c r="B60" s="369"/>
      <c r="C60" s="369"/>
      <c r="D60" s="30" t="s">
        <v>280</v>
      </c>
      <c r="K60" s="45"/>
    </row>
    <row r="61" spans="1:61" s="5" customFormat="1" ht="9.6">
      <c r="A61" s="311" t="s">
        <v>281</v>
      </c>
      <c r="B61" s="311"/>
      <c r="C61" s="311"/>
      <c r="D61" s="30" t="s">
        <v>282</v>
      </c>
      <c r="K61" s="45"/>
      <c r="AE61" s="260"/>
      <c r="AF61" s="260"/>
    </row>
    <row r="62" spans="1:61" s="5" customFormat="1" ht="9.6">
      <c r="A62" s="311" t="s">
        <v>283</v>
      </c>
      <c r="B62" s="311"/>
      <c r="C62" s="311"/>
      <c r="D62" s="30" t="s">
        <v>284</v>
      </c>
      <c r="K62" s="45"/>
      <c r="AE62" s="260"/>
      <c r="AF62" s="260"/>
    </row>
    <row r="63" spans="1:61" s="5" customFormat="1" ht="9.6">
      <c r="A63" s="311" t="s">
        <v>285</v>
      </c>
      <c r="B63" s="311"/>
      <c r="C63" s="311"/>
      <c r="D63" s="5" t="s">
        <v>286</v>
      </c>
      <c r="K63" s="45"/>
      <c r="AE63" s="260"/>
      <c r="AF63" s="260"/>
    </row>
    <row r="64" spans="1:61" s="5" customFormat="1" ht="9.6">
      <c r="A64" s="5" t="s">
        <v>39</v>
      </c>
      <c r="D64" s="30" t="s">
        <v>287</v>
      </c>
      <c r="K64" s="45"/>
    </row>
  </sheetData>
  <mergeCells count="479">
    <mergeCell ref="A61:C61"/>
    <mergeCell ref="A62:C62"/>
    <mergeCell ref="A63:C63"/>
    <mergeCell ref="AK58:AO58"/>
    <mergeCell ref="AP58:AT58"/>
    <mergeCell ref="AU58:AY58"/>
    <mergeCell ref="AZ58:BD58"/>
    <mergeCell ref="BE58:BI58"/>
    <mergeCell ref="A60:C60"/>
    <mergeCell ref="B58:J58"/>
    <mergeCell ref="L58:P58"/>
    <mergeCell ref="Q58:U58"/>
    <mergeCell ref="V58:Z58"/>
    <mergeCell ref="AA58:AE58"/>
    <mergeCell ref="AF58:AJ58"/>
    <mergeCell ref="AF57:AJ57"/>
    <mergeCell ref="AK57:AO57"/>
    <mergeCell ref="AP57:AT57"/>
    <mergeCell ref="AU57:AY57"/>
    <mergeCell ref="AZ57:BD57"/>
    <mergeCell ref="BE57:BI57"/>
    <mergeCell ref="AK56:AO56"/>
    <mergeCell ref="AP56:AT56"/>
    <mergeCell ref="AU56:AY56"/>
    <mergeCell ref="AZ56:BD56"/>
    <mergeCell ref="BE56:BI56"/>
    <mergeCell ref="AF56:AJ56"/>
    <mergeCell ref="B57:J57"/>
    <mergeCell ref="L57:P57"/>
    <mergeCell ref="Q57:U57"/>
    <mergeCell ref="V57:Z57"/>
    <mergeCell ref="AA57:AE57"/>
    <mergeCell ref="B56:J56"/>
    <mergeCell ref="L56:P56"/>
    <mergeCell ref="Q56:U56"/>
    <mergeCell ref="V56:Z56"/>
    <mergeCell ref="AA56:AE56"/>
    <mergeCell ref="AF55:AJ55"/>
    <mergeCell ref="AK55:AO55"/>
    <mergeCell ref="AP55:AT55"/>
    <mergeCell ref="AU55:AY55"/>
    <mergeCell ref="AZ55:BD55"/>
    <mergeCell ref="BE55:BI55"/>
    <mergeCell ref="AK54:AO54"/>
    <mergeCell ref="AP54:AT54"/>
    <mergeCell ref="AU54:AY54"/>
    <mergeCell ref="AZ54:BD54"/>
    <mergeCell ref="BE54:BI54"/>
    <mergeCell ref="AF54:AJ54"/>
    <mergeCell ref="B55:J55"/>
    <mergeCell ref="L55:P55"/>
    <mergeCell ref="Q55:U55"/>
    <mergeCell ref="V55:Z55"/>
    <mergeCell ref="AA55:AE55"/>
    <mergeCell ref="B54:J54"/>
    <mergeCell ref="L54:P54"/>
    <mergeCell ref="Q54:U54"/>
    <mergeCell ref="V54:Z54"/>
    <mergeCell ref="AA54:AE54"/>
    <mergeCell ref="AF53:AJ53"/>
    <mergeCell ref="AK53:AO53"/>
    <mergeCell ref="AP53:AT53"/>
    <mergeCell ref="AU53:AY53"/>
    <mergeCell ref="AZ53:BD53"/>
    <mergeCell ref="BE53:BI53"/>
    <mergeCell ref="AK51:AO51"/>
    <mergeCell ref="AP51:AT51"/>
    <mergeCell ref="AU51:AY51"/>
    <mergeCell ref="AZ51:BD51"/>
    <mergeCell ref="BE51:BI51"/>
    <mergeCell ref="AF51:AJ51"/>
    <mergeCell ref="B53:J53"/>
    <mergeCell ref="L53:P53"/>
    <mergeCell ref="Q53:U53"/>
    <mergeCell ref="V53:Z53"/>
    <mergeCell ref="AA53:AE53"/>
    <mergeCell ref="B51:J51"/>
    <mergeCell ref="L51:P51"/>
    <mergeCell ref="Q51:U51"/>
    <mergeCell ref="V51:Z51"/>
    <mergeCell ref="AA51:AE51"/>
    <mergeCell ref="AF50:AJ50"/>
    <mergeCell ref="AK50:AO50"/>
    <mergeCell ref="AP50:AT50"/>
    <mergeCell ref="AU50:AY50"/>
    <mergeCell ref="AZ50:BD50"/>
    <mergeCell ref="BE50:BI50"/>
    <mergeCell ref="AK49:AO49"/>
    <mergeCell ref="AP49:AT49"/>
    <mergeCell ref="AU49:AY49"/>
    <mergeCell ref="AZ49:BD49"/>
    <mergeCell ref="BE49:BI49"/>
    <mergeCell ref="AF49:AJ49"/>
    <mergeCell ref="B50:J50"/>
    <mergeCell ref="L50:P50"/>
    <mergeCell ref="Q50:U50"/>
    <mergeCell ref="V50:Z50"/>
    <mergeCell ref="AA50:AE50"/>
    <mergeCell ref="B49:J49"/>
    <mergeCell ref="L49:P49"/>
    <mergeCell ref="Q49:U49"/>
    <mergeCell ref="V49:Z49"/>
    <mergeCell ref="AA49:AE49"/>
    <mergeCell ref="AF48:AJ48"/>
    <mergeCell ref="AK48:AO48"/>
    <mergeCell ref="AP48:AT48"/>
    <mergeCell ref="AU48:AY48"/>
    <mergeCell ref="AZ48:BD48"/>
    <mergeCell ref="BE48:BI48"/>
    <mergeCell ref="AK47:AO47"/>
    <mergeCell ref="AP47:AT47"/>
    <mergeCell ref="AU47:AY47"/>
    <mergeCell ref="AZ47:BD47"/>
    <mergeCell ref="BE47:BI47"/>
    <mergeCell ref="AF47:AJ47"/>
    <mergeCell ref="B48:J48"/>
    <mergeCell ref="L48:P48"/>
    <mergeCell ref="Q48:U48"/>
    <mergeCell ref="V48:Z48"/>
    <mergeCell ref="AA48:AE48"/>
    <mergeCell ref="B47:J47"/>
    <mergeCell ref="L47:P47"/>
    <mergeCell ref="Q47:U47"/>
    <mergeCell ref="V47:Z47"/>
    <mergeCell ref="AA47:AE47"/>
    <mergeCell ref="AF45:AJ45"/>
    <mergeCell ref="AK45:AO45"/>
    <mergeCell ref="AP45:AT45"/>
    <mergeCell ref="AU45:AY45"/>
    <mergeCell ref="AZ45:BD45"/>
    <mergeCell ref="BE45:BI45"/>
    <mergeCell ref="AK44:AO44"/>
    <mergeCell ref="AP44:AT44"/>
    <mergeCell ref="AU44:AY44"/>
    <mergeCell ref="AZ44:BD44"/>
    <mergeCell ref="BE44:BI44"/>
    <mergeCell ref="AF44:AJ44"/>
    <mergeCell ref="B45:J45"/>
    <mergeCell ref="L45:P45"/>
    <mergeCell ref="Q45:U45"/>
    <mergeCell ref="V45:Z45"/>
    <mergeCell ref="AA45:AE45"/>
    <mergeCell ref="B44:J44"/>
    <mergeCell ref="L44:P44"/>
    <mergeCell ref="Q44:U44"/>
    <mergeCell ref="V44:Z44"/>
    <mergeCell ref="AA44:AE44"/>
    <mergeCell ref="AF43:AJ43"/>
    <mergeCell ref="AK43:AO43"/>
    <mergeCell ref="AP43:AT43"/>
    <mergeCell ref="AU43:AY43"/>
    <mergeCell ref="AZ43:BD43"/>
    <mergeCell ref="BE43:BI43"/>
    <mergeCell ref="AK42:AO42"/>
    <mergeCell ref="AP42:AT42"/>
    <mergeCell ref="AU42:AY42"/>
    <mergeCell ref="AZ42:BD42"/>
    <mergeCell ref="BE42:BI42"/>
    <mergeCell ref="AF42:AJ42"/>
    <mergeCell ref="B43:J43"/>
    <mergeCell ref="L43:P43"/>
    <mergeCell ref="Q43:U43"/>
    <mergeCell ref="V43:Z43"/>
    <mergeCell ref="AA43:AE43"/>
    <mergeCell ref="B42:J42"/>
    <mergeCell ref="L42:P42"/>
    <mergeCell ref="Q42:U42"/>
    <mergeCell ref="V42:Z42"/>
    <mergeCell ref="AA42:AE42"/>
    <mergeCell ref="AF41:AJ41"/>
    <mergeCell ref="AK41:AO41"/>
    <mergeCell ref="AP41:AT41"/>
    <mergeCell ref="AU41:AY41"/>
    <mergeCell ref="AZ41:BD41"/>
    <mergeCell ref="BE41:BI41"/>
    <mergeCell ref="AK39:AO39"/>
    <mergeCell ref="AP39:AT39"/>
    <mergeCell ref="AU39:AY39"/>
    <mergeCell ref="AZ39:BD39"/>
    <mergeCell ref="BE39:BI39"/>
    <mergeCell ref="AF39:AJ39"/>
    <mergeCell ref="B41:J41"/>
    <mergeCell ref="L41:P41"/>
    <mergeCell ref="Q41:U41"/>
    <mergeCell ref="V41:Z41"/>
    <mergeCell ref="AA41:AE41"/>
    <mergeCell ref="B39:J39"/>
    <mergeCell ref="L39:P39"/>
    <mergeCell ref="Q39:U39"/>
    <mergeCell ref="V39:Z39"/>
    <mergeCell ref="AA39:AE39"/>
    <mergeCell ref="AF38:AJ38"/>
    <mergeCell ref="AK38:AO38"/>
    <mergeCell ref="AP38:AT38"/>
    <mergeCell ref="AU38:AY38"/>
    <mergeCell ref="AZ38:BD38"/>
    <mergeCell ref="BE38:BI38"/>
    <mergeCell ref="AK37:AO37"/>
    <mergeCell ref="AP37:AT37"/>
    <mergeCell ref="AU37:AY37"/>
    <mergeCell ref="AZ37:BD37"/>
    <mergeCell ref="BE37:BI37"/>
    <mergeCell ref="AF37:AJ37"/>
    <mergeCell ref="B38:J38"/>
    <mergeCell ref="L38:P38"/>
    <mergeCell ref="Q38:U38"/>
    <mergeCell ref="V38:Z38"/>
    <mergeCell ref="AA38:AE38"/>
    <mergeCell ref="B37:J37"/>
    <mergeCell ref="L37:P37"/>
    <mergeCell ref="Q37:U37"/>
    <mergeCell ref="V37:Z37"/>
    <mergeCell ref="AA37:AE37"/>
    <mergeCell ref="AF36:AJ36"/>
    <mergeCell ref="AK36:AO36"/>
    <mergeCell ref="AP36:AT36"/>
    <mergeCell ref="AU36:AY36"/>
    <mergeCell ref="AZ36:BD36"/>
    <mergeCell ref="BE36:BI36"/>
    <mergeCell ref="AK35:AO35"/>
    <mergeCell ref="AP35:AT35"/>
    <mergeCell ref="AU35:AY35"/>
    <mergeCell ref="AZ35:BD35"/>
    <mergeCell ref="BE35:BI35"/>
    <mergeCell ref="AF35:AJ35"/>
    <mergeCell ref="B36:J36"/>
    <mergeCell ref="L36:P36"/>
    <mergeCell ref="Q36:U36"/>
    <mergeCell ref="V36:Z36"/>
    <mergeCell ref="AA36:AE36"/>
    <mergeCell ref="B35:J35"/>
    <mergeCell ref="L35:P35"/>
    <mergeCell ref="Q35:U35"/>
    <mergeCell ref="V35:Z35"/>
    <mergeCell ref="AA35:AE35"/>
    <mergeCell ref="AF33:AJ33"/>
    <mergeCell ref="AK33:AO33"/>
    <mergeCell ref="AP33:AT33"/>
    <mergeCell ref="AU33:AY33"/>
    <mergeCell ref="AZ33:BD33"/>
    <mergeCell ref="BE33:BI33"/>
    <mergeCell ref="AK32:AO32"/>
    <mergeCell ref="AP32:AT32"/>
    <mergeCell ref="AU32:AY32"/>
    <mergeCell ref="AZ32:BD32"/>
    <mergeCell ref="BE32:BI32"/>
    <mergeCell ref="AF32:AJ32"/>
    <mergeCell ref="B33:J33"/>
    <mergeCell ref="L33:P33"/>
    <mergeCell ref="Q33:U33"/>
    <mergeCell ref="V33:Z33"/>
    <mergeCell ref="AA33:AE33"/>
    <mergeCell ref="B32:J32"/>
    <mergeCell ref="L32:P32"/>
    <mergeCell ref="Q32:U32"/>
    <mergeCell ref="V32:Z32"/>
    <mergeCell ref="AA32:AE32"/>
    <mergeCell ref="AF31:AJ31"/>
    <mergeCell ref="AK31:AO31"/>
    <mergeCell ref="AP31:AT31"/>
    <mergeCell ref="AU31:AY31"/>
    <mergeCell ref="AZ31:BD31"/>
    <mergeCell ref="BE31:BI31"/>
    <mergeCell ref="AK30:AO30"/>
    <mergeCell ref="AP30:AT30"/>
    <mergeCell ref="AU30:AY30"/>
    <mergeCell ref="AZ30:BD30"/>
    <mergeCell ref="BE30:BI30"/>
    <mergeCell ref="AF30:AJ30"/>
    <mergeCell ref="B31:J31"/>
    <mergeCell ref="L31:P31"/>
    <mergeCell ref="Q31:U31"/>
    <mergeCell ref="V31:Z31"/>
    <mergeCell ref="AA31:AE31"/>
    <mergeCell ref="B30:J30"/>
    <mergeCell ref="L30:P30"/>
    <mergeCell ref="Q30:U30"/>
    <mergeCell ref="V30:Z30"/>
    <mergeCell ref="AA30:AE30"/>
    <mergeCell ref="AF29:AJ29"/>
    <mergeCell ref="AK29:AO29"/>
    <mergeCell ref="AP29:AT29"/>
    <mergeCell ref="AU29:AY29"/>
    <mergeCell ref="AZ29:BD29"/>
    <mergeCell ref="BE29:BI29"/>
    <mergeCell ref="AK27:AO27"/>
    <mergeCell ref="AP27:AT27"/>
    <mergeCell ref="AU27:AY27"/>
    <mergeCell ref="AZ27:BD27"/>
    <mergeCell ref="BE27:BI27"/>
    <mergeCell ref="AF27:AJ27"/>
    <mergeCell ref="B29:J29"/>
    <mergeCell ref="L29:P29"/>
    <mergeCell ref="Q29:U29"/>
    <mergeCell ref="V29:Z29"/>
    <mergeCell ref="AA29:AE29"/>
    <mergeCell ref="B27:J27"/>
    <mergeCell ref="L27:P27"/>
    <mergeCell ref="Q27:U27"/>
    <mergeCell ref="V27:Z27"/>
    <mergeCell ref="AA27:AE27"/>
    <mergeCell ref="AF26:AJ26"/>
    <mergeCell ref="AK26:AO26"/>
    <mergeCell ref="AP26:AT26"/>
    <mergeCell ref="AU26:AY26"/>
    <mergeCell ref="AZ26:BD26"/>
    <mergeCell ref="BE26:BI26"/>
    <mergeCell ref="AK25:AO25"/>
    <mergeCell ref="AP25:AT25"/>
    <mergeCell ref="AU25:AY25"/>
    <mergeCell ref="AZ25:BD25"/>
    <mergeCell ref="BE25:BI25"/>
    <mergeCell ref="AF25:AJ25"/>
    <mergeCell ref="B26:J26"/>
    <mergeCell ref="L26:P26"/>
    <mergeCell ref="Q26:U26"/>
    <mergeCell ref="V26:Z26"/>
    <mergeCell ref="AA26:AE26"/>
    <mergeCell ref="B25:J25"/>
    <mergeCell ref="L25:P25"/>
    <mergeCell ref="Q25:U25"/>
    <mergeCell ref="V25:Z25"/>
    <mergeCell ref="AA25:AE25"/>
    <mergeCell ref="AF24:AJ24"/>
    <mergeCell ref="AK24:AO24"/>
    <mergeCell ref="AP24:AT24"/>
    <mergeCell ref="AU24:AY24"/>
    <mergeCell ref="AZ24:BD24"/>
    <mergeCell ref="BE24:BI24"/>
    <mergeCell ref="AK23:AO23"/>
    <mergeCell ref="AP23:AT23"/>
    <mergeCell ref="AU23:AY23"/>
    <mergeCell ref="AZ23:BD23"/>
    <mergeCell ref="BE23:BI23"/>
    <mergeCell ref="AF23:AJ23"/>
    <mergeCell ref="B24:J24"/>
    <mergeCell ref="L24:P24"/>
    <mergeCell ref="Q24:U24"/>
    <mergeCell ref="V24:Z24"/>
    <mergeCell ref="AA24:AE24"/>
    <mergeCell ref="B23:J23"/>
    <mergeCell ref="L23:P23"/>
    <mergeCell ref="Q23:U23"/>
    <mergeCell ref="V23:Z23"/>
    <mergeCell ref="AA23:AE23"/>
    <mergeCell ref="AF21:AJ21"/>
    <mergeCell ref="AK21:AO21"/>
    <mergeCell ref="AP21:AT21"/>
    <mergeCell ref="AU21:AY21"/>
    <mergeCell ref="AZ21:BD21"/>
    <mergeCell ref="BE21:BI21"/>
    <mergeCell ref="AK20:AO20"/>
    <mergeCell ref="AP20:AT20"/>
    <mergeCell ref="AU20:AY20"/>
    <mergeCell ref="AZ20:BD20"/>
    <mergeCell ref="BE20:BI20"/>
    <mergeCell ref="AF20:AJ20"/>
    <mergeCell ref="B21:J21"/>
    <mergeCell ref="L21:P21"/>
    <mergeCell ref="Q21:U21"/>
    <mergeCell ref="V21:Z21"/>
    <mergeCell ref="AA21:AE21"/>
    <mergeCell ref="B20:J20"/>
    <mergeCell ref="L20:P20"/>
    <mergeCell ref="Q20:U20"/>
    <mergeCell ref="V20:Z20"/>
    <mergeCell ref="AA20:AE20"/>
    <mergeCell ref="AF19:AJ19"/>
    <mergeCell ref="AK19:AO19"/>
    <mergeCell ref="AP19:AT19"/>
    <mergeCell ref="AU19:AY19"/>
    <mergeCell ref="AZ19:BD19"/>
    <mergeCell ref="BE19:BI19"/>
    <mergeCell ref="AK18:AO18"/>
    <mergeCell ref="AP18:AT18"/>
    <mergeCell ref="AU18:AY18"/>
    <mergeCell ref="AZ18:BD18"/>
    <mergeCell ref="BE18:BI18"/>
    <mergeCell ref="AF18:AJ18"/>
    <mergeCell ref="B19:J19"/>
    <mergeCell ref="L19:P19"/>
    <mergeCell ref="Q19:U19"/>
    <mergeCell ref="V19:Z19"/>
    <mergeCell ref="AA19:AE19"/>
    <mergeCell ref="B18:J18"/>
    <mergeCell ref="L18:P18"/>
    <mergeCell ref="Q18:U18"/>
    <mergeCell ref="V18:Z18"/>
    <mergeCell ref="AA18:AE18"/>
    <mergeCell ref="AF17:AJ17"/>
    <mergeCell ref="AK17:AO17"/>
    <mergeCell ref="AP17:AT17"/>
    <mergeCell ref="AU17:AY17"/>
    <mergeCell ref="AZ17:BD17"/>
    <mergeCell ref="BE17:BI17"/>
    <mergeCell ref="AK15:AO15"/>
    <mergeCell ref="AP15:AT15"/>
    <mergeCell ref="AU15:AY15"/>
    <mergeCell ref="AZ15:BD15"/>
    <mergeCell ref="BE15:BI15"/>
    <mergeCell ref="AF15:AJ15"/>
    <mergeCell ref="B17:J17"/>
    <mergeCell ref="L17:P17"/>
    <mergeCell ref="Q17:U17"/>
    <mergeCell ref="V17:Z17"/>
    <mergeCell ref="AA17:AE17"/>
    <mergeCell ref="B15:J15"/>
    <mergeCell ref="L15:P15"/>
    <mergeCell ref="Q15:U15"/>
    <mergeCell ref="V15:Z15"/>
    <mergeCell ref="AA15:AE15"/>
    <mergeCell ref="AF14:AJ14"/>
    <mergeCell ref="AK14:AO14"/>
    <mergeCell ref="AP14:AT14"/>
    <mergeCell ref="AU14:AY14"/>
    <mergeCell ref="AZ14:BD14"/>
    <mergeCell ref="BE14:BI14"/>
    <mergeCell ref="AK13:AO13"/>
    <mergeCell ref="AP13:AT13"/>
    <mergeCell ref="AU13:AY13"/>
    <mergeCell ref="AZ13:BD13"/>
    <mergeCell ref="BE13:BI13"/>
    <mergeCell ref="AF13:AJ13"/>
    <mergeCell ref="B14:J14"/>
    <mergeCell ref="L14:P14"/>
    <mergeCell ref="Q14:U14"/>
    <mergeCell ref="V14:Z14"/>
    <mergeCell ref="AA14:AE14"/>
    <mergeCell ref="B13:J13"/>
    <mergeCell ref="L13:P13"/>
    <mergeCell ref="Q13:U13"/>
    <mergeCell ref="V13:Z13"/>
    <mergeCell ref="AA13:AE13"/>
    <mergeCell ref="AK12:AO12"/>
    <mergeCell ref="AP12:AT12"/>
    <mergeCell ref="AU12:AY12"/>
    <mergeCell ref="AZ12:BD12"/>
    <mergeCell ref="BE12:BI12"/>
    <mergeCell ref="AK11:AO11"/>
    <mergeCell ref="AP11:AT11"/>
    <mergeCell ref="AU11:AY11"/>
    <mergeCell ref="AZ11:BD11"/>
    <mergeCell ref="BE11:BI11"/>
    <mergeCell ref="BE8:BI8"/>
    <mergeCell ref="B9:J9"/>
    <mergeCell ref="L9:P9"/>
    <mergeCell ref="Q9:U9"/>
    <mergeCell ref="V9:Z9"/>
    <mergeCell ref="AA9:AE9"/>
    <mergeCell ref="AF9:AJ9"/>
    <mergeCell ref="AK9:AO9"/>
    <mergeCell ref="B12:J12"/>
    <mergeCell ref="L12:P12"/>
    <mergeCell ref="Q12:U12"/>
    <mergeCell ref="V12:Z12"/>
    <mergeCell ref="AA12:AE12"/>
    <mergeCell ref="AP9:AT9"/>
    <mergeCell ref="AU9:AY9"/>
    <mergeCell ref="AZ9:BD9"/>
    <mergeCell ref="BE9:BI9"/>
    <mergeCell ref="B11:J11"/>
    <mergeCell ref="L11:P11"/>
    <mergeCell ref="Q11:U11"/>
    <mergeCell ref="V11:Z11"/>
    <mergeCell ref="AA11:AE11"/>
    <mergeCell ref="AF11:AJ11"/>
    <mergeCell ref="AF12:AJ12"/>
    <mergeCell ref="A1:C1"/>
    <mergeCell ref="A7:K8"/>
    <mergeCell ref="L7:P8"/>
    <mergeCell ref="Q7:U8"/>
    <mergeCell ref="AA7:BD7"/>
    <mergeCell ref="V8:Z8"/>
    <mergeCell ref="AA8:AE8"/>
    <mergeCell ref="AF8:AJ8"/>
    <mergeCell ref="AK8:AO8"/>
    <mergeCell ref="AP8:AT8"/>
    <mergeCell ref="AU8:AY8"/>
    <mergeCell ref="AZ8:BD8"/>
  </mergeCells>
  <phoneticPr fontId="9"/>
  <printOptions horizontalCentered="1"/>
  <pageMargins left="0.19685039370078741" right="0.70866141732283472" top="0.59055118110236227" bottom="0.59055118110236227" header="0.51181102362204722" footer="0.51181102362204722"/>
  <pageSetup paperSize="9" scale="94"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64"/>
  <sheetViews>
    <sheetView view="pageBreakPreview" zoomScaleNormal="100" zoomScaleSheetLayoutView="100" workbookViewId="0">
      <selection activeCell="BG1" sqref="BG1:BI1"/>
    </sheetView>
  </sheetViews>
  <sheetFormatPr defaultColWidth="1.6640625" defaultRowHeight="12"/>
  <cols>
    <col min="1" max="16384" width="1.6640625" style="1"/>
  </cols>
  <sheetData>
    <row r="1" spans="1:61" ht="12" customHeight="1">
      <c r="BF1" s="281" t="s">
        <v>0</v>
      </c>
      <c r="BG1" s="331">
        <v>19</v>
      </c>
      <c r="BH1" s="331"/>
      <c r="BI1" s="331"/>
    </row>
    <row r="2" spans="1:61" s="5" customFormat="1" ht="10.5" customHeight="1">
      <c r="BG2" s="32"/>
      <c r="BH2" s="32"/>
      <c r="BI2" s="32"/>
    </row>
    <row r="3" spans="1:61" ht="19.2">
      <c r="A3" s="303" t="s">
        <v>181</v>
      </c>
      <c r="B3" s="303"/>
      <c r="C3" s="303"/>
      <c r="D3" s="303"/>
      <c r="E3" s="303"/>
      <c r="F3" s="303"/>
      <c r="G3" s="303"/>
      <c r="H3" s="303"/>
      <c r="I3" s="303"/>
      <c r="J3" s="303"/>
      <c r="K3" s="303"/>
      <c r="L3" s="303"/>
      <c r="M3" s="303"/>
      <c r="N3" s="303"/>
      <c r="O3" s="303"/>
      <c r="P3" s="303"/>
      <c r="Q3" s="303"/>
      <c r="R3" s="303"/>
      <c r="S3" s="303"/>
      <c r="T3" s="303"/>
      <c r="U3" s="303"/>
      <c r="V3" s="303"/>
      <c r="W3" s="303"/>
      <c r="X3" s="303"/>
      <c r="Y3" s="303"/>
      <c r="Z3" s="303"/>
      <c r="AA3" s="303"/>
      <c r="AB3" s="303"/>
      <c r="AC3" s="303"/>
      <c r="AD3" s="303"/>
      <c r="AE3" s="303"/>
      <c r="AF3" s="303"/>
      <c r="AG3" s="303"/>
      <c r="AH3" s="303"/>
      <c r="AI3" s="303"/>
      <c r="AJ3" s="303"/>
      <c r="AK3" s="303"/>
      <c r="AL3" s="303"/>
      <c r="AM3" s="303"/>
      <c r="AN3" s="303"/>
      <c r="AO3" s="303"/>
      <c r="AP3" s="303"/>
      <c r="AQ3" s="303"/>
      <c r="AR3" s="303"/>
      <c r="AS3" s="303"/>
      <c r="AT3" s="303"/>
      <c r="AU3" s="303"/>
      <c r="AV3" s="303"/>
      <c r="AW3" s="303"/>
      <c r="AX3" s="303"/>
      <c r="AY3" s="303"/>
      <c r="AZ3" s="303"/>
      <c r="BA3" s="303"/>
      <c r="BB3" s="303"/>
      <c r="BC3" s="303"/>
      <c r="BD3" s="303"/>
      <c r="BE3" s="303"/>
      <c r="BF3" s="303"/>
      <c r="BG3" s="303"/>
      <c r="BH3" s="303"/>
      <c r="BI3" s="303"/>
    </row>
    <row r="4" spans="1:61" s="5" customFormat="1" ht="9.6"/>
    <row r="5" spans="1:61">
      <c r="A5" s="30" t="s">
        <v>182</v>
      </c>
      <c r="B5" s="30"/>
      <c r="C5" s="30"/>
      <c r="D5" s="30"/>
      <c r="E5" s="30"/>
      <c r="F5" s="30"/>
      <c r="G5" s="30"/>
      <c r="H5" s="30"/>
      <c r="I5" s="30"/>
      <c r="J5" s="30"/>
      <c r="K5" s="30"/>
      <c r="L5" s="30"/>
      <c r="M5" s="30"/>
      <c r="N5" s="30"/>
      <c r="O5" s="30"/>
      <c r="P5" s="30"/>
      <c r="Q5" s="30"/>
      <c r="R5" s="30"/>
      <c r="S5" s="30"/>
      <c r="T5" s="30"/>
      <c r="U5" s="30"/>
      <c r="V5" s="30"/>
      <c r="W5" s="30"/>
      <c r="X5" s="30"/>
      <c r="Y5" s="30"/>
      <c r="Z5" s="30"/>
      <c r="AA5" s="30"/>
      <c r="AB5" s="30"/>
      <c r="AC5" s="30"/>
      <c r="AD5" s="30"/>
      <c r="AE5" s="30"/>
      <c r="AF5" s="30"/>
      <c r="AG5" s="30"/>
      <c r="AH5" s="30"/>
      <c r="AI5" s="30"/>
      <c r="AJ5" s="30"/>
      <c r="AK5" s="30"/>
      <c r="AL5" s="30"/>
      <c r="AM5" s="30"/>
      <c r="AN5" s="30"/>
      <c r="AO5" s="30"/>
      <c r="AP5" s="30"/>
      <c r="AQ5" s="30"/>
      <c r="AR5" s="30"/>
      <c r="AS5" s="30"/>
      <c r="AT5" s="30"/>
      <c r="AU5" s="30"/>
      <c r="AV5" s="30"/>
      <c r="AW5" s="30"/>
      <c r="AX5" s="30"/>
      <c r="AY5" s="30"/>
      <c r="AZ5" s="30"/>
      <c r="BA5" s="30"/>
      <c r="BB5" s="30"/>
      <c r="BC5" s="30"/>
      <c r="BD5" s="30"/>
      <c r="BE5" s="30"/>
      <c r="BF5" s="30"/>
      <c r="BG5" s="30"/>
      <c r="BH5" s="30"/>
      <c r="BI5" s="30"/>
    </row>
    <row r="6" spans="1:61" s="5" customFormat="1" ht="9.6"/>
    <row r="7" spans="1:61" ht="14.25" customHeight="1">
      <c r="A7" s="47"/>
      <c r="B7" s="47"/>
      <c r="C7" s="47"/>
      <c r="D7" s="47"/>
      <c r="E7" s="47"/>
      <c r="F7" s="47"/>
      <c r="G7" s="47"/>
      <c r="H7" s="47"/>
      <c r="I7" s="47"/>
      <c r="J7" s="47"/>
      <c r="K7" s="316" t="s">
        <v>847</v>
      </c>
      <c r="L7" s="316"/>
      <c r="M7" s="316"/>
      <c r="N7" s="316"/>
      <c r="O7" s="316"/>
      <c r="P7" s="316"/>
      <c r="Q7" s="316"/>
      <c r="R7" s="316"/>
      <c r="S7" s="316"/>
      <c r="T7" s="316"/>
      <c r="U7" s="316"/>
      <c r="V7" s="316"/>
      <c r="W7" s="316"/>
      <c r="X7" s="316"/>
      <c r="Y7" s="316"/>
      <c r="Z7" s="316"/>
      <c r="AA7" s="316"/>
      <c r="AB7" s="316"/>
      <c r="AC7" s="316"/>
      <c r="AD7" s="316"/>
      <c r="AE7" s="316"/>
      <c r="AF7" s="316"/>
      <c r="AG7" s="316"/>
      <c r="AH7" s="316"/>
      <c r="AI7" s="316"/>
      <c r="AJ7" s="316"/>
      <c r="AK7" s="316"/>
      <c r="AL7" s="316"/>
      <c r="AM7" s="316"/>
      <c r="AN7" s="316"/>
      <c r="AO7" s="316"/>
      <c r="AP7" s="316"/>
      <c r="AQ7" s="316"/>
      <c r="AR7" s="316"/>
      <c r="AS7" s="316"/>
      <c r="AT7" s="47"/>
      <c r="AU7" s="47"/>
      <c r="AV7" s="47"/>
      <c r="AW7" s="47"/>
      <c r="AX7" s="47"/>
      <c r="AY7" s="47"/>
      <c r="AZ7" s="47"/>
      <c r="BA7" s="47"/>
      <c r="BB7" s="47"/>
      <c r="BC7" s="47"/>
      <c r="BD7" s="377" t="s">
        <v>848</v>
      </c>
      <c r="BE7" s="378"/>
      <c r="BF7" s="378"/>
      <c r="BG7" s="378"/>
      <c r="BH7" s="378"/>
      <c r="BI7" s="378"/>
    </row>
    <row r="8" spans="1:61" ht="14.25" customHeight="1">
      <c r="A8" s="314" t="s">
        <v>849</v>
      </c>
      <c r="B8" s="307"/>
      <c r="C8" s="307"/>
      <c r="D8" s="307"/>
      <c r="E8" s="307"/>
      <c r="F8" s="307" t="s">
        <v>850</v>
      </c>
      <c r="G8" s="307"/>
      <c r="H8" s="307"/>
      <c r="I8" s="307"/>
      <c r="J8" s="307"/>
      <c r="K8" s="307" t="s">
        <v>191</v>
      </c>
      <c r="L8" s="307"/>
      <c r="M8" s="307"/>
      <c r="N8" s="307"/>
      <c r="O8" s="307"/>
      <c r="P8" s="307" t="s">
        <v>192</v>
      </c>
      <c r="Q8" s="307"/>
      <c r="R8" s="307"/>
      <c r="S8" s="307"/>
      <c r="T8" s="307"/>
      <c r="U8" s="307" t="s">
        <v>851</v>
      </c>
      <c r="V8" s="307"/>
      <c r="W8" s="307"/>
      <c r="X8" s="307"/>
      <c r="Y8" s="307"/>
      <c r="Z8" s="307" t="s">
        <v>193</v>
      </c>
      <c r="AA8" s="307"/>
      <c r="AB8" s="307"/>
      <c r="AC8" s="307"/>
      <c r="AD8" s="307"/>
      <c r="AE8" s="307" t="s">
        <v>194</v>
      </c>
      <c r="AF8" s="307"/>
      <c r="AG8" s="307"/>
      <c r="AH8" s="307"/>
      <c r="AI8" s="307"/>
      <c r="AJ8" s="307" t="s">
        <v>195</v>
      </c>
      <c r="AK8" s="307"/>
      <c r="AL8" s="307"/>
      <c r="AM8" s="307"/>
      <c r="AN8" s="307"/>
      <c r="AO8" s="307" t="s">
        <v>196</v>
      </c>
      <c r="AP8" s="307"/>
      <c r="AQ8" s="307"/>
      <c r="AR8" s="307"/>
      <c r="AS8" s="307"/>
      <c r="AT8" s="307" t="s">
        <v>852</v>
      </c>
      <c r="AU8" s="307"/>
      <c r="AV8" s="307"/>
      <c r="AW8" s="307"/>
      <c r="AX8" s="307"/>
      <c r="AY8" s="403" t="s">
        <v>197</v>
      </c>
      <c r="AZ8" s="403"/>
      <c r="BA8" s="403"/>
      <c r="BB8" s="403"/>
      <c r="BC8" s="403"/>
      <c r="BD8" s="380"/>
      <c r="BE8" s="381"/>
      <c r="BF8" s="381"/>
      <c r="BG8" s="381"/>
      <c r="BH8" s="381"/>
      <c r="BI8" s="381"/>
    </row>
    <row r="9" spans="1:61" s="9" customFormat="1" ht="15" customHeight="1">
      <c r="A9" s="399">
        <v>33144</v>
      </c>
      <c r="B9" s="399"/>
      <c r="C9" s="399"/>
      <c r="D9" s="399"/>
      <c r="E9" s="399"/>
      <c r="F9" s="399">
        <v>30402</v>
      </c>
      <c r="G9" s="399"/>
      <c r="H9" s="399"/>
      <c r="I9" s="399"/>
      <c r="J9" s="399"/>
      <c r="K9" s="399">
        <v>25845</v>
      </c>
      <c r="L9" s="399"/>
      <c r="M9" s="399"/>
      <c r="N9" s="399"/>
      <c r="O9" s="399"/>
      <c r="P9" s="399">
        <v>21164</v>
      </c>
      <c r="Q9" s="399"/>
      <c r="R9" s="399"/>
      <c r="S9" s="399"/>
      <c r="T9" s="399"/>
      <c r="U9" s="399">
        <v>22372</v>
      </c>
      <c r="V9" s="399"/>
      <c r="W9" s="399"/>
      <c r="X9" s="399"/>
      <c r="Y9" s="399"/>
      <c r="Z9" s="399">
        <v>28371</v>
      </c>
      <c r="AA9" s="399"/>
      <c r="AB9" s="399"/>
      <c r="AC9" s="399"/>
      <c r="AD9" s="399"/>
      <c r="AE9" s="399">
        <v>24567</v>
      </c>
      <c r="AF9" s="399"/>
      <c r="AG9" s="399"/>
      <c r="AH9" s="399"/>
      <c r="AI9" s="399"/>
      <c r="AJ9" s="399">
        <v>20151</v>
      </c>
      <c r="AK9" s="399"/>
      <c r="AL9" s="399"/>
      <c r="AM9" s="399"/>
      <c r="AN9" s="399"/>
      <c r="AO9" s="399">
        <v>14600</v>
      </c>
      <c r="AP9" s="399"/>
      <c r="AQ9" s="399"/>
      <c r="AR9" s="399"/>
      <c r="AS9" s="399"/>
      <c r="AT9" s="399">
        <v>12290</v>
      </c>
      <c r="AU9" s="399"/>
      <c r="AV9" s="399"/>
      <c r="AW9" s="399"/>
      <c r="AX9" s="399"/>
      <c r="AY9" s="399">
        <v>1793</v>
      </c>
      <c r="AZ9" s="399"/>
      <c r="BA9" s="399"/>
      <c r="BB9" s="399"/>
      <c r="BC9" s="399"/>
      <c r="BD9" s="402" t="s">
        <v>10</v>
      </c>
      <c r="BE9" s="355"/>
      <c r="BF9" s="355"/>
      <c r="BG9" s="355"/>
      <c r="BH9" s="355"/>
      <c r="BI9" s="355"/>
    </row>
    <row r="10" spans="1:61" ht="8.25" customHeight="1">
      <c r="A10" s="53"/>
      <c r="B10" s="53"/>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13"/>
      <c r="BD10" s="54"/>
      <c r="BE10" s="49"/>
      <c r="BF10" s="49"/>
      <c r="BG10" s="49"/>
      <c r="BH10" s="49"/>
      <c r="BI10" s="49"/>
    </row>
    <row r="11" spans="1:61" ht="15" customHeight="1">
      <c r="A11" s="400">
        <v>896</v>
      </c>
      <c r="B11" s="400"/>
      <c r="C11" s="400"/>
      <c r="D11" s="400"/>
      <c r="E11" s="400"/>
      <c r="F11" s="400">
        <v>789</v>
      </c>
      <c r="G11" s="400"/>
      <c r="H11" s="400"/>
      <c r="I11" s="400"/>
      <c r="J11" s="400"/>
      <c r="K11" s="400">
        <v>677</v>
      </c>
      <c r="L11" s="400"/>
      <c r="M11" s="400"/>
      <c r="N11" s="400"/>
      <c r="O11" s="400"/>
      <c r="P11" s="400">
        <v>579</v>
      </c>
      <c r="Q11" s="400"/>
      <c r="R11" s="400"/>
      <c r="S11" s="400"/>
      <c r="T11" s="400"/>
      <c r="U11" s="400">
        <v>630</v>
      </c>
      <c r="V11" s="400"/>
      <c r="W11" s="400"/>
      <c r="X11" s="400"/>
      <c r="Y11" s="400"/>
      <c r="Z11" s="400">
        <v>798</v>
      </c>
      <c r="AA11" s="400"/>
      <c r="AB11" s="400"/>
      <c r="AC11" s="400"/>
      <c r="AD11" s="400"/>
      <c r="AE11" s="400">
        <v>678</v>
      </c>
      <c r="AF11" s="400"/>
      <c r="AG11" s="400"/>
      <c r="AH11" s="400"/>
      <c r="AI11" s="400"/>
      <c r="AJ11" s="400">
        <v>575</v>
      </c>
      <c r="AK11" s="400"/>
      <c r="AL11" s="400"/>
      <c r="AM11" s="400"/>
      <c r="AN11" s="400"/>
      <c r="AO11" s="400">
        <v>442</v>
      </c>
      <c r="AP11" s="400"/>
      <c r="AQ11" s="400"/>
      <c r="AR11" s="400"/>
      <c r="AS11" s="400"/>
      <c r="AT11" s="400">
        <v>442</v>
      </c>
      <c r="AU11" s="400"/>
      <c r="AV11" s="400"/>
      <c r="AW11" s="400"/>
      <c r="AX11" s="400"/>
      <c r="AY11" s="400">
        <v>51</v>
      </c>
      <c r="AZ11" s="400"/>
      <c r="BA11" s="400"/>
      <c r="BB11" s="400"/>
      <c r="BC11" s="400"/>
      <c r="BD11" s="383" t="s">
        <v>199</v>
      </c>
      <c r="BE11" s="360"/>
      <c r="BF11" s="360"/>
      <c r="BG11" s="360"/>
      <c r="BH11" s="360"/>
      <c r="BI11" s="360"/>
    </row>
    <row r="12" spans="1:61" ht="15" customHeight="1">
      <c r="A12" s="400">
        <v>844</v>
      </c>
      <c r="B12" s="400"/>
      <c r="C12" s="400"/>
      <c r="D12" s="400"/>
      <c r="E12" s="400"/>
      <c r="F12" s="400">
        <v>804</v>
      </c>
      <c r="G12" s="400"/>
      <c r="H12" s="400"/>
      <c r="I12" s="400"/>
      <c r="J12" s="400"/>
      <c r="K12" s="400">
        <v>641</v>
      </c>
      <c r="L12" s="400"/>
      <c r="M12" s="400"/>
      <c r="N12" s="400"/>
      <c r="O12" s="400"/>
      <c r="P12" s="400">
        <v>501</v>
      </c>
      <c r="Q12" s="400"/>
      <c r="R12" s="400"/>
      <c r="S12" s="400"/>
      <c r="T12" s="400"/>
      <c r="U12" s="400">
        <v>531</v>
      </c>
      <c r="V12" s="400"/>
      <c r="W12" s="400"/>
      <c r="X12" s="400"/>
      <c r="Y12" s="400"/>
      <c r="Z12" s="400">
        <v>686</v>
      </c>
      <c r="AA12" s="400"/>
      <c r="AB12" s="400"/>
      <c r="AC12" s="400"/>
      <c r="AD12" s="400"/>
      <c r="AE12" s="400">
        <v>543</v>
      </c>
      <c r="AF12" s="400"/>
      <c r="AG12" s="400"/>
      <c r="AH12" s="400"/>
      <c r="AI12" s="400"/>
      <c r="AJ12" s="400">
        <v>382</v>
      </c>
      <c r="AK12" s="400"/>
      <c r="AL12" s="400"/>
      <c r="AM12" s="400"/>
      <c r="AN12" s="400"/>
      <c r="AO12" s="400">
        <v>315</v>
      </c>
      <c r="AP12" s="400"/>
      <c r="AQ12" s="400"/>
      <c r="AR12" s="400"/>
      <c r="AS12" s="400"/>
      <c r="AT12" s="400">
        <v>314</v>
      </c>
      <c r="AU12" s="400"/>
      <c r="AV12" s="400"/>
      <c r="AW12" s="400"/>
      <c r="AX12" s="400"/>
      <c r="AY12" s="400">
        <v>32</v>
      </c>
      <c r="AZ12" s="400"/>
      <c r="BA12" s="400"/>
      <c r="BB12" s="400"/>
      <c r="BC12" s="400"/>
      <c r="BD12" s="383" t="s">
        <v>201</v>
      </c>
      <c r="BE12" s="360"/>
      <c r="BF12" s="360"/>
      <c r="BG12" s="360"/>
      <c r="BH12" s="360"/>
      <c r="BI12" s="360"/>
    </row>
    <row r="13" spans="1:61" ht="15" customHeight="1">
      <c r="A13" s="400">
        <v>1120</v>
      </c>
      <c r="B13" s="400"/>
      <c r="C13" s="400"/>
      <c r="D13" s="400"/>
      <c r="E13" s="400"/>
      <c r="F13" s="400">
        <v>1081</v>
      </c>
      <c r="G13" s="400"/>
      <c r="H13" s="400"/>
      <c r="I13" s="400"/>
      <c r="J13" s="400"/>
      <c r="K13" s="400">
        <v>958</v>
      </c>
      <c r="L13" s="400"/>
      <c r="M13" s="400"/>
      <c r="N13" s="400"/>
      <c r="O13" s="400"/>
      <c r="P13" s="400">
        <v>837</v>
      </c>
      <c r="Q13" s="400"/>
      <c r="R13" s="400"/>
      <c r="S13" s="400"/>
      <c r="T13" s="400"/>
      <c r="U13" s="400">
        <v>791</v>
      </c>
      <c r="V13" s="400"/>
      <c r="W13" s="400"/>
      <c r="X13" s="400"/>
      <c r="Y13" s="400"/>
      <c r="Z13" s="400">
        <v>977</v>
      </c>
      <c r="AA13" s="400"/>
      <c r="AB13" s="400"/>
      <c r="AC13" s="400"/>
      <c r="AD13" s="400"/>
      <c r="AE13" s="400">
        <v>767</v>
      </c>
      <c r="AF13" s="400"/>
      <c r="AG13" s="400"/>
      <c r="AH13" s="400"/>
      <c r="AI13" s="400"/>
      <c r="AJ13" s="400">
        <v>673</v>
      </c>
      <c r="AK13" s="400"/>
      <c r="AL13" s="400"/>
      <c r="AM13" s="400"/>
      <c r="AN13" s="400"/>
      <c r="AO13" s="400">
        <v>514</v>
      </c>
      <c r="AP13" s="400"/>
      <c r="AQ13" s="400"/>
      <c r="AR13" s="400"/>
      <c r="AS13" s="400"/>
      <c r="AT13" s="400">
        <v>494</v>
      </c>
      <c r="AU13" s="400"/>
      <c r="AV13" s="400"/>
      <c r="AW13" s="400"/>
      <c r="AX13" s="400"/>
      <c r="AY13" s="400">
        <v>45</v>
      </c>
      <c r="AZ13" s="400"/>
      <c r="BA13" s="400"/>
      <c r="BB13" s="400"/>
      <c r="BC13" s="400"/>
      <c r="BD13" s="383" t="s">
        <v>203</v>
      </c>
      <c r="BE13" s="360"/>
      <c r="BF13" s="360"/>
      <c r="BG13" s="360"/>
      <c r="BH13" s="360"/>
      <c r="BI13" s="360"/>
    </row>
    <row r="14" spans="1:61" ht="15" customHeight="1">
      <c r="A14" s="400">
        <v>773</v>
      </c>
      <c r="B14" s="400"/>
      <c r="C14" s="400"/>
      <c r="D14" s="400"/>
      <c r="E14" s="400"/>
      <c r="F14" s="400">
        <v>750</v>
      </c>
      <c r="G14" s="400"/>
      <c r="H14" s="400"/>
      <c r="I14" s="400"/>
      <c r="J14" s="400"/>
      <c r="K14" s="400">
        <v>643</v>
      </c>
      <c r="L14" s="400"/>
      <c r="M14" s="400"/>
      <c r="N14" s="400"/>
      <c r="O14" s="400"/>
      <c r="P14" s="400">
        <v>550</v>
      </c>
      <c r="Q14" s="400"/>
      <c r="R14" s="400"/>
      <c r="S14" s="400"/>
      <c r="T14" s="400"/>
      <c r="U14" s="400">
        <v>597</v>
      </c>
      <c r="V14" s="400"/>
      <c r="W14" s="400"/>
      <c r="X14" s="400"/>
      <c r="Y14" s="400"/>
      <c r="Z14" s="400">
        <v>808</v>
      </c>
      <c r="AA14" s="400"/>
      <c r="AB14" s="400"/>
      <c r="AC14" s="400"/>
      <c r="AD14" s="400"/>
      <c r="AE14" s="400">
        <v>688</v>
      </c>
      <c r="AF14" s="400"/>
      <c r="AG14" s="400"/>
      <c r="AH14" s="400"/>
      <c r="AI14" s="400"/>
      <c r="AJ14" s="400">
        <v>510</v>
      </c>
      <c r="AK14" s="400"/>
      <c r="AL14" s="400"/>
      <c r="AM14" s="400"/>
      <c r="AN14" s="400"/>
      <c r="AO14" s="400">
        <v>332</v>
      </c>
      <c r="AP14" s="400"/>
      <c r="AQ14" s="400"/>
      <c r="AR14" s="400"/>
      <c r="AS14" s="400"/>
      <c r="AT14" s="400">
        <v>252</v>
      </c>
      <c r="AU14" s="400"/>
      <c r="AV14" s="400"/>
      <c r="AW14" s="400"/>
      <c r="AX14" s="400"/>
      <c r="AY14" s="400">
        <v>97</v>
      </c>
      <c r="AZ14" s="400"/>
      <c r="BA14" s="400"/>
      <c r="BB14" s="400"/>
      <c r="BC14" s="400"/>
      <c r="BD14" s="383" t="s">
        <v>205</v>
      </c>
      <c r="BE14" s="360"/>
      <c r="BF14" s="360"/>
      <c r="BG14" s="360"/>
      <c r="BH14" s="360"/>
      <c r="BI14" s="360"/>
    </row>
    <row r="15" spans="1:61" ht="15" customHeight="1">
      <c r="A15" s="400">
        <v>924</v>
      </c>
      <c r="B15" s="400"/>
      <c r="C15" s="400"/>
      <c r="D15" s="400"/>
      <c r="E15" s="400"/>
      <c r="F15" s="400">
        <v>807</v>
      </c>
      <c r="G15" s="400"/>
      <c r="H15" s="400"/>
      <c r="I15" s="400"/>
      <c r="J15" s="400"/>
      <c r="K15" s="400">
        <v>659</v>
      </c>
      <c r="L15" s="400"/>
      <c r="M15" s="400"/>
      <c r="N15" s="400"/>
      <c r="O15" s="400"/>
      <c r="P15" s="400">
        <v>566</v>
      </c>
      <c r="Q15" s="400"/>
      <c r="R15" s="400"/>
      <c r="S15" s="400"/>
      <c r="T15" s="400"/>
      <c r="U15" s="400">
        <v>554</v>
      </c>
      <c r="V15" s="400"/>
      <c r="W15" s="400"/>
      <c r="X15" s="400"/>
      <c r="Y15" s="400"/>
      <c r="Z15" s="400">
        <v>714</v>
      </c>
      <c r="AA15" s="400"/>
      <c r="AB15" s="400"/>
      <c r="AC15" s="400"/>
      <c r="AD15" s="400"/>
      <c r="AE15" s="400">
        <v>618</v>
      </c>
      <c r="AF15" s="400"/>
      <c r="AG15" s="400"/>
      <c r="AH15" s="400"/>
      <c r="AI15" s="400"/>
      <c r="AJ15" s="400">
        <v>483</v>
      </c>
      <c r="AK15" s="400"/>
      <c r="AL15" s="400"/>
      <c r="AM15" s="400"/>
      <c r="AN15" s="400"/>
      <c r="AO15" s="400">
        <v>328</v>
      </c>
      <c r="AP15" s="400"/>
      <c r="AQ15" s="400"/>
      <c r="AR15" s="400"/>
      <c r="AS15" s="400"/>
      <c r="AT15" s="400">
        <v>244</v>
      </c>
      <c r="AU15" s="400"/>
      <c r="AV15" s="400"/>
      <c r="AW15" s="400"/>
      <c r="AX15" s="400"/>
      <c r="AY15" s="400">
        <v>59</v>
      </c>
      <c r="AZ15" s="400"/>
      <c r="BA15" s="400"/>
      <c r="BB15" s="400"/>
      <c r="BC15" s="400"/>
      <c r="BD15" s="383" t="s">
        <v>207</v>
      </c>
      <c r="BE15" s="360"/>
      <c r="BF15" s="360"/>
      <c r="BG15" s="360"/>
      <c r="BH15" s="360"/>
      <c r="BI15" s="360"/>
    </row>
    <row r="16" spans="1:61" ht="8.25" customHeight="1">
      <c r="A16" s="55"/>
      <c r="B16" s="55"/>
      <c r="C16" s="55"/>
      <c r="D16" s="55"/>
      <c r="E16" s="55"/>
      <c r="F16" s="55"/>
      <c r="G16" s="55"/>
      <c r="H16" s="55"/>
      <c r="I16" s="55"/>
      <c r="J16" s="55"/>
      <c r="K16" s="55"/>
      <c r="L16" s="55"/>
      <c r="M16" s="55"/>
      <c r="N16" s="55"/>
      <c r="O16" s="55"/>
      <c r="P16" s="55"/>
      <c r="Q16" s="55"/>
      <c r="R16" s="55"/>
      <c r="S16" s="55"/>
      <c r="T16" s="55"/>
      <c r="U16" s="55"/>
      <c r="V16" s="55"/>
      <c r="W16" s="55"/>
      <c r="X16" s="55"/>
      <c r="Y16" s="55"/>
      <c r="Z16" s="55"/>
      <c r="AA16" s="55"/>
      <c r="AB16" s="55"/>
      <c r="AC16" s="55"/>
      <c r="AD16" s="55"/>
      <c r="AE16" s="55"/>
      <c r="AF16" s="55"/>
      <c r="AG16" s="55"/>
      <c r="AH16" s="55"/>
      <c r="AI16" s="55"/>
      <c r="AJ16" s="55"/>
      <c r="AK16" s="55"/>
      <c r="AL16" s="55"/>
      <c r="AM16" s="55"/>
      <c r="AN16" s="55"/>
      <c r="AO16" s="55"/>
      <c r="AP16" s="55"/>
      <c r="AQ16" s="55"/>
      <c r="AR16" s="55"/>
      <c r="AS16" s="55"/>
      <c r="AT16" s="55"/>
      <c r="AU16" s="55"/>
      <c r="AV16" s="55"/>
      <c r="AW16" s="55"/>
      <c r="AX16" s="55"/>
      <c r="AY16" s="55"/>
      <c r="AZ16" s="55"/>
      <c r="BA16" s="55"/>
      <c r="BB16" s="55"/>
      <c r="BC16" s="56"/>
      <c r="BD16" s="20"/>
    </row>
    <row r="17" spans="1:61" ht="15" customHeight="1">
      <c r="A17" s="400">
        <v>853</v>
      </c>
      <c r="B17" s="400"/>
      <c r="C17" s="400"/>
      <c r="D17" s="400"/>
      <c r="E17" s="400"/>
      <c r="F17" s="400">
        <v>888</v>
      </c>
      <c r="G17" s="400"/>
      <c r="H17" s="400"/>
      <c r="I17" s="400"/>
      <c r="J17" s="400"/>
      <c r="K17" s="400">
        <v>755</v>
      </c>
      <c r="L17" s="400"/>
      <c r="M17" s="400"/>
      <c r="N17" s="400"/>
      <c r="O17" s="400"/>
      <c r="P17" s="400">
        <v>616</v>
      </c>
      <c r="Q17" s="400"/>
      <c r="R17" s="400"/>
      <c r="S17" s="400"/>
      <c r="T17" s="400"/>
      <c r="U17" s="400">
        <v>593</v>
      </c>
      <c r="V17" s="400"/>
      <c r="W17" s="400"/>
      <c r="X17" s="400"/>
      <c r="Y17" s="400"/>
      <c r="Z17" s="400">
        <v>775</v>
      </c>
      <c r="AA17" s="400"/>
      <c r="AB17" s="400"/>
      <c r="AC17" s="400"/>
      <c r="AD17" s="400"/>
      <c r="AE17" s="400">
        <v>651</v>
      </c>
      <c r="AF17" s="400"/>
      <c r="AG17" s="400"/>
      <c r="AH17" s="400"/>
      <c r="AI17" s="400"/>
      <c r="AJ17" s="400">
        <v>493</v>
      </c>
      <c r="AK17" s="400"/>
      <c r="AL17" s="400"/>
      <c r="AM17" s="400"/>
      <c r="AN17" s="400"/>
      <c r="AO17" s="400">
        <v>330</v>
      </c>
      <c r="AP17" s="400"/>
      <c r="AQ17" s="400"/>
      <c r="AR17" s="400"/>
      <c r="AS17" s="400"/>
      <c r="AT17" s="400">
        <v>247</v>
      </c>
      <c r="AU17" s="400"/>
      <c r="AV17" s="400"/>
      <c r="AW17" s="400"/>
      <c r="AX17" s="400"/>
      <c r="AY17" s="400">
        <v>30</v>
      </c>
      <c r="AZ17" s="400"/>
      <c r="BA17" s="400"/>
      <c r="BB17" s="400"/>
      <c r="BC17" s="400"/>
      <c r="BD17" s="383" t="s">
        <v>209</v>
      </c>
      <c r="BE17" s="360"/>
      <c r="BF17" s="360"/>
      <c r="BG17" s="360"/>
      <c r="BH17" s="360"/>
      <c r="BI17" s="360"/>
    </row>
    <row r="18" spans="1:61" ht="15" customHeight="1">
      <c r="A18" s="400">
        <v>819</v>
      </c>
      <c r="B18" s="400"/>
      <c r="C18" s="400"/>
      <c r="D18" s="400"/>
      <c r="E18" s="400"/>
      <c r="F18" s="400">
        <v>904</v>
      </c>
      <c r="G18" s="400"/>
      <c r="H18" s="400"/>
      <c r="I18" s="400"/>
      <c r="J18" s="400"/>
      <c r="K18" s="400">
        <v>855</v>
      </c>
      <c r="L18" s="400"/>
      <c r="M18" s="400"/>
      <c r="N18" s="400"/>
      <c r="O18" s="400"/>
      <c r="P18" s="400">
        <v>693</v>
      </c>
      <c r="Q18" s="400"/>
      <c r="R18" s="400"/>
      <c r="S18" s="400"/>
      <c r="T18" s="400"/>
      <c r="U18" s="400">
        <v>776</v>
      </c>
      <c r="V18" s="400"/>
      <c r="W18" s="400"/>
      <c r="X18" s="400"/>
      <c r="Y18" s="400"/>
      <c r="Z18" s="400">
        <v>881</v>
      </c>
      <c r="AA18" s="400"/>
      <c r="AB18" s="400"/>
      <c r="AC18" s="400"/>
      <c r="AD18" s="400"/>
      <c r="AE18" s="400">
        <v>678</v>
      </c>
      <c r="AF18" s="400"/>
      <c r="AG18" s="400"/>
      <c r="AH18" s="400"/>
      <c r="AI18" s="400"/>
      <c r="AJ18" s="400">
        <v>551</v>
      </c>
      <c r="AK18" s="400"/>
      <c r="AL18" s="400"/>
      <c r="AM18" s="400"/>
      <c r="AN18" s="400"/>
      <c r="AO18" s="400">
        <v>412</v>
      </c>
      <c r="AP18" s="400"/>
      <c r="AQ18" s="400"/>
      <c r="AR18" s="400"/>
      <c r="AS18" s="400"/>
      <c r="AT18" s="400">
        <v>378</v>
      </c>
      <c r="AU18" s="400"/>
      <c r="AV18" s="400"/>
      <c r="AW18" s="400"/>
      <c r="AX18" s="400"/>
      <c r="AY18" s="400">
        <v>49</v>
      </c>
      <c r="AZ18" s="400"/>
      <c r="BA18" s="400"/>
      <c r="BB18" s="400"/>
      <c r="BC18" s="400"/>
      <c r="BD18" s="383" t="s">
        <v>211</v>
      </c>
      <c r="BE18" s="360"/>
      <c r="BF18" s="360"/>
      <c r="BG18" s="360"/>
      <c r="BH18" s="360"/>
      <c r="BI18" s="360"/>
    </row>
    <row r="19" spans="1:61" ht="15" customHeight="1">
      <c r="A19" s="400">
        <v>1035</v>
      </c>
      <c r="B19" s="400"/>
      <c r="C19" s="400"/>
      <c r="D19" s="400"/>
      <c r="E19" s="400"/>
      <c r="F19" s="400">
        <v>895</v>
      </c>
      <c r="G19" s="400"/>
      <c r="H19" s="400"/>
      <c r="I19" s="400"/>
      <c r="J19" s="400"/>
      <c r="K19" s="400">
        <v>735</v>
      </c>
      <c r="L19" s="400"/>
      <c r="M19" s="400"/>
      <c r="N19" s="400"/>
      <c r="O19" s="400"/>
      <c r="P19" s="400">
        <v>627</v>
      </c>
      <c r="Q19" s="400"/>
      <c r="R19" s="400"/>
      <c r="S19" s="400"/>
      <c r="T19" s="400"/>
      <c r="U19" s="400">
        <v>781</v>
      </c>
      <c r="V19" s="400"/>
      <c r="W19" s="400"/>
      <c r="X19" s="400"/>
      <c r="Y19" s="400"/>
      <c r="Z19" s="400">
        <v>1043</v>
      </c>
      <c r="AA19" s="400"/>
      <c r="AB19" s="400"/>
      <c r="AC19" s="400"/>
      <c r="AD19" s="400"/>
      <c r="AE19" s="400">
        <v>936</v>
      </c>
      <c r="AF19" s="400"/>
      <c r="AG19" s="400"/>
      <c r="AH19" s="400"/>
      <c r="AI19" s="400"/>
      <c r="AJ19" s="400">
        <v>842</v>
      </c>
      <c r="AK19" s="400"/>
      <c r="AL19" s="400"/>
      <c r="AM19" s="400"/>
      <c r="AN19" s="400"/>
      <c r="AO19" s="400">
        <v>519</v>
      </c>
      <c r="AP19" s="400"/>
      <c r="AQ19" s="400"/>
      <c r="AR19" s="400"/>
      <c r="AS19" s="400"/>
      <c r="AT19" s="400">
        <v>409</v>
      </c>
      <c r="AU19" s="400"/>
      <c r="AV19" s="400"/>
      <c r="AW19" s="400"/>
      <c r="AX19" s="400"/>
      <c r="AY19" s="400">
        <v>85</v>
      </c>
      <c r="AZ19" s="400"/>
      <c r="BA19" s="400"/>
      <c r="BB19" s="400"/>
      <c r="BC19" s="400"/>
      <c r="BD19" s="383" t="s">
        <v>213</v>
      </c>
      <c r="BE19" s="360"/>
      <c r="BF19" s="360"/>
      <c r="BG19" s="360"/>
      <c r="BH19" s="360"/>
      <c r="BI19" s="360"/>
    </row>
    <row r="20" spans="1:61" ht="15" customHeight="1">
      <c r="A20" s="400">
        <v>877</v>
      </c>
      <c r="B20" s="400"/>
      <c r="C20" s="400"/>
      <c r="D20" s="400"/>
      <c r="E20" s="400"/>
      <c r="F20" s="400">
        <v>760</v>
      </c>
      <c r="G20" s="400"/>
      <c r="H20" s="400"/>
      <c r="I20" s="400"/>
      <c r="J20" s="400"/>
      <c r="K20" s="400">
        <v>693</v>
      </c>
      <c r="L20" s="400"/>
      <c r="M20" s="400"/>
      <c r="N20" s="400"/>
      <c r="O20" s="400"/>
      <c r="P20" s="400">
        <v>618</v>
      </c>
      <c r="Q20" s="400"/>
      <c r="R20" s="400"/>
      <c r="S20" s="400"/>
      <c r="T20" s="400"/>
      <c r="U20" s="400">
        <v>724</v>
      </c>
      <c r="V20" s="400"/>
      <c r="W20" s="400"/>
      <c r="X20" s="400"/>
      <c r="Y20" s="400"/>
      <c r="Z20" s="400">
        <v>877</v>
      </c>
      <c r="AA20" s="400"/>
      <c r="AB20" s="400"/>
      <c r="AC20" s="400"/>
      <c r="AD20" s="400"/>
      <c r="AE20" s="400">
        <v>725</v>
      </c>
      <c r="AF20" s="400"/>
      <c r="AG20" s="400"/>
      <c r="AH20" s="400"/>
      <c r="AI20" s="400"/>
      <c r="AJ20" s="400">
        <v>589</v>
      </c>
      <c r="AK20" s="400"/>
      <c r="AL20" s="400"/>
      <c r="AM20" s="400"/>
      <c r="AN20" s="400"/>
      <c r="AO20" s="400">
        <v>443</v>
      </c>
      <c r="AP20" s="400"/>
      <c r="AQ20" s="400"/>
      <c r="AR20" s="400"/>
      <c r="AS20" s="400"/>
      <c r="AT20" s="400">
        <v>427</v>
      </c>
      <c r="AU20" s="400"/>
      <c r="AV20" s="400"/>
      <c r="AW20" s="400"/>
      <c r="AX20" s="400"/>
      <c r="AY20" s="400">
        <v>49</v>
      </c>
      <c r="AZ20" s="400"/>
      <c r="BA20" s="400"/>
      <c r="BB20" s="400"/>
      <c r="BC20" s="400"/>
      <c r="BD20" s="383" t="s">
        <v>216</v>
      </c>
      <c r="BE20" s="360"/>
      <c r="BF20" s="360"/>
      <c r="BG20" s="360"/>
      <c r="BH20" s="360"/>
      <c r="BI20" s="360"/>
    </row>
    <row r="21" spans="1:61" ht="15" customHeight="1">
      <c r="A21" s="400">
        <v>569</v>
      </c>
      <c r="B21" s="400"/>
      <c r="C21" s="400"/>
      <c r="D21" s="400"/>
      <c r="E21" s="400"/>
      <c r="F21" s="400">
        <v>503</v>
      </c>
      <c r="G21" s="400"/>
      <c r="H21" s="400"/>
      <c r="I21" s="400"/>
      <c r="J21" s="400"/>
      <c r="K21" s="400">
        <v>461</v>
      </c>
      <c r="L21" s="400"/>
      <c r="M21" s="400"/>
      <c r="N21" s="400"/>
      <c r="O21" s="400"/>
      <c r="P21" s="400">
        <v>348</v>
      </c>
      <c r="Q21" s="400"/>
      <c r="R21" s="400"/>
      <c r="S21" s="400"/>
      <c r="T21" s="400"/>
      <c r="U21" s="400">
        <v>358</v>
      </c>
      <c r="V21" s="400"/>
      <c r="W21" s="400"/>
      <c r="X21" s="400"/>
      <c r="Y21" s="400"/>
      <c r="Z21" s="400">
        <v>487</v>
      </c>
      <c r="AA21" s="400"/>
      <c r="AB21" s="400"/>
      <c r="AC21" s="400"/>
      <c r="AD21" s="400"/>
      <c r="AE21" s="400">
        <v>458</v>
      </c>
      <c r="AF21" s="400"/>
      <c r="AG21" s="400"/>
      <c r="AH21" s="400"/>
      <c r="AI21" s="400"/>
      <c r="AJ21" s="400">
        <v>357</v>
      </c>
      <c r="AK21" s="400"/>
      <c r="AL21" s="400"/>
      <c r="AM21" s="400"/>
      <c r="AN21" s="400"/>
      <c r="AO21" s="400">
        <v>232</v>
      </c>
      <c r="AP21" s="400"/>
      <c r="AQ21" s="400"/>
      <c r="AR21" s="400"/>
      <c r="AS21" s="400"/>
      <c r="AT21" s="400">
        <v>133</v>
      </c>
      <c r="AU21" s="400"/>
      <c r="AV21" s="400"/>
      <c r="AW21" s="400"/>
      <c r="AX21" s="400"/>
      <c r="AY21" s="400">
        <v>20</v>
      </c>
      <c r="AZ21" s="400"/>
      <c r="BA21" s="400"/>
      <c r="BB21" s="400"/>
      <c r="BC21" s="400"/>
      <c r="BD21" s="383" t="s">
        <v>165</v>
      </c>
      <c r="BE21" s="360"/>
      <c r="BF21" s="360"/>
      <c r="BG21" s="360"/>
      <c r="BH21" s="360"/>
      <c r="BI21" s="360"/>
    </row>
    <row r="22" spans="1:61" ht="8.25" customHeight="1">
      <c r="A22" s="55"/>
      <c r="B22" s="55"/>
      <c r="C22" s="55"/>
      <c r="D22" s="55"/>
      <c r="E22" s="55"/>
      <c r="F22" s="55"/>
      <c r="G22" s="55"/>
      <c r="H22" s="55"/>
      <c r="I22" s="55"/>
      <c r="J22" s="55"/>
      <c r="K22" s="55"/>
      <c r="L22" s="55"/>
      <c r="M22" s="55"/>
      <c r="N22" s="55"/>
      <c r="O22" s="55"/>
      <c r="P22" s="55"/>
      <c r="Q22" s="55"/>
      <c r="R22" s="55"/>
      <c r="S22" s="55"/>
      <c r="T22" s="55"/>
      <c r="U22" s="55"/>
      <c r="V22" s="55"/>
      <c r="W22" s="55"/>
      <c r="X22" s="55"/>
      <c r="Y22" s="55"/>
      <c r="Z22" s="55"/>
      <c r="AA22" s="55"/>
      <c r="AB22" s="55"/>
      <c r="AC22" s="55"/>
      <c r="AD22" s="55"/>
      <c r="AE22" s="55"/>
      <c r="AF22" s="55"/>
      <c r="AG22" s="55"/>
      <c r="AH22" s="55"/>
      <c r="AI22" s="55"/>
      <c r="AJ22" s="55"/>
      <c r="AK22" s="55"/>
      <c r="AL22" s="55"/>
      <c r="AM22" s="55"/>
      <c r="AN22" s="55"/>
      <c r="AO22" s="55"/>
      <c r="AP22" s="55"/>
      <c r="AQ22" s="55"/>
      <c r="AR22" s="55"/>
      <c r="AS22" s="55"/>
      <c r="AT22" s="55"/>
      <c r="AU22" s="55"/>
      <c r="AV22" s="55"/>
      <c r="AW22" s="55"/>
      <c r="AX22" s="55"/>
      <c r="AY22" s="55"/>
      <c r="AZ22" s="55"/>
      <c r="BA22" s="55"/>
      <c r="BB22" s="55"/>
      <c r="BC22" s="56"/>
      <c r="BD22" s="20"/>
    </row>
    <row r="23" spans="1:61" ht="15" customHeight="1">
      <c r="A23" s="400">
        <v>380</v>
      </c>
      <c r="B23" s="400"/>
      <c r="C23" s="400"/>
      <c r="D23" s="400"/>
      <c r="E23" s="400"/>
      <c r="F23" s="400">
        <v>371</v>
      </c>
      <c r="G23" s="400"/>
      <c r="H23" s="400"/>
      <c r="I23" s="400"/>
      <c r="J23" s="400"/>
      <c r="K23" s="400">
        <v>347</v>
      </c>
      <c r="L23" s="400"/>
      <c r="M23" s="400"/>
      <c r="N23" s="400"/>
      <c r="O23" s="400"/>
      <c r="P23" s="400">
        <v>347</v>
      </c>
      <c r="Q23" s="400"/>
      <c r="R23" s="400"/>
      <c r="S23" s="400"/>
      <c r="T23" s="400"/>
      <c r="U23" s="400">
        <v>375</v>
      </c>
      <c r="V23" s="400"/>
      <c r="W23" s="400"/>
      <c r="X23" s="400"/>
      <c r="Y23" s="400"/>
      <c r="Z23" s="400">
        <v>524</v>
      </c>
      <c r="AA23" s="400"/>
      <c r="AB23" s="400"/>
      <c r="AC23" s="400"/>
      <c r="AD23" s="400"/>
      <c r="AE23" s="400">
        <v>462</v>
      </c>
      <c r="AF23" s="400"/>
      <c r="AG23" s="400"/>
      <c r="AH23" s="400"/>
      <c r="AI23" s="400"/>
      <c r="AJ23" s="400">
        <v>438</v>
      </c>
      <c r="AK23" s="400"/>
      <c r="AL23" s="400"/>
      <c r="AM23" s="400"/>
      <c r="AN23" s="400"/>
      <c r="AO23" s="400">
        <v>312</v>
      </c>
      <c r="AP23" s="400"/>
      <c r="AQ23" s="400"/>
      <c r="AR23" s="400"/>
      <c r="AS23" s="400"/>
      <c r="AT23" s="400">
        <v>214</v>
      </c>
      <c r="AU23" s="400"/>
      <c r="AV23" s="400"/>
      <c r="AW23" s="400"/>
      <c r="AX23" s="400"/>
      <c r="AY23" s="400">
        <v>49</v>
      </c>
      <c r="AZ23" s="400"/>
      <c r="BA23" s="400"/>
      <c r="BB23" s="400"/>
      <c r="BC23" s="400"/>
      <c r="BD23" s="383" t="s">
        <v>219</v>
      </c>
      <c r="BE23" s="360"/>
      <c r="BF23" s="360"/>
      <c r="BG23" s="360"/>
      <c r="BH23" s="360"/>
      <c r="BI23" s="360"/>
    </row>
    <row r="24" spans="1:61" ht="15" customHeight="1">
      <c r="A24" s="400">
        <v>1296</v>
      </c>
      <c r="B24" s="400"/>
      <c r="C24" s="400"/>
      <c r="D24" s="400"/>
      <c r="E24" s="400"/>
      <c r="F24" s="400">
        <v>1241</v>
      </c>
      <c r="G24" s="400"/>
      <c r="H24" s="400"/>
      <c r="I24" s="400"/>
      <c r="J24" s="400"/>
      <c r="K24" s="400">
        <v>1111</v>
      </c>
      <c r="L24" s="400"/>
      <c r="M24" s="400"/>
      <c r="N24" s="400"/>
      <c r="O24" s="400"/>
      <c r="P24" s="400">
        <v>932</v>
      </c>
      <c r="Q24" s="400"/>
      <c r="R24" s="400"/>
      <c r="S24" s="400"/>
      <c r="T24" s="400"/>
      <c r="U24" s="400">
        <v>899</v>
      </c>
      <c r="V24" s="400"/>
      <c r="W24" s="400"/>
      <c r="X24" s="400"/>
      <c r="Y24" s="400"/>
      <c r="Z24" s="400">
        <v>1037</v>
      </c>
      <c r="AA24" s="400"/>
      <c r="AB24" s="400"/>
      <c r="AC24" s="400"/>
      <c r="AD24" s="400"/>
      <c r="AE24" s="400">
        <v>836</v>
      </c>
      <c r="AF24" s="400"/>
      <c r="AG24" s="400"/>
      <c r="AH24" s="400"/>
      <c r="AI24" s="400"/>
      <c r="AJ24" s="400">
        <v>673</v>
      </c>
      <c r="AK24" s="400"/>
      <c r="AL24" s="400"/>
      <c r="AM24" s="400"/>
      <c r="AN24" s="400"/>
      <c r="AO24" s="400">
        <v>517</v>
      </c>
      <c r="AP24" s="400"/>
      <c r="AQ24" s="400"/>
      <c r="AR24" s="400"/>
      <c r="AS24" s="400"/>
      <c r="AT24" s="400">
        <v>459</v>
      </c>
      <c r="AU24" s="400"/>
      <c r="AV24" s="400"/>
      <c r="AW24" s="400"/>
      <c r="AX24" s="400"/>
      <c r="AY24" s="400">
        <v>43</v>
      </c>
      <c r="AZ24" s="400"/>
      <c r="BA24" s="400"/>
      <c r="BB24" s="400"/>
      <c r="BC24" s="400"/>
      <c r="BD24" s="383" t="s">
        <v>221</v>
      </c>
      <c r="BE24" s="360"/>
      <c r="BF24" s="360"/>
      <c r="BG24" s="360"/>
      <c r="BH24" s="360"/>
      <c r="BI24" s="360"/>
    </row>
    <row r="25" spans="1:61" ht="15" customHeight="1">
      <c r="A25" s="400">
        <v>1113</v>
      </c>
      <c r="B25" s="400"/>
      <c r="C25" s="400"/>
      <c r="D25" s="400"/>
      <c r="E25" s="400"/>
      <c r="F25" s="400">
        <v>979</v>
      </c>
      <c r="G25" s="400"/>
      <c r="H25" s="400"/>
      <c r="I25" s="400"/>
      <c r="J25" s="400"/>
      <c r="K25" s="400">
        <v>802</v>
      </c>
      <c r="L25" s="400"/>
      <c r="M25" s="400"/>
      <c r="N25" s="400"/>
      <c r="O25" s="400"/>
      <c r="P25" s="400">
        <v>611</v>
      </c>
      <c r="Q25" s="400"/>
      <c r="R25" s="400"/>
      <c r="S25" s="400"/>
      <c r="T25" s="400"/>
      <c r="U25" s="400">
        <v>576</v>
      </c>
      <c r="V25" s="400"/>
      <c r="W25" s="400"/>
      <c r="X25" s="400"/>
      <c r="Y25" s="400"/>
      <c r="Z25" s="400">
        <v>775</v>
      </c>
      <c r="AA25" s="400"/>
      <c r="AB25" s="400"/>
      <c r="AC25" s="400"/>
      <c r="AD25" s="400"/>
      <c r="AE25" s="400">
        <v>664</v>
      </c>
      <c r="AF25" s="400"/>
      <c r="AG25" s="400"/>
      <c r="AH25" s="400"/>
      <c r="AI25" s="400"/>
      <c r="AJ25" s="400">
        <v>516</v>
      </c>
      <c r="AK25" s="400"/>
      <c r="AL25" s="400"/>
      <c r="AM25" s="400"/>
      <c r="AN25" s="400"/>
      <c r="AO25" s="400">
        <v>379</v>
      </c>
      <c r="AP25" s="400"/>
      <c r="AQ25" s="400"/>
      <c r="AR25" s="400"/>
      <c r="AS25" s="400"/>
      <c r="AT25" s="400">
        <v>355</v>
      </c>
      <c r="AU25" s="400"/>
      <c r="AV25" s="400"/>
      <c r="AW25" s="400"/>
      <c r="AX25" s="400"/>
      <c r="AY25" s="400">
        <v>44</v>
      </c>
      <c r="AZ25" s="400"/>
      <c r="BA25" s="400"/>
      <c r="BB25" s="400"/>
      <c r="BC25" s="400"/>
      <c r="BD25" s="383" t="s">
        <v>223</v>
      </c>
      <c r="BE25" s="360"/>
      <c r="BF25" s="360"/>
      <c r="BG25" s="360"/>
      <c r="BH25" s="360"/>
      <c r="BI25" s="360"/>
    </row>
    <row r="26" spans="1:61" ht="15" customHeight="1">
      <c r="A26" s="400">
        <v>996</v>
      </c>
      <c r="B26" s="400"/>
      <c r="C26" s="400"/>
      <c r="D26" s="400"/>
      <c r="E26" s="400"/>
      <c r="F26" s="400">
        <v>890</v>
      </c>
      <c r="G26" s="400"/>
      <c r="H26" s="400"/>
      <c r="I26" s="400"/>
      <c r="J26" s="400"/>
      <c r="K26" s="400">
        <v>727</v>
      </c>
      <c r="L26" s="400"/>
      <c r="M26" s="400"/>
      <c r="N26" s="400"/>
      <c r="O26" s="400"/>
      <c r="P26" s="400">
        <v>566</v>
      </c>
      <c r="Q26" s="400"/>
      <c r="R26" s="400"/>
      <c r="S26" s="400"/>
      <c r="T26" s="400"/>
      <c r="U26" s="400">
        <v>561</v>
      </c>
      <c r="V26" s="400"/>
      <c r="W26" s="400"/>
      <c r="X26" s="400"/>
      <c r="Y26" s="400"/>
      <c r="Z26" s="400">
        <v>642</v>
      </c>
      <c r="AA26" s="400"/>
      <c r="AB26" s="400"/>
      <c r="AC26" s="400"/>
      <c r="AD26" s="400"/>
      <c r="AE26" s="400">
        <v>449</v>
      </c>
      <c r="AF26" s="400"/>
      <c r="AG26" s="400"/>
      <c r="AH26" s="400"/>
      <c r="AI26" s="400"/>
      <c r="AJ26" s="400">
        <v>310</v>
      </c>
      <c r="AK26" s="400"/>
      <c r="AL26" s="400"/>
      <c r="AM26" s="400"/>
      <c r="AN26" s="400"/>
      <c r="AO26" s="400">
        <v>177</v>
      </c>
      <c r="AP26" s="400"/>
      <c r="AQ26" s="400"/>
      <c r="AR26" s="400"/>
      <c r="AS26" s="400"/>
      <c r="AT26" s="400">
        <v>153</v>
      </c>
      <c r="AU26" s="400"/>
      <c r="AV26" s="400"/>
      <c r="AW26" s="400"/>
      <c r="AX26" s="400"/>
      <c r="AY26" s="400">
        <v>40</v>
      </c>
      <c r="AZ26" s="400"/>
      <c r="BA26" s="400"/>
      <c r="BB26" s="400"/>
      <c r="BC26" s="400"/>
      <c r="BD26" s="383" t="s">
        <v>225</v>
      </c>
      <c r="BE26" s="360"/>
      <c r="BF26" s="360"/>
      <c r="BG26" s="360"/>
      <c r="BH26" s="360"/>
      <c r="BI26" s="360"/>
    </row>
    <row r="27" spans="1:61" ht="15" customHeight="1">
      <c r="A27" s="400">
        <v>530</v>
      </c>
      <c r="B27" s="400"/>
      <c r="C27" s="400"/>
      <c r="D27" s="400"/>
      <c r="E27" s="400"/>
      <c r="F27" s="400">
        <v>512</v>
      </c>
      <c r="G27" s="400"/>
      <c r="H27" s="400"/>
      <c r="I27" s="400"/>
      <c r="J27" s="400"/>
      <c r="K27" s="400">
        <v>494</v>
      </c>
      <c r="L27" s="400"/>
      <c r="M27" s="400"/>
      <c r="N27" s="400"/>
      <c r="O27" s="400"/>
      <c r="P27" s="400">
        <v>445</v>
      </c>
      <c r="Q27" s="400"/>
      <c r="R27" s="400"/>
      <c r="S27" s="400"/>
      <c r="T27" s="400"/>
      <c r="U27" s="400">
        <v>533</v>
      </c>
      <c r="V27" s="400"/>
      <c r="W27" s="400"/>
      <c r="X27" s="400"/>
      <c r="Y27" s="400"/>
      <c r="Z27" s="400">
        <v>680</v>
      </c>
      <c r="AA27" s="400"/>
      <c r="AB27" s="400"/>
      <c r="AC27" s="400"/>
      <c r="AD27" s="400"/>
      <c r="AE27" s="400">
        <v>657</v>
      </c>
      <c r="AF27" s="400"/>
      <c r="AG27" s="400"/>
      <c r="AH27" s="400"/>
      <c r="AI27" s="400"/>
      <c r="AJ27" s="400">
        <v>553</v>
      </c>
      <c r="AK27" s="400"/>
      <c r="AL27" s="400"/>
      <c r="AM27" s="400"/>
      <c r="AN27" s="400"/>
      <c r="AO27" s="400">
        <v>454</v>
      </c>
      <c r="AP27" s="400"/>
      <c r="AQ27" s="400"/>
      <c r="AR27" s="400"/>
      <c r="AS27" s="400"/>
      <c r="AT27" s="400">
        <v>320</v>
      </c>
      <c r="AU27" s="400"/>
      <c r="AV27" s="400"/>
      <c r="AW27" s="400"/>
      <c r="AX27" s="400"/>
      <c r="AY27" s="400">
        <v>51</v>
      </c>
      <c r="AZ27" s="400"/>
      <c r="BA27" s="400"/>
      <c r="BB27" s="400"/>
      <c r="BC27" s="400"/>
      <c r="BD27" s="383" t="s">
        <v>227</v>
      </c>
      <c r="BE27" s="360"/>
      <c r="BF27" s="360"/>
      <c r="BG27" s="360"/>
      <c r="BH27" s="360"/>
      <c r="BI27" s="360"/>
    </row>
    <row r="28" spans="1:61" ht="8.25" customHeight="1">
      <c r="A28" s="55"/>
      <c r="B28" s="55"/>
      <c r="C28" s="55"/>
      <c r="D28" s="55"/>
      <c r="E28" s="55"/>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55"/>
      <c r="AI28" s="55"/>
      <c r="AJ28" s="55"/>
      <c r="AK28" s="55"/>
      <c r="AL28" s="55"/>
      <c r="AM28" s="55"/>
      <c r="AN28" s="55"/>
      <c r="AO28" s="55"/>
      <c r="AP28" s="55"/>
      <c r="AQ28" s="55"/>
      <c r="AR28" s="55"/>
      <c r="AS28" s="55"/>
      <c r="AT28" s="55"/>
      <c r="AU28" s="55"/>
      <c r="AV28" s="55"/>
      <c r="AW28" s="55"/>
      <c r="AX28" s="55"/>
      <c r="AY28" s="55"/>
      <c r="AZ28" s="55"/>
      <c r="BA28" s="55"/>
      <c r="BB28" s="55"/>
      <c r="BC28" s="56"/>
      <c r="BD28" s="20"/>
    </row>
    <row r="29" spans="1:61" ht="15" customHeight="1">
      <c r="A29" s="400">
        <v>435</v>
      </c>
      <c r="B29" s="400"/>
      <c r="C29" s="400"/>
      <c r="D29" s="400"/>
      <c r="E29" s="400"/>
      <c r="F29" s="400">
        <v>487</v>
      </c>
      <c r="G29" s="400"/>
      <c r="H29" s="400"/>
      <c r="I29" s="400"/>
      <c r="J29" s="400"/>
      <c r="K29" s="400">
        <v>426</v>
      </c>
      <c r="L29" s="400"/>
      <c r="M29" s="400"/>
      <c r="N29" s="400"/>
      <c r="O29" s="400"/>
      <c r="P29" s="400">
        <v>409</v>
      </c>
      <c r="Q29" s="400"/>
      <c r="R29" s="400"/>
      <c r="S29" s="400"/>
      <c r="T29" s="400"/>
      <c r="U29" s="400">
        <v>486</v>
      </c>
      <c r="V29" s="400"/>
      <c r="W29" s="400"/>
      <c r="X29" s="400"/>
      <c r="Y29" s="400"/>
      <c r="Z29" s="400">
        <v>725</v>
      </c>
      <c r="AA29" s="400"/>
      <c r="AB29" s="400"/>
      <c r="AC29" s="400"/>
      <c r="AD29" s="400"/>
      <c r="AE29" s="400">
        <v>677</v>
      </c>
      <c r="AF29" s="400"/>
      <c r="AG29" s="400"/>
      <c r="AH29" s="400"/>
      <c r="AI29" s="400"/>
      <c r="AJ29" s="400">
        <v>574</v>
      </c>
      <c r="AK29" s="400"/>
      <c r="AL29" s="400"/>
      <c r="AM29" s="400"/>
      <c r="AN29" s="400"/>
      <c r="AO29" s="400">
        <v>406</v>
      </c>
      <c r="AP29" s="400"/>
      <c r="AQ29" s="400"/>
      <c r="AR29" s="400"/>
      <c r="AS29" s="400"/>
      <c r="AT29" s="400">
        <v>227</v>
      </c>
      <c r="AU29" s="400"/>
      <c r="AV29" s="400"/>
      <c r="AW29" s="400"/>
      <c r="AX29" s="400"/>
      <c r="AY29" s="400">
        <v>51</v>
      </c>
      <c r="AZ29" s="400"/>
      <c r="BA29" s="400"/>
      <c r="BB29" s="400"/>
      <c r="BC29" s="400"/>
      <c r="BD29" s="383" t="s">
        <v>230</v>
      </c>
      <c r="BE29" s="360"/>
      <c r="BF29" s="360"/>
      <c r="BG29" s="360"/>
      <c r="BH29" s="360"/>
      <c r="BI29" s="360"/>
    </row>
    <row r="30" spans="1:61" ht="15" customHeight="1">
      <c r="A30" s="400">
        <v>459</v>
      </c>
      <c r="B30" s="400"/>
      <c r="C30" s="400"/>
      <c r="D30" s="400"/>
      <c r="E30" s="400"/>
      <c r="F30" s="400">
        <v>458</v>
      </c>
      <c r="G30" s="400"/>
      <c r="H30" s="400"/>
      <c r="I30" s="400"/>
      <c r="J30" s="400"/>
      <c r="K30" s="400">
        <v>389</v>
      </c>
      <c r="L30" s="400"/>
      <c r="M30" s="400"/>
      <c r="N30" s="400"/>
      <c r="O30" s="400"/>
      <c r="P30" s="400">
        <v>338</v>
      </c>
      <c r="Q30" s="400"/>
      <c r="R30" s="400"/>
      <c r="S30" s="400"/>
      <c r="T30" s="400"/>
      <c r="U30" s="400">
        <v>396</v>
      </c>
      <c r="V30" s="400"/>
      <c r="W30" s="400"/>
      <c r="X30" s="400"/>
      <c r="Y30" s="400"/>
      <c r="Z30" s="400">
        <v>551</v>
      </c>
      <c r="AA30" s="400"/>
      <c r="AB30" s="400"/>
      <c r="AC30" s="400"/>
      <c r="AD30" s="400"/>
      <c r="AE30" s="400">
        <v>512</v>
      </c>
      <c r="AF30" s="400"/>
      <c r="AG30" s="400"/>
      <c r="AH30" s="400"/>
      <c r="AI30" s="400"/>
      <c r="AJ30" s="400">
        <v>514</v>
      </c>
      <c r="AK30" s="400"/>
      <c r="AL30" s="400"/>
      <c r="AM30" s="400"/>
      <c r="AN30" s="400"/>
      <c r="AO30" s="400">
        <v>323</v>
      </c>
      <c r="AP30" s="400"/>
      <c r="AQ30" s="400"/>
      <c r="AR30" s="400"/>
      <c r="AS30" s="400"/>
      <c r="AT30" s="400">
        <v>338</v>
      </c>
      <c r="AU30" s="400"/>
      <c r="AV30" s="400"/>
      <c r="AW30" s="400"/>
      <c r="AX30" s="400"/>
      <c r="AY30" s="400">
        <v>39</v>
      </c>
      <c r="AZ30" s="400"/>
      <c r="BA30" s="400"/>
      <c r="BB30" s="400"/>
      <c r="BC30" s="400"/>
      <c r="BD30" s="383" t="s">
        <v>232</v>
      </c>
      <c r="BE30" s="360"/>
      <c r="BF30" s="360"/>
      <c r="BG30" s="360"/>
      <c r="BH30" s="360"/>
      <c r="BI30" s="360"/>
    </row>
    <row r="31" spans="1:61" ht="15" customHeight="1">
      <c r="A31" s="400">
        <v>732</v>
      </c>
      <c r="B31" s="400"/>
      <c r="C31" s="400"/>
      <c r="D31" s="400"/>
      <c r="E31" s="400"/>
      <c r="F31" s="400">
        <v>657</v>
      </c>
      <c r="G31" s="400"/>
      <c r="H31" s="400"/>
      <c r="I31" s="400"/>
      <c r="J31" s="400"/>
      <c r="K31" s="400">
        <v>578</v>
      </c>
      <c r="L31" s="400"/>
      <c r="M31" s="400"/>
      <c r="N31" s="400"/>
      <c r="O31" s="400"/>
      <c r="P31" s="400">
        <v>489</v>
      </c>
      <c r="Q31" s="400"/>
      <c r="R31" s="400"/>
      <c r="S31" s="400"/>
      <c r="T31" s="400"/>
      <c r="U31" s="400">
        <v>622</v>
      </c>
      <c r="V31" s="400"/>
      <c r="W31" s="400"/>
      <c r="X31" s="400"/>
      <c r="Y31" s="400"/>
      <c r="Z31" s="400">
        <v>782</v>
      </c>
      <c r="AA31" s="400"/>
      <c r="AB31" s="400"/>
      <c r="AC31" s="400"/>
      <c r="AD31" s="400"/>
      <c r="AE31" s="400">
        <v>742</v>
      </c>
      <c r="AF31" s="400"/>
      <c r="AG31" s="400"/>
      <c r="AH31" s="400"/>
      <c r="AI31" s="400"/>
      <c r="AJ31" s="400">
        <v>645</v>
      </c>
      <c r="AK31" s="400"/>
      <c r="AL31" s="400"/>
      <c r="AM31" s="400"/>
      <c r="AN31" s="400"/>
      <c r="AO31" s="400">
        <v>474</v>
      </c>
      <c r="AP31" s="400"/>
      <c r="AQ31" s="400"/>
      <c r="AR31" s="400"/>
      <c r="AS31" s="400"/>
      <c r="AT31" s="400">
        <v>373</v>
      </c>
      <c r="AU31" s="400"/>
      <c r="AV31" s="400"/>
      <c r="AW31" s="400"/>
      <c r="AX31" s="400"/>
      <c r="AY31" s="400">
        <v>83</v>
      </c>
      <c r="AZ31" s="400"/>
      <c r="BA31" s="400"/>
      <c r="BB31" s="400"/>
      <c r="BC31" s="400"/>
      <c r="BD31" s="383" t="s">
        <v>234</v>
      </c>
      <c r="BE31" s="360"/>
      <c r="BF31" s="360"/>
      <c r="BG31" s="360"/>
      <c r="BH31" s="360"/>
      <c r="BI31" s="360"/>
    </row>
    <row r="32" spans="1:61" ht="15" customHeight="1">
      <c r="A32" s="400">
        <v>459</v>
      </c>
      <c r="B32" s="400"/>
      <c r="C32" s="400"/>
      <c r="D32" s="400"/>
      <c r="E32" s="400"/>
      <c r="F32" s="400">
        <v>446</v>
      </c>
      <c r="G32" s="400"/>
      <c r="H32" s="400"/>
      <c r="I32" s="400"/>
      <c r="J32" s="400"/>
      <c r="K32" s="400">
        <v>416</v>
      </c>
      <c r="L32" s="400"/>
      <c r="M32" s="400"/>
      <c r="N32" s="400"/>
      <c r="O32" s="400"/>
      <c r="P32" s="400">
        <v>350</v>
      </c>
      <c r="Q32" s="400"/>
      <c r="R32" s="400"/>
      <c r="S32" s="400"/>
      <c r="T32" s="400"/>
      <c r="U32" s="400">
        <v>435</v>
      </c>
      <c r="V32" s="400"/>
      <c r="W32" s="400"/>
      <c r="X32" s="400"/>
      <c r="Y32" s="400"/>
      <c r="Z32" s="400">
        <v>551</v>
      </c>
      <c r="AA32" s="400"/>
      <c r="AB32" s="400"/>
      <c r="AC32" s="400"/>
      <c r="AD32" s="400"/>
      <c r="AE32" s="400">
        <v>551</v>
      </c>
      <c r="AF32" s="400"/>
      <c r="AG32" s="400"/>
      <c r="AH32" s="400"/>
      <c r="AI32" s="400"/>
      <c r="AJ32" s="400">
        <v>486</v>
      </c>
      <c r="AK32" s="400"/>
      <c r="AL32" s="400"/>
      <c r="AM32" s="400"/>
      <c r="AN32" s="400"/>
      <c r="AO32" s="400">
        <v>378</v>
      </c>
      <c r="AP32" s="400"/>
      <c r="AQ32" s="400"/>
      <c r="AR32" s="400"/>
      <c r="AS32" s="400"/>
      <c r="AT32" s="400">
        <v>216</v>
      </c>
      <c r="AU32" s="400"/>
      <c r="AV32" s="400"/>
      <c r="AW32" s="400"/>
      <c r="AX32" s="400"/>
      <c r="AY32" s="400">
        <v>50</v>
      </c>
      <c r="AZ32" s="400"/>
      <c r="BA32" s="400"/>
      <c r="BB32" s="400"/>
      <c r="BC32" s="400"/>
      <c r="BD32" s="383" t="s">
        <v>236</v>
      </c>
      <c r="BE32" s="360"/>
      <c r="BF32" s="360"/>
      <c r="BG32" s="360"/>
      <c r="BH32" s="360"/>
      <c r="BI32" s="360"/>
    </row>
    <row r="33" spans="1:61" ht="15" customHeight="1">
      <c r="A33" s="400">
        <v>547</v>
      </c>
      <c r="B33" s="400"/>
      <c r="C33" s="400"/>
      <c r="D33" s="400"/>
      <c r="E33" s="400"/>
      <c r="F33" s="400">
        <v>498</v>
      </c>
      <c r="G33" s="400"/>
      <c r="H33" s="400"/>
      <c r="I33" s="400"/>
      <c r="J33" s="400"/>
      <c r="K33" s="400">
        <v>463</v>
      </c>
      <c r="L33" s="400"/>
      <c r="M33" s="400"/>
      <c r="N33" s="400"/>
      <c r="O33" s="400"/>
      <c r="P33" s="400">
        <v>302</v>
      </c>
      <c r="Q33" s="400"/>
      <c r="R33" s="400"/>
      <c r="S33" s="400"/>
      <c r="T33" s="400"/>
      <c r="U33" s="400">
        <v>365</v>
      </c>
      <c r="V33" s="400"/>
      <c r="W33" s="400"/>
      <c r="X33" s="400"/>
      <c r="Y33" s="400"/>
      <c r="Z33" s="400">
        <v>493</v>
      </c>
      <c r="AA33" s="400"/>
      <c r="AB33" s="400"/>
      <c r="AC33" s="400"/>
      <c r="AD33" s="400"/>
      <c r="AE33" s="400">
        <v>479</v>
      </c>
      <c r="AF33" s="400"/>
      <c r="AG33" s="400"/>
      <c r="AH33" s="400"/>
      <c r="AI33" s="400"/>
      <c r="AJ33" s="400">
        <v>352</v>
      </c>
      <c r="AK33" s="400"/>
      <c r="AL33" s="400"/>
      <c r="AM33" s="400"/>
      <c r="AN33" s="400"/>
      <c r="AO33" s="400">
        <v>275</v>
      </c>
      <c r="AP33" s="400"/>
      <c r="AQ33" s="400"/>
      <c r="AR33" s="400"/>
      <c r="AS33" s="400"/>
      <c r="AT33" s="400">
        <v>173</v>
      </c>
      <c r="AU33" s="400"/>
      <c r="AV33" s="400"/>
      <c r="AW33" s="400"/>
      <c r="AX33" s="400"/>
      <c r="AY33" s="400">
        <v>40</v>
      </c>
      <c r="AZ33" s="400"/>
      <c r="BA33" s="400"/>
      <c r="BB33" s="400"/>
      <c r="BC33" s="400"/>
      <c r="BD33" s="383" t="s">
        <v>238</v>
      </c>
      <c r="BE33" s="360"/>
      <c r="BF33" s="360"/>
      <c r="BG33" s="360"/>
      <c r="BH33" s="360"/>
      <c r="BI33" s="360"/>
    </row>
    <row r="34" spans="1:61" ht="8.25" customHeight="1">
      <c r="A34" s="55"/>
      <c r="B34" s="55"/>
      <c r="C34" s="55"/>
      <c r="D34" s="55"/>
      <c r="E34" s="55"/>
      <c r="F34" s="55"/>
      <c r="G34" s="55"/>
      <c r="H34" s="55"/>
      <c r="I34" s="55"/>
      <c r="J34" s="55"/>
      <c r="K34" s="55"/>
      <c r="L34" s="55"/>
      <c r="M34" s="55"/>
      <c r="N34" s="55"/>
      <c r="O34" s="55"/>
      <c r="P34" s="55"/>
      <c r="Q34" s="55"/>
      <c r="R34" s="55"/>
      <c r="S34" s="55"/>
      <c r="T34" s="55"/>
      <c r="U34" s="55"/>
      <c r="V34" s="55"/>
      <c r="W34" s="55"/>
      <c r="X34" s="55"/>
      <c r="Y34" s="55"/>
      <c r="Z34" s="55"/>
      <c r="AA34" s="55"/>
      <c r="AB34" s="55"/>
      <c r="AC34" s="55"/>
      <c r="AD34" s="55"/>
      <c r="AE34" s="55"/>
      <c r="AF34" s="55"/>
      <c r="AG34" s="55"/>
      <c r="AH34" s="55"/>
      <c r="AI34" s="55"/>
      <c r="AJ34" s="55"/>
      <c r="AK34" s="55"/>
      <c r="AL34" s="55"/>
      <c r="AM34" s="55"/>
      <c r="AN34" s="55"/>
      <c r="AO34" s="55"/>
      <c r="AP34" s="55"/>
      <c r="AQ34" s="55"/>
      <c r="AR34" s="55"/>
      <c r="AS34" s="55"/>
      <c r="AT34" s="55"/>
      <c r="AU34" s="55"/>
      <c r="AV34" s="55"/>
      <c r="AW34" s="55"/>
      <c r="AX34" s="55"/>
      <c r="AY34" s="55"/>
      <c r="AZ34" s="55"/>
      <c r="BA34" s="55"/>
      <c r="BB34" s="55"/>
      <c r="BC34" s="56"/>
      <c r="BD34" s="20"/>
    </row>
    <row r="35" spans="1:61" ht="15" customHeight="1">
      <c r="A35" s="400">
        <v>502</v>
      </c>
      <c r="B35" s="400"/>
      <c r="C35" s="400"/>
      <c r="D35" s="400"/>
      <c r="E35" s="400"/>
      <c r="F35" s="400">
        <v>504</v>
      </c>
      <c r="G35" s="400"/>
      <c r="H35" s="400"/>
      <c r="I35" s="400"/>
      <c r="J35" s="400"/>
      <c r="K35" s="400">
        <v>463</v>
      </c>
      <c r="L35" s="400"/>
      <c r="M35" s="400"/>
      <c r="N35" s="400"/>
      <c r="O35" s="400"/>
      <c r="P35" s="400">
        <v>397</v>
      </c>
      <c r="Q35" s="400"/>
      <c r="R35" s="400"/>
      <c r="S35" s="400"/>
      <c r="T35" s="400"/>
      <c r="U35" s="400">
        <v>364</v>
      </c>
      <c r="V35" s="400"/>
      <c r="W35" s="400"/>
      <c r="X35" s="400"/>
      <c r="Y35" s="400"/>
      <c r="Z35" s="400">
        <v>560</v>
      </c>
      <c r="AA35" s="400"/>
      <c r="AB35" s="400"/>
      <c r="AC35" s="400"/>
      <c r="AD35" s="400"/>
      <c r="AE35" s="400">
        <v>603</v>
      </c>
      <c r="AF35" s="400"/>
      <c r="AG35" s="400"/>
      <c r="AH35" s="400"/>
      <c r="AI35" s="400"/>
      <c r="AJ35" s="400">
        <v>697</v>
      </c>
      <c r="AK35" s="400"/>
      <c r="AL35" s="400"/>
      <c r="AM35" s="400"/>
      <c r="AN35" s="400"/>
      <c r="AO35" s="400">
        <v>523</v>
      </c>
      <c r="AP35" s="400"/>
      <c r="AQ35" s="400"/>
      <c r="AR35" s="400"/>
      <c r="AS35" s="400"/>
      <c r="AT35" s="400">
        <v>291</v>
      </c>
      <c r="AU35" s="400"/>
      <c r="AV35" s="400"/>
      <c r="AW35" s="400"/>
      <c r="AX35" s="400"/>
      <c r="AY35" s="400">
        <v>23</v>
      </c>
      <c r="AZ35" s="400"/>
      <c r="BA35" s="400"/>
      <c r="BB35" s="400"/>
      <c r="BC35" s="400"/>
      <c r="BD35" s="383" t="s">
        <v>240</v>
      </c>
      <c r="BE35" s="360"/>
      <c r="BF35" s="360"/>
      <c r="BG35" s="360"/>
      <c r="BH35" s="360"/>
      <c r="BI35" s="360"/>
    </row>
    <row r="36" spans="1:61" ht="15" customHeight="1">
      <c r="A36" s="400">
        <v>807</v>
      </c>
      <c r="B36" s="400"/>
      <c r="C36" s="400"/>
      <c r="D36" s="400"/>
      <c r="E36" s="400"/>
      <c r="F36" s="400">
        <v>753</v>
      </c>
      <c r="G36" s="400"/>
      <c r="H36" s="400"/>
      <c r="I36" s="400"/>
      <c r="J36" s="400"/>
      <c r="K36" s="400">
        <v>551</v>
      </c>
      <c r="L36" s="400"/>
      <c r="M36" s="400"/>
      <c r="N36" s="400"/>
      <c r="O36" s="400"/>
      <c r="P36" s="400">
        <v>462</v>
      </c>
      <c r="Q36" s="400"/>
      <c r="R36" s="400"/>
      <c r="S36" s="400"/>
      <c r="T36" s="400"/>
      <c r="U36" s="400">
        <v>427</v>
      </c>
      <c r="V36" s="400"/>
      <c r="W36" s="400"/>
      <c r="X36" s="400"/>
      <c r="Y36" s="400"/>
      <c r="Z36" s="400">
        <v>632</v>
      </c>
      <c r="AA36" s="400"/>
      <c r="AB36" s="400"/>
      <c r="AC36" s="400"/>
      <c r="AD36" s="400"/>
      <c r="AE36" s="400">
        <v>681</v>
      </c>
      <c r="AF36" s="400"/>
      <c r="AG36" s="400"/>
      <c r="AH36" s="400"/>
      <c r="AI36" s="400"/>
      <c r="AJ36" s="400">
        <v>669</v>
      </c>
      <c r="AK36" s="400"/>
      <c r="AL36" s="400"/>
      <c r="AM36" s="400"/>
      <c r="AN36" s="400"/>
      <c r="AO36" s="400">
        <v>557</v>
      </c>
      <c r="AP36" s="400"/>
      <c r="AQ36" s="400"/>
      <c r="AR36" s="400"/>
      <c r="AS36" s="400"/>
      <c r="AT36" s="400">
        <v>484</v>
      </c>
      <c r="AU36" s="400"/>
      <c r="AV36" s="400"/>
      <c r="AW36" s="400"/>
      <c r="AX36" s="400"/>
      <c r="AY36" s="400">
        <v>29</v>
      </c>
      <c r="AZ36" s="400"/>
      <c r="BA36" s="400"/>
      <c r="BB36" s="400"/>
      <c r="BC36" s="400"/>
      <c r="BD36" s="383" t="s">
        <v>242</v>
      </c>
      <c r="BE36" s="360"/>
      <c r="BF36" s="360"/>
      <c r="BG36" s="360"/>
      <c r="BH36" s="360"/>
      <c r="BI36" s="360"/>
    </row>
    <row r="37" spans="1:61" ht="15" customHeight="1">
      <c r="A37" s="400">
        <v>636</v>
      </c>
      <c r="B37" s="400"/>
      <c r="C37" s="400"/>
      <c r="D37" s="400"/>
      <c r="E37" s="400"/>
      <c r="F37" s="400">
        <v>649</v>
      </c>
      <c r="G37" s="400"/>
      <c r="H37" s="400"/>
      <c r="I37" s="400"/>
      <c r="J37" s="400"/>
      <c r="K37" s="400">
        <v>481</v>
      </c>
      <c r="L37" s="400"/>
      <c r="M37" s="400"/>
      <c r="N37" s="400"/>
      <c r="O37" s="400"/>
      <c r="P37" s="400">
        <v>354</v>
      </c>
      <c r="Q37" s="400"/>
      <c r="R37" s="400"/>
      <c r="S37" s="400"/>
      <c r="T37" s="400"/>
      <c r="U37" s="400">
        <v>429</v>
      </c>
      <c r="V37" s="400"/>
      <c r="W37" s="400"/>
      <c r="X37" s="400"/>
      <c r="Y37" s="400"/>
      <c r="Z37" s="400">
        <v>598</v>
      </c>
      <c r="AA37" s="400"/>
      <c r="AB37" s="400"/>
      <c r="AC37" s="400"/>
      <c r="AD37" s="400"/>
      <c r="AE37" s="400">
        <v>599</v>
      </c>
      <c r="AF37" s="400"/>
      <c r="AG37" s="400"/>
      <c r="AH37" s="400"/>
      <c r="AI37" s="400"/>
      <c r="AJ37" s="400">
        <v>525</v>
      </c>
      <c r="AK37" s="400"/>
      <c r="AL37" s="400"/>
      <c r="AM37" s="400"/>
      <c r="AN37" s="400"/>
      <c r="AO37" s="400">
        <v>353</v>
      </c>
      <c r="AP37" s="400"/>
      <c r="AQ37" s="400"/>
      <c r="AR37" s="400"/>
      <c r="AS37" s="400"/>
      <c r="AT37" s="400">
        <v>182</v>
      </c>
      <c r="AU37" s="400"/>
      <c r="AV37" s="400"/>
      <c r="AW37" s="400"/>
      <c r="AX37" s="400"/>
      <c r="AY37" s="400">
        <v>49</v>
      </c>
      <c r="AZ37" s="400"/>
      <c r="BA37" s="400"/>
      <c r="BB37" s="400"/>
      <c r="BC37" s="400"/>
      <c r="BD37" s="383" t="s">
        <v>244</v>
      </c>
      <c r="BE37" s="360"/>
      <c r="BF37" s="360"/>
      <c r="BG37" s="360"/>
      <c r="BH37" s="360"/>
      <c r="BI37" s="360"/>
    </row>
    <row r="38" spans="1:61" ht="15" customHeight="1">
      <c r="A38" s="400">
        <v>654</v>
      </c>
      <c r="B38" s="400"/>
      <c r="C38" s="400"/>
      <c r="D38" s="400"/>
      <c r="E38" s="400"/>
      <c r="F38" s="400">
        <v>508</v>
      </c>
      <c r="G38" s="400"/>
      <c r="H38" s="400"/>
      <c r="I38" s="400"/>
      <c r="J38" s="400"/>
      <c r="K38" s="400">
        <v>470</v>
      </c>
      <c r="L38" s="400"/>
      <c r="M38" s="400"/>
      <c r="N38" s="400"/>
      <c r="O38" s="400"/>
      <c r="P38" s="400">
        <v>400</v>
      </c>
      <c r="Q38" s="400"/>
      <c r="R38" s="400"/>
      <c r="S38" s="400"/>
      <c r="T38" s="400"/>
      <c r="U38" s="400">
        <v>485</v>
      </c>
      <c r="V38" s="400"/>
      <c r="W38" s="400"/>
      <c r="X38" s="400"/>
      <c r="Y38" s="400"/>
      <c r="Z38" s="400">
        <v>636</v>
      </c>
      <c r="AA38" s="400"/>
      <c r="AB38" s="400"/>
      <c r="AC38" s="400"/>
      <c r="AD38" s="400"/>
      <c r="AE38" s="400">
        <v>508</v>
      </c>
      <c r="AF38" s="400"/>
      <c r="AG38" s="400"/>
      <c r="AH38" s="400"/>
      <c r="AI38" s="400"/>
      <c r="AJ38" s="400">
        <v>352</v>
      </c>
      <c r="AK38" s="400"/>
      <c r="AL38" s="400"/>
      <c r="AM38" s="400"/>
      <c r="AN38" s="400"/>
      <c r="AO38" s="400">
        <v>193</v>
      </c>
      <c r="AP38" s="400"/>
      <c r="AQ38" s="400"/>
      <c r="AR38" s="400"/>
      <c r="AS38" s="400"/>
      <c r="AT38" s="400">
        <v>179</v>
      </c>
      <c r="AU38" s="400"/>
      <c r="AV38" s="400"/>
      <c r="AW38" s="400"/>
      <c r="AX38" s="400"/>
      <c r="AY38" s="400">
        <v>37</v>
      </c>
      <c r="AZ38" s="400"/>
      <c r="BA38" s="400"/>
      <c r="BB38" s="400"/>
      <c r="BC38" s="400"/>
      <c r="BD38" s="383" t="s">
        <v>246</v>
      </c>
      <c r="BE38" s="360"/>
      <c r="BF38" s="360"/>
      <c r="BG38" s="360"/>
      <c r="BH38" s="360"/>
      <c r="BI38" s="360"/>
    </row>
    <row r="39" spans="1:61" ht="15" customHeight="1">
      <c r="A39" s="400">
        <v>850</v>
      </c>
      <c r="B39" s="400"/>
      <c r="C39" s="400"/>
      <c r="D39" s="400"/>
      <c r="E39" s="400"/>
      <c r="F39" s="400">
        <v>760</v>
      </c>
      <c r="G39" s="400"/>
      <c r="H39" s="400"/>
      <c r="I39" s="400"/>
      <c r="J39" s="400"/>
      <c r="K39" s="400">
        <v>532</v>
      </c>
      <c r="L39" s="400"/>
      <c r="M39" s="400"/>
      <c r="N39" s="400"/>
      <c r="O39" s="400"/>
      <c r="P39" s="400">
        <v>386</v>
      </c>
      <c r="Q39" s="400"/>
      <c r="R39" s="400"/>
      <c r="S39" s="400"/>
      <c r="T39" s="400"/>
      <c r="U39" s="400">
        <v>351</v>
      </c>
      <c r="V39" s="400"/>
      <c r="W39" s="400"/>
      <c r="X39" s="400"/>
      <c r="Y39" s="400"/>
      <c r="Z39" s="400">
        <v>488</v>
      </c>
      <c r="AA39" s="400"/>
      <c r="AB39" s="400"/>
      <c r="AC39" s="400"/>
      <c r="AD39" s="400"/>
      <c r="AE39" s="400">
        <v>458</v>
      </c>
      <c r="AF39" s="400"/>
      <c r="AG39" s="400"/>
      <c r="AH39" s="400"/>
      <c r="AI39" s="400"/>
      <c r="AJ39" s="400">
        <v>463</v>
      </c>
      <c r="AK39" s="400"/>
      <c r="AL39" s="400"/>
      <c r="AM39" s="400"/>
      <c r="AN39" s="400"/>
      <c r="AO39" s="400">
        <v>396</v>
      </c>
      <c r="AP39" s="400"/>
      <c r="AQ39" s="400"/>
      <c r="AR39" s="400"/>
      <c r="AS39" s="400"/>
      <c r="AT39" s="400">
        <v>323</v>
      </c>
      <c r="AU39" s="400"/>
      <c r="AV39" s="400"/>
      <c r="AW39" s="400"/>
      <c r="AX39" s="400"/>
      <c r="AY39" s="400">
        <v>18</v>
      </c>
      <c r="AZ39" s="400"/>
      <c r="BA39" s="400"/>
      <c r="BB39" s="400"/>
      <c r="BC39" s="400"/>
      <c r="BD39" s="383" t="s">
        <v>248</v>
      </c>
      <c r="BE39" s="360"/>
      <c r="BF39" s="360"/>
      <c r="BG39" s="360"/>
      <c r="BH39" s="360"/>
      <c r="BI39" s="360"/>
    </row>
    <row r="40" spans="1:61" ht="8.25" customHeight="1">
      <c r="A40" s="55"/>
      <c r="B40" s="55"/>
      <c r="C40" s="55"/>
      <c r="D40" s="55"/>
      <c r="E40" s="55"/>
      <c r="F40" s="55"/>
      <c r="G40" s="55"/>
      <c r="H40" s="55"/>
      <c r="I40" s="55"/>
      <c r="J40" s="55"/>
      <c r="K40" s="55"/>
      <c r="L40" s="55"/>
      <c r="M40" s="55"/>
      <c r="N40" s="55"/>
      <c r="O40" s="55"/>
      <c r="P40" s="55"/>
      <c r="Q40" s="55"/>
      <c r="R40" s="55"/>
      <c r="S40" s="55"/>
      <c r="T40" s="55"/>
      <c r="U40" s="55"/>
      <c r="V40" s="55"/>
      <c r="W40" s="55"/>
      <c r="X40" s="55"/>
      <c r="Y40" s="55"/>
      <c r="Z40" s="55"/>
      <c r="AA40" s="55"/>
      <c r="AB40" s="55"/>
      <c r="AC40" s="55"/>
      <c r="AD40" s="55"/>
      <c r="AE40" s="55"/>
      <c r="AF40" s="55"/>
      <c r="AG40" s="55"/>
      <c r="AH40" s="55"/>
      <c r="AI40" s="55"/>
      <c r="AJ40" s="55"/>
      <c r="AK40" s="55"/>
      <c r="AL40" s="55"/>
      <c r="AM40" s="55"/>
      <c r="AN40" s="55"/>
      <c r="AO40" s="55"/>
      <c r="AP40" s="55"/>
      <c r="AQ40" s="55"/>
      <c r="AR40" s="55"/>
      <c r="AS40" s="55"/>
      <c r="AT40" s="55"/>
      <c r="AU40" s="55"/>
      <c r="AV40" s="55"/>
      <c r="AW40" s="55"/>
      <c r="AX40" s="55"/>
      <c r="AY40" s="55"/>
      <c r="AZ40" s="55"/>
      <c r="BA40" s="55"/>
      <c r="BB40" s="55"/>
      <c r="BC40" s="56"/>
      <c r="BD40" s="20"/>
    </row>
    <row r="41" spans="1:61" ht="15" customHeight="1">
      <c r="A41" s="400">
        <v>517</v>
      </c>
      <c r="B41" s="400"/>
      <c r="C41" s="400"/>
      <c r="D41" s="400"/>
      <c r="E41" s="400"/>
      <c r="F41" s="400">
        <v>515</v>
      </c>
      <c r="G41" s="400"/>
      <c r="H41" s="400"/>
      <c r="I41" s="400"/>
      <c r="J41" s="400"/>
      <c r="K41" s="400">
        <v>362</v>
      </c>
      <c r="L41" s="400"/>
      <c r="M41" s="400"/>
      <c r="N41" s="400"/>
      <c r="O41" s="400"/>
      <c r="P41" s="400">
        <v>300</v>
      </c>
      <c r="Q41" s="400"/>
      <c r="R41" s="400"/>
      <c r="S41" s="400"/>
      <c r="T41" s="400"/>
      <c r="U41" s="400">
        <v>371</v>
      </c>
      <c r="V41" s="400"/>
      <c r="W41" s="400"/>
      <c r="X41" s="400"/>
      <c r="Y41" s="400"/>
      <c r="Z41" s="400">
        <v>535</v>
      </c>
      <c r="AA41" s="400"/>
      <c r="AB41" s="400"/>
      <c r="AC41" s="400"/>
      <c r="AD41" s="400"/>
      <c r="AE41" s="400">
        <v>562</v>
      </c>
      <c r="AF41" s="400"/>
      <c r="AG41" s="400"/>
      <c r="AH41" s="400"/>
      <c r="AI41" s="400"/>
      <c r="AJ41" s="400">
        <v>473</v>
      </c>
      <c r="AK41" s="400"/>
      <c r="AL41" s="400"/>
      <c r="AM41" s="400"/>
      <c r="AN41" s="400"/>
      <c r="AO41" s="400">
        <v>352</v>
      </c>
      <c r="AP41" s="400"/>
      <c r="AQ41" s="400"/>
      <c r="AR41" s="400"/>
      <c r="AS41" s="400"/>
      <c r="AT41" s="400">
        <v>364</v>
      </c>
      <c r="AU41" s="400"/>
      <c r="AV41" s="400"/>
      <c r="AW41" s="400"/>
      <c r="AX41" s="400"/>
      <c r="AY41" s="400">
        <v>54</v>
      </c>
      <c r="AZ41" s="400"/>
      <c r="BA41" s="400"/>
      <c r="BB41" s="400"/>
      <c r="BC41" s="400"/>
      <c r="BD41" s="383" t="s">
        <v>250</v>
      </c>
      <c r="BE41" s="360"/>
      <c r="BF41" s="360"/>
      <c r="BG41" s="360"/>
      <c r="BH41" s="360"/>
      <c r="BI41" s="360"/>
    </row>
    <row r="42" spans="1:61" ht="15" customHeight="1">
      <c r="A42" s="400">
        <v>1160</v>
      </c>
      <c r="B42" s="400"/>
      <c r="C42" s="400"/>
      <c r="D42" s="400"/>
      <c r="E42" s="400"/>
      <c r="F42" s="400">
        <v>1068</v>
      </c>
      <c r="G42" s="400"/>
      <c r="H42" s="400"/>
      <c r="I42" s="400"/>
      <c r="J42" s="400"/>
      <c r="K42" s="400">
        <v>969</v>
      </c>
      <c r="L42" s="400"/>
      <c r="M42" s="400"/>
      <c r="N42" s="400"/>
      <c r="O42" s="400"/>
      <c r="P42" s="400">
        <v>849</v>
      </c>
      <c r="Q42" s="400"/>
      <c r="R42" s="400"/>
      <c r="S42" s="400"/>
      <c r="T42" s="400"/>
      <c r="U42" s="400">
        <v>775</v>
      </c>
      <c r="V42" s="400"/>
      <c r="W42" s="400"/>
      <c r="X42" s="400"/>
      <c r="Y42" s="400"/>
      <c r="Z42" s="400">
        <v>1018</v>
      </c>
      <c r="AA42" s="400"/>
      <c r="AB42" s="400"/>
      <c r="AC42" s="400"/>
      <c r="AD42" s="400"/>
      <c r="AE42" s="400">
        <v>832</v>
      </c>
      <c r="AF42" s="400"/>
      <c r="AG42" s="400"/>
      <c r="AH42" s="400"/>
      <c r="AI42" s="400"/>
      <c r="AJ42" s="400">
        <v>651</v>
      </c>
      <c r="AK42" s="400"/>
      <c r="AL42" s="400"/>
      <c r="AM42" s="400"/>
      <c r="AN42" s="400"/>
      <c r="AO42" s="400">
        <v>520</v>
      </c>
      <c r="AP42" s="400"/>
      <c r="AQ42" s="400"/>
      <c r="AR42" s="400"/>
      <c r="AS42" s="400"/>
      <c r="AT42" s="400">
        <v>399</v>
      </c>
      <c r="AU42" s="400"/>
      <c r="AV42" s="400"/>
      <c r="AW42" s="400"/>
      <c r="AX42" s="400"/>
      <c r="AY42" s="400">
        <v>114</v>
      </c>
      <c r="AZ42" s="400"/>
      <c r="BA42" s="400"/>
      <c r="BB42" s="400"/>
      <c r="BC42" s="400"/>
      <c r="BD42" s="383" t="s">
        <v>92</v>
      </c>
      <c r="BE42" s="360"/>
      <c r="BF42" s="360"/>
      <c r="BG42" s="360"/>
      <c r="BH42" s="360"/>
      <c r="BI42" s="360"/>
    </row>
    <row r="43" spans="1:61" ht="15" customHeight="1">
      <c r="A43" s="400">
        <v>429</v>
      </c>
      <c r="B43" s="400"/>
      <c r="C43" s="400"/>
      <c r="D43" s="400"/>
      <c r="E43" s="400"/>
      <c r="F43" s="400">
        <v>415</v>
      </c>
      <c r="G43" s="400"/>
      <c r="H43" s="400"/>
      <c r="I43" s="400"/>
      <c r="J43" s="400"/>
      <c r="K43" s="400">
        <v>290</v>
      </c>
      <c r="L43" s="400"/>
      <c r="M43" s="400"/>
      <c r="N43" s="400"/>
      <c r="O43" s="400"/>
      <c r="P43" s="400">
        <v>242</v>
      </c>
      <c r="Q43" s="400"/>
      <c r="R43" s="400"/>
      <c r="S43" s="400"/>
      <c r="T43" s="400"/>
      <c r="U43" s="400">
        <v>280</v>
      </c>
      <c r="V43" s="400"/>
      <c r="W43" s="400"/>
      <c r="X43" s="400"/>
      <c r="Y43" s="400"/>
      <c r="Z43" s="400">
        <v>452</v>
      </c>
      <c r="AA43" s="400"/>
      <c r="AB43" s="400"/>
      <c r="AC43" s="400"/>
      <c r="AD43" s="400"/>
      <c r="AE43" s="400">
        <v>537</v>
      </c>
      <c r="AF43" s="400"/>
      <c r="AG43" s="400"/>
      <c r="AH43" s="400"/>
      <c r="AI43" s="400"/>
      <c r="AJ43" s="400">
        <v>493</v>
      </c>
      <c r="AK43" s="400"/>
      <c r="AL43" s="400"/>
      <c r="AM43" s="400"/>
      <c r="AN43" s="400"/>
      <c r="AO43" s="400">
        <v>303</v>
      </c>
      <c r="AP43" s="400"/>
      <c r="AQ43" s="400"/>
      <c r="AR43" s="400"/>
      <c r="AS43" s="400"/>
      <c r="AT43" s="400">
        <v>154</v>
      </c>
      <c r="AU43" s="400"/>
      <c r="AV43" s="400"/>
      <c r="AW43" s="400"/>
      <c r="AX43" s="400"/>
      <c r="AY43" s="400">
        <v>13</v>
      </c>
      <c r="AZ43" s="400"/>
      <c r="BA43" s="400"/>
      <c r="BB43" s="400"/>
      <c r="BC43" s="400"/>
      <c r="BD43" s="383" t="s">
        <v>253</v>
      </c>
      <c r="BE43" s="360"/>
      <c r="BF43" s="360"/>
      <c r="BG43" s="360"/>
      <c r="BH43" s="360"/>
      <c r="BI43" s="360"/>
    </row>
    <row r="44" spans="1:61" ht="15" customHeight="1">
      <c r="A44" s="400">
        <v>897</v>
      </c>
      <c r="B44" s="400"/>
      <c r="C44" s="400"/>
      <c r="D44" s="400"/>
      <c r="E44" s="400"/>
      <c r="F44" s="400">
        <v>867</v>
      </c>
      <c r="G44" s="400"/>
      <c r="H44" s="400"/>
      <c r="I44" s="400"/>
      <c r="J44" s="400"/>
      <c r="K44" s="400">
        <v>722</v>
      </c>
      <c r="L44" s="400"/>
      <c r="M44" s="400"/>
      <c r="N44" s="400"/>
      <c r="O44" s="400"/>
      <c r="P44" s="400">
        <v>565</v>
      </c>
      <c r="Q44" s="400"/>
      <c r="R44" s="400"/>
      <c r="S44" s="400"/>
      <c r="T44" s="400"/>
      <c r="U44" s="400">
        <v>631</v>
      </c>
      <c r="V44" s="400"/>
      <c r="W44" s="400"/>
      <c r="X44" s="400"/>
      <c r="Y44" s="400"/>
      <c r="Z44" s="400">
        <v>785</v>
      </c>
      <c r="AA44" s="400"/>
      <c r="AB44" s="400"/>
      <c r="AC44" s="400"/>
      <c r="AD44" s="400"/>
      <c r="AE44" s="400">
        <v>652</v>
      </c>
      <c r="AF44" s="400"/>
      <c r="AG44" s="400"/>
      <c r="AH44" s="400"/>
      <c r="AI44" s="400"/>
      <c r="AJ44" s="400">
        <v>518</v>
      </c>
      <c r="AK44" s="400"/>
      <c r="AL44" s="400"/>
      <c r="AM44" s="400"/>
      <c r="AN44" s="400"/>
      <c r="AO44" s="400">
        <v>353</v>
      </c>
      <c r="AP44" s="400"/>
      <c r="AQ44" s="400"/>
      <c r="AR44" s="400"/>
      <c r="AS44" s="400"/>
      <c r="AT44" s="400">
        <v>336</v>
      </c>
      <c r="AU44" s="400"/>
      <c r="AV44" s="400"/>
      <c r="AW44" s="400"/>
      <c r="AX44" s="400"/>
      <c r="AY44" s="400">
        <v>54</v>
      </c>
      <c r="AZ44" s="400"/>
      <c r="BA44" s="400"/>
      <c r="BB44" s="400"/>
      <c r="BC44" s="400"/>
      <c r="BD44" s="383" t="s">
        <v>255</v>
      </c>
      <c r="BE44" s="360"/>
      <c r="BF44" s="360"/>
      <c r="BG44" s="360"/>
      <c r="BH44" s="360"/>
      <c r="BI44" s="360"/>
    </row>
    <row r="45" spans="1:61" ht="15" customHeight="1">
      <c r="A45" s="400">
        <v>903</v>
      </c>
      <c r="B45" s="400"/>
      <c r="C45" s="400"/>
      <c r="D45" s="400"/>
      <c r="E45" s="400"/>
      <c r="F45" s="400">
        <v>762</v>
      </c>
      <c r="G45" s="400"/>
      <c r="H45" s="400"/>
      <c r="I45" s="400"/>
      <c r="J45" s="400"/>
      <c r="K45" s="400">
        <v>600</v>
      </c>
      <c r="L45" s="400"/>
      <c r="M45" s="400"/>
      <c r="N45" s="400"/>
      <c r="O45" s="400"/>
      <c r="P45" s="400">
        <v>490</v>
      </c>
      <c r="Q45" s="400"/>
      <c r="R45" s="400"/>
      <c r="S45" s="400"/>
      <c r="T45" s="400"/>
      <c r="U45" s="400">
        <v>480</v>
      </c>
      <c r="V45" s="400"/>
      <c r="W45" s="400"/>
      <c r="X45" s="400"/>
      <c r="Y45" s="400"/>
      <c r="Z45" s="400">
        <v>574</v>
      </c>
      <c r="AA45" s="400"/>
      <c r="AB45" s="400"/>
      <c r="AC45" s="400"/>
      <c r="AD45" s="400"/>
      <c r="AE45" s="400">
        <v>423</v>
      </c>
      <c r="AF45" s="400"/>
      <c r="AG45" s="400"/>
      <c r="AH45" s="400"/>
      <c r="AI45" s="400"/>
      <c r="AJ45" s="400">
        <v>285</v>
      </c>
      <c r="AK45" s="400"/>
      <c r="AL45" s="400"/>
      <c r="AM45" s="400"/>
      <c r="AN45" s="400"/>
      <c r="AO45" s="400">
        <v>249</v>
      </c>
      <c r="AP45" s="400"/>
      <c r="AQ45" s="400"/>
      <c r="AR45" s="400"/>
      <c r="AS45" s="400"/>
      <c r="AT45" s="400">
        <v>304</v>
      </c>
      <c r="AU45" s="400"/>
      <c r="AV45" s="400"/>
      <c r="AW45" s="400"/>
      <c r="AX45" s="400"/>
      <c r="AY45" s="400">
        <v>28</v>
      </c>
      <c r="AZ45" s="400"/>
      <c r="BA45" s="400"/>
      <c r="BB45" s="400"/>
      <c r="BC45" s="400"/>
      <c r="BD45" s="383" t="s">
        <v>257</v>
      </c>
      <c r="BE45" s="360"/>
      <c r="BF45" s="360"/>
      <c r="BG45" s="360"/>
      <c r="BH45" s="360"/>
      <c r="BI45" s="360"/>
    </row>
    <row r="46" spans="1:61" ht="8.25" customHeight="1">
      <c r="A46" s="55"/>
      <c r="B46" s="55"/>
      <c r="C46" s="55"/>
      <c r="D46" s="55"/>
      <c r="E46" s="55"/>
      <c r="F46" s="55"/>
      <c r="G46" s="55"/>
      <c r="H46" s="55"/>
      <c r="I46" s="55"/>
      <c r="J46" s="55"/>
      <c r="K46" s="55"/>
      <c r="L46" s="55"/>
      <c r="M46" s="55"/>
      <c r="N46" s="55"/>
      <c r="O46" s="55"/>
      <c r="P46" s="55"/>
      <c r="Q46" s="55"/>
      <c r="R46" s="55"/>
      <c r="S46" s="55"/>
      <c r="T46" s="55"/>
      <c r="U46" s="55"/>
      <c r="V46" s="55"/>
      <c r="W46" s="55"/>
      <c r="X46" s="55"/>
      <c r="Y46" s="55"/>
      <c r="Z46" s="55"/>
      <c r="AA46" s="55"/>
      <c r="AB46" s="55"/>
      <c r="AC46" s="55"/>
      <c r="AD46" s="55"/>
      <c r="AE46" s="55"/>
      <c r="AF46" s="55"/>
      <c r="AG46" s="55"/>
      <c r="AH46" s="55"/>
      <c r="AI46" s="55"/>
      <c r="AJ46" s="55"/>
      <c r="AK46" s="55"/>
      <c r="AL46" s="55"/>
      <c r="AM46" s="55"/>
      <c r="AN46" s="55"/>
      <c r="AO46" s="55"/>
      <c r="AP46" s="55"/>
      <c r="AQ46" s="55"/>
      <c r="AR46" s="55"/>
      <c r="AS46" s="55"/>
      <c r="AT46" s="55"/>
      <c r="AU46" s="55"/>
      <c r="AV46" s="55"/>
      <c r="AW46" s="55"/>
      <c r="AX46" s="55"/>
      <c r="AY46" s="55"/>
      <c r="AZ46" s="55"/>
      <c r="BA46" s="55"/>
      <c r="BB46" s="55"/>
      <c r="BC46" s="56"/>
      <c r="BD46" s="20"/>
    </row>
    <row r="47" spans="1:61" ht="15" customHeight="1">
      <c r="A47" s="400">
        <v>1093</v>
      </c>
      <c r="B47" s="400"/>
      <c r="C47" s="400"/>
      <c r="D47" s="400"/>
      <c r="E47" s="400"/>
      <c r="F47" s="400">
        <v>1099</v>
      </c>
      <c r="G47" s="400"/>
      <c r="H47" s="400"/>
      <c r="I47" s="400"/>
      <c r="J47" s="400"/>
      <c r="K47" s="400">
        <v>926</v>
      </c>
      <c r="L47" s="400"/>
      <c r="M47" s="400"/>
      <c r="N47" s="400"/>
      <c r="O47" s="400"/>
      <c r="P47" s="400">
        <v>690</v>
      </c>
      <c r="Q47" s="400"/>
      <c r="R47" s="400"/>
      <c r="S47" s="400"/>
      <c r="T47" s="400"/>
      <c r="U47" s="400">
        <v>567</v>
      </c>
      <c r="V47" s="400"/>
      <c r="W47" s="400"/>
      <c r="X47" s="400"/>
      <c r="Y47" s="400"/>
      <c r="Z47" s="400">
        <v>641</v>
      </c>
      <c r="AA47" s="400"/>
      <c r="AB47" s="400"/>
      <c r="AC47" s="400"/>
      <c r="AD47" s="400"/>
      <c r="AE47" s="400">
        <v>536</v>
      </c>
      <c r="AF47" s="400"/>
      <c r="AG47" s="400"/>
      <c r="AH47" s="400"/>
      <c r="AI47" s="400"/>
      <c r="AJ47" s="400">
        <v>415</v>
      </c>
      <c r="AK47" s="400"/>
      <c r="AL47" s="400"/>
      <c r="AM47" s="400"/>
      <c r="AN47" s="400"/>
      <c r="AO47" s="400">
        <v>302</v>
      </c>
      <c r="AP47" s="400"/>
      <c r="AQ47" s="400"/>
      <c r="AR47" s="400"/>
      <c r="AS47" s="400"/>
      <c r="AT47" s="400">
        <v>297</v>
      </c>
      <c r="AU47" s="400"/>
      <c r="AV47" s="400"/>
      <c r="AW47" s="400"/>
      <c r="AX47" s="400"/>
      <c r="AY47" s="400">
        <v>18</v>
      </c>
      <c r="AZ47" s="400"/>
      <c r="BA47" s="400"/>
      <c r="BB47" s="400"/>
      <c r="BC47" s="400"/>
      <c r="BD47" s="383" t="s">
        <v>259</v>
      </c>
      <c r="BE47" s="360"/>
      <c r="BF47" s="360"/>
      <c r="BG47" s="360"/>
      <c r="BH47" s="360"/>
      <c r="BI47" s="360"/>
    </row>
    <row r="48" spans="1:61" ht="15" customHeight="1">
      <c r="A48" s="400">
        <v>989</v>
      </c>
      <c r="B48" s="400"/>
      <c r="C48" s="400"/>
      <c r="D48" s="400"/>
      <c r="E48" s="400"/>
      <c r="F48" s="400">
        <v>906</v>
      </c>
      <c r="G48" s="400"/>
      <c r="H48" s="400"/>
      <c r="I48" s="400"/>
      <c r="J48" s="400"/>
      <c r="K48" s="400">
        <v>838</v>
      </c>
      <c r="L48" s="400"/>
      <c r="M48" s="400"/>
      <c r="N48" s="400"/>
      <c r="O48" s="400"/>
      <c r="P48" s="400">
        <v>641</v>
      </c>
      <c r="Q48" s="400"/>
      <c r="R48" s="400"/>
      <c r="S48" s="400"/>
      <c r="T48" s="400"/>
      <c r="U48" s="400">
        <v>663</v>
      </c>
      <c r="V48" s="400"/>
      <c r="W48" s="400"/>
      <c r="X48" s="400"/>
      <c r="Y48" s="400"/>
      <c r="Z48" s="400">
        <v>761</v>
      </c>
      <c r="AA48" s="400"/>
      <c r="AB48" s="400"/>
      <c r="AC48" s="400"/>
      <c r="AD48" s="400"/>
      <c r="AE48" s="400">
        <v>639</v>
      </c>
      <c r="AF48" s="400"/>
      <c r="AG48" s="400"/>
      <c r="AH48" s="400"/>
      <c r="AI48" s="400"/>
      <c r="AJ48" s="400">
        <v>496</v>
      </c>
      <c r="AK48" s="400"/>
      <c r="AL48" s="400"/>
      <c r="AM48" s="400"/>
      <c r="AN48" s="400"/>
      <c r="AO48" s="400">
        <v>359</v>
      </c>
      <c r="AP48" s="400"/>
      <c r="AQ48" s="400"/>
      <c r="AR48" s="400"/>
      <c r="AS48" s="400"/>
      <c r="AT48" s="400">
        <v>233</v>
      </c>
      <c r="AU48" s="400"/>
      <c r="AV48" s="400"/>
      <c r="AW48" s="400"/>
      <c r="AX48" s="400"/>
      <c r="AY48" s="400">
        <v>31</v>
      </c>
      <c r="AZ48" s="400"/>
      <c r="BA48" s="400"/>
      <c r="BB48" s="400"/>
      <c r="BC48" s="400"/>
      <c r="BD48" s="383" t="s">
        <v>261</v>
      </c>
      <c r="BE48" s="360"/>
      <c r="BF48" s="360"/>
      <c r="BG48" s="360"/>
      <c r="BH48" s="360"/>
      <c r="BI48" s="360"/>
    </row>
    <row r="49" spans="1:61" ht="15" customHeight="1">
      <c r="A49" s="400">
        <v>757</v>
      </c>
      <c r="B49" s="400"/>
      <c r="C49" s="400"/>
      <c r="D49" s="400"/>
      <c r="E49" s="400"/>
      <c r="F49" s="400">
        <v>710</v>
      </c>
      <c r="G49" s="400"/>
      <c r="H49" s="400"/>
      <c r="I49" s="400"/>
      <c r="J49" s="400"/>
      <c r="K49" s="400">
        <v>646</v>
      </c>
      <c r="L49" s="400"/>
      <c r="M49" s="400"/>
      <c r="N49" s="400"/>
      <c r="O49" s="400"/>
      <c r="P49" s="400">
        <v>516</v>
      </c>
      <c r="Q49" s="400"/>
      <c r="R49" s="400"/>
      <c r="S49" s="400"/>
      <c r="T49" s="400"/>
      <c r="U49" s="400">
        <v>493</v>
      </c>
      <c r="V49" s="400"/>
      <c r="W49" s="400"/>
      <c r="X49" s="400"/>
      <c r="Y49" s="400"/>
      <c r="Z49" s="400">
        <v>570</v>
      </c>
      <c r="AA49" s="400"/>
      <c r="AB49" s="400"/>
      <c r="AC49" s="400"/>
      <c r="AD49" s="400"/>
      <c r="AE49" s="400">
        <v>490</v>
      </c>
      <c r="AF49" s="400"/>
      <c r="AG49" s="400"/>
      <c r="AH49" s="400"/>
      <c r="AI49" s="400"/>
      <c r="AJ49" s="400">
        <v>400</v>
      </c>
      <c r="AK49" s="400"/>
      <c r="AL49" s="400"/>
      <c r="AM49" s="400"/>
      <c r="AN49" s="400"/>
      <c r="AO49" s="400">
        <v>331</v>
      </c>
      <c r="AP49" s="400"/>
      <c r="AQ49" s="400"/>
      <c r="AR49" s="400"/>
      <c r="AS49" s="400"/>
      <c r="AT49" s="400">
        <v>313</v>
      </c>
      <c r="AU49" s="400"/>
      <c r="AV49" s="400"/>
      <c r="AW49" s="400"/>
      <c r="AX49" s="400"/>
      <c r="AY49" s="400">
        <v>18</v>
      </c>
      <c r="AZ49" s="400"/>
      <c r="BA49" s="400"/>
      <c r="BB49" s="400"/>
      <c r="BC49" s="400"/>
      <c r="BD49" s="383" t="s">
        <v>263</v>
      </c>
      <c r="BE49" s="360"/>
      <c r="BF49" s="360"/>
      <c r="BG49" s="360"/>
      <c r="BH49" s="360"/>
      <c r="BI49" s="360"/>
    </row>
    <row r="50" spans="1:61" ht="15" customHeight="1">
      <c r="A50" s="400">
        <v>620</v>
      </c>
      <c r="B50" s="400"/>
      <c r="C50" s="400"/>
      <c r="D50" s="400"/>
      <c r="E50" s="400"/>
      <c r="F50" s="400">
        <v>462</v>
      </c>
      <c r="G50" s="400"/>
      <c r="H50" s="400"/>
      <c r="I50" s="400"/>
      <c r="J50" s="400"/>
      <c r="K50" s="400">
        <v>447</v>
      </c>
      <c r="L50" s="400"/>
      <c r="M50" s="400"/>
      <c r="N50" s="400"/>
      <c r="O50" s="400"/>
      <c r="P50" s="400">
        <v>339</v>
      </c>
      <c r="Q50" s="400"/>
      <c r="R50" s="400"/>
      <c r="S50" s="400"/>
      <c r="T50" s="400"/>
      <c r="U50" s="400">
        <v>409</v>
      </c>
      <c r="V50" s="400"/>
      <c r="W50" s="400"/>
      <c r="X50" s="400"/>
      <c r="Y50" s="400"/>
      <c r="Z50" s="400">
        <v>513</v>
      </c>
      <c r="AA50" s="400"/>
      <c r="AB50" s="400"/>
      <c r="AC50" s="400"/>
      <c r="AD50" s="400"/>
      <c r="AE50" s="400">
        <v>438</v>
      </c>
      <c r="AF50" s="400"/>
      <c r="AG50" s="400"/>
      <c r="AH50" s="400"/>
      <c r="AI50" s="400"/>
      <c r="AJ50" s="400">
        <v>325</v>
      </c>
      <c r="AK50" s="400"/>
      <c r="AL50" s="400"/>
      <c r="AM50" s="400"/>
      <c r="AN50" s="400"/>
      <c r="AO50" s="400">
        <v>232</v>
      </c>
      <c r="AP50" s="400"/>
      <c r="AQ50" s="400"/>
      <c r="AR50" s="400"/>
      <c r="AS50" s="400"/>
      <c r="AT50" s="400">
        <v>274</v>
      </c>
      <c r="AU50" s="400"/>
      <c r="AV50" s="400"/>
      <c r="AW50" s="400"/>
      <c r="AX50" s="400"/>
      <c r="AY50" s="400">
        <v>14</v>
      </c>
      <c r="AZ50" s="400"/>
      <c r="BA50" s="400"/>
      <c r="BB50" s="400"/>
      <c r="BC50" s="400"/>
      <c r="BD50" s="383" t="s">
        <v>265</v>
      </c>
      <c r="BE50" s="360"/>
      <c r="BF50" s="360"/>
      <c r="BG50" s="360"/>
      <c r="BH50" s="360"/>
      <c r="BI50" s="360"/>
    </row>
    <row r="51" spans="1:61" ht="15" customHeight="1">
      <c r="A51" s="400">
        <v>775</v>
      </c>
      <c r="B51" s="400"/>
      <c r="C51" s="400"/>
      <c r="D51" s="400"/>
      <c r="E51" s="400"/>
      <c r="F51" s="400">
        <v>682</v>
      </c>
      <c r="G51" s="400"/>
      <c r="H51" s="400"/>
      <c r="I51" s="400"/>
      <c r="J51" s="400"/>
      <c r="K51" s="400">
        <v>537</v>
      </c>
      <c r="L51" s="400"/>
      <c r="M51" s="400"/>
      <c r="N51" s="400"/>
      <c r="O51" s="400"/>
      <c r="P51" s="400">
        <v>421</v>
      </c>
      <c r="Q51" s="400"/>
      <c r="R51" s="400"/>
      <c r="S51" s="400"/>
      <c r="T51" s="400"/>
      <c r="U51" s="400">
        <v>458</v>
      </c>
      <c r="V51" s="400"/>
      <c r="W51" s="400"/>
      <c r="X51" s="400"/>
      <c r="Y51" s="400"/>
      <c r="Z51" s="400">
        <v>696</v>
      </c>
      <c r="AA51" s="400"/>
      <c r="AB51" s="400"/>
      <c r="AC51" s="400"/>
      <c r="AD51" s="400"/>
      <c r="AE51" s="400">
        <v>544</v>
      </c>
      <c r="AF51" s="400"/>
      <c r="AG51" s="400"/>
      <c r="AH51" s="400"/>
      <c r="AI51" s="400"/>
      <c r="AJ51" s="400">
        <v>452</v>
      </c>
      <c r="AK51" s="400"/>
      <c r="AL51" s="400"/>
      <c r="AM51" s="400"/>
      <c r="AN51" s="400"/>
      <c r="AO51" s="400">
        <v>318</v>
      </c>
      <c r="AP51" s="400"/>
      <c r="AQ51" s="400"/>
      <c r="AR51" s="400"/>
      <c r="AS51" s="400"/>
      <c r="AT51" s="400">
        <v>332</v>
      </c>
      <c r="AU51" s="400"/>
      <c r="AV51" s="400"/>
      <c r="AW51" s="400"/>
      <c r="AX51" s="400"/>
      <c r="AY51" s="400">
        <v>28</v>
      </c>
      <c r="AZ51" s="400"/>
      <c r="BA51" s="400"/>
      <c r="BB51" s="400"/>
      <c r="BC51" s="400"/>
      <c r="BD51" s="383" t="s">
        <v>267</v>
      </c>
      <c r="BE51" s="360"/>
      <c r="BF51" s="360"/>
      <c r="BG51" s="360"/>
      <c r="BH51" s="360"/>
      <c r="BI51" s="360"/>
    </row>
    <row r="52" spans="1:61" ht="8.25" customHeight="1">
      <c r="A52" s="55"/>
      <c r="B52" s="55"/>
      <c r="C52" s="55"/>
      <c r="D52" s="55"/>
      <c r="E52" s="55"/>
      <c r="F52" s="55"/>
      <c r="G52" s="55"/>
      <c r="H52" s="55"/>
      <c r="I52" s="55"/>
      <c r="J52" s="55"/>
      <c r="K52" s="55"/>
      <c r="L52" s="55"/>
      <c r="M52" s="55"/>
      <c r="N52" s="55"/>
      <c r="O52" s="55"/>
      <c r="P52" s="55"/>
      <c r="Q52" s="55"/>
      <c r="R52" s="55"/>
      <c r="S52" s="55"/>
      <c r="T52" s="55"/>
      <c r="U52" s="55"/>
      <c r="V52" s="55"/>
      <c r="W52" s="55"/>
      <c r="X52" s="55"/>
      <c r="Y52" s="55"/>
      <c r="Z52" s="55"/>
      <c r="AA52" s="55"/>
      <c r="AB52" s="55"/>
      <c r="AC52" s="55"/>
      <c r="AD52" s="55"/>
      <c r="AE52" s="55"/>
      <c r="AF52" s="55"/>
      <c r="AG52" s="55"/>
      <c r="AH52" s="55"/>
      <c r="AI52" s="55"/>
      <c r="AJ52" s="55"/>
      <c r="AK52" s="55"/>
      <c r="AL52" s="55"/>
      <c r="AM52" s="55"/>
      <c r="AN52" s="55"/>
      <c r="AO52" s="55"/>
      <c r="AP52" s="55"/>
      <c r="AQ52" s="55"/>
      <c r="AR52" s="55"/>
      <c r="AS52" s="55"/>
      <c r="AT52" s="55"/>
      <c r="AU52" s="55"/>
      <c r="AV52" s="55"/>
      <c r="AW52" s="55"/>
      <c r="AX52" s="55"/>
      <c r="AY52" s="55"/>
      <c r="AZ52" s="55"/>
      <c r="BA52" s="55"/>
      <c r="BB52" s="55"/>
      <c r="BC52" s="56"/>
      <c r="BD52" s="20"/>
    </row>
    <row r="53" spans="1:61" ht="15" customHeight="1">
      <c r="A53" s="400">
        <v>918</v>
      </c>
      <c r="B53" s="400"/>
      <c r="C53" s="400"/>
      <c r="D53" s="400"/>
      <c r="E53" s="400"/>
      <c r="F53" s="400">
        <v>784</v>
      </c>
      <c r="G53" s="400"/>
      <c r="H53" s="400"/>
      <c r="I53" s="400"/>
      <c r="J53" s="400"/>
      <c r="K53" s="400">
        <v>685</v>
      </c>
      <c r="L53" s="400"/>
      <c r="M53" s="400"/>
      <c r="N53" s="400"/>
      <c r="O53" s="400"/>
      <c r="P53" s="400">
        <v>537</v>
      </c>
      <c r="Q53" s="400"/>
      <c r="R53" s="400"/>
      <c r="S53" s="400"/>
      <c r="T53" s="400"/>
      <c r="U53" s="400">
        <v>554</v>
      </c>
      <c r="V53" s="400"/>
      <c r="W53" s="400"/>
      <c r="X53" s="400"/>
      <c r="Y53" s="400"/>
      <c r="Z53" s="400">
        <v>550</v>
      </c>
      <c r="AA53" s="400"/>
      <c r="AB53" s="400"/>
      <c r="AC53" s="400"/>
      <c r="AD53" s="400"/>
      <c r="AE53" s="400">
        <v>435</v>
      </c>
      <c r="AF53" s="400"/>
      <c r="AG53" s="400"/>
      <c r="AH53" s="400"/>
      <c r="AI53" s="400"/>
      <c r="AJ53" s="400">
        <v>277</v>
      </c>
      <c r="AK53" s="400"/>
      <c r="AL53" s="400"/>
      <c r="AM53" s="400"/>
      <c r="AN53" s="400"/>
      <c r="AO53" s="400">
        <v>216</v>
      </c>
      <c r="AP53" s="400"/>
      <c r="AQ53" s="400"/>
      <c r="AR53" s="400"/>
      <c r="AS53" s="400"/>
      <c r="AT53" s="400">
        <v>229</v>
      </c>
      <c r="AU53" s="400"/>
      <c r="AV53" s="400"/>
      <c r="AW53" s="400"/>
      <c r="AX53" s="400"/>
      <c r="AY53" s="400">
        <v>91</v>
      </c>
      <c r="AZ53" s="400"/>
      <c r="BA53" s="400"/>
      <c r="BB53" s="400"/>
      <c r="BC53" s="400"/>
      <c r="BD53" s="383" t="s">
        <v>270</v>
      </c>
      <c r="BE53" s="360"/>
      <c r="BF53" s="360"/>
      <c r="BG53" s="360"/>
      <c r="BH53" s="360"/>
      <c r="BI53" s="360"/>
    </row>
    <row r="54" spans="1:61" ht="15" customHeight="1">
      <c r="A54" s="400">
        <v>1043</v>
      </c>
      <c r="B54" s="400"/>
      <c r="C54" s="400"/>
      <c r="D54" s="400"/>
      <c r="E54" s="400"/>
      <c r="F54" s="400">
        <v>807</v>
      </c>
      <c r="G54" s="400"/>
      <c r="H54" s="400"/>
      <c r="I54" s="400"/>
      <c r="J54" s="400"/>
      <c r="K54" s="400">
        <v>665</v>
      </c>
      <c r="L54" s="400"/>
      <c r="M54" s="400"/>
      <c r="N54" s="400"/>
      <c r="O54" s="400"/>
      <c r="P54" s="400">
        <v>528</v>
      </c>
      <c r="Q54" s="400"/>
      <c r="R54" s="400"/>
      <c r="S54" s="400"/>
      <c r="T54" s="400"/>
      <c r="U54" s="400">
        <v>631</v>
      </c>
      <c r="V54" s="400"/>
      <c r="W54" s="400"/>
      <c r="X54" s="400"/>
      <c r="Y54" s="400"/>
      <c r="Z54" s="400">
        <v>761</v>
      </c>
      <c r="AA54" s="400"/>
      <c r="AB54" s="400"/>
      <c r="AC54" s="400"/>
      <c r="AD54" s="400"/>
      <c r="AE54" s="400">
        <v>619</v>
      </c>
      <c r="AF54" s="400"/>
      <c r="AG54" s="400"/>
      <c r="AH54" s="400"/>
      <c r="AI54" s="400"/>
      <c r="AJ54" s="400">
        <v>436</v>
      </c>
      <c r="AK54" s="400"/>
      <c r="AL54" s="400"/>
      <c r="AM54" s="400"/>
      <c r="AN54" s="400"/>
      <c r="AO54" s="400">
        <v>285</v>
      </c>
      <c r="AP54" s="400"/>
      <c r="AQ54" s="400"/>
      <c r="AR54" s="400"/>
      <c r="AS54" s="400"/>
      <c r="AT54" s="400">
        <v>229</v>
      </c>
      <c r="AU54" s="400"/>
      <c r="AV54" s="400"/>
      <c r="AW54" s="400"/>
      <c r="AX54" s="400"/>
      <c r="AY54" s="400">
        <v>38</v>
      </c>
      <c r="AZ54" s="400"/>
      <c r="BA54" s="400"/>
      <c r="BB54" s="400"/>
      <c r="BC54" s="400"/>
      <c r="BD54" s="383" t="s">
        <v>272</v>
      </c>
      <c r="BE54" s="360"/>
      <c r="BF54" s="360"/>
      <c r="BG54" s="360"/>
      <c r="BH54" s="360"/>
      <c r="BI54" s="360"/>
    </row>
    <row r="55" spans="1:61" ht="15" customHeight="1">
      <c r="A55" s="400">
        <v>1286</v>
      </c>
      <c r="B55" s="400"/>
      <c r="C55" s="400"/>
      <c r="D55" s="400"/>
      <c r="E55" s="400"/>
      <c r="F55" s="400">
        <v>1049</v>
      </c>
      <c r="G55" s="400"/>
      <c r="H55" s="400"/>
      <c r="I55" s="400"/>
      <c r="J55" s="400"/>
      <c r="K55" s="400">
        <v>841</v>
      </c>
      <c r="L55" s="400"/>
      <c r="M55" s="400"/>
      <c r="N55" s="400"/>
      <c r="O55" s="400"/>
      <c r="P55" s="400">
        <v>634</v>
      </c>
      <c r="Q55" s="400"/>
      <c r="R55" s="400"/>
      <c r="S55" s="400"/>
      <c r="T55" s="400"/>
      <c r="U55" s="400">
        <v>624</v>
      </c>
      <c r="V55" s="400"/>
      <c r="W55" s="400"/>
      <c r="X55" s="400"/>
      <c r="Y55" s="400"/>
      <c r="Z55" s="400">
        <v>698</v>
      </c>
      <c r="AA55" s="400"/>
      <c r="AB55" s="400"/>
      <c r="AC55" s="400"/>
      <c r="AD55" s="400"/>
      <c r="AE55" s="400">
        <v>607</v>
      </c>
      <c r="AF55" s="400"/>
      <c r="AG55" s="400"/>
      <c r="AH55" s="400"/>
      <c r="AI55" s="400"/>
      <c r="AJ55" s="400">
        <v>442</v>
      </c>
      <c r="AK55" s="400"/>
      <c r="AL55" s="400"/>
      <c r="AM55" s="400"/>
      <c r="AN55" s="400"/>
      <c r="AO55" s="400">
        <v>330</v>
      </c>
      <c r="AP55" s="400"/>
      <c r="AQ55" s="400"/>
      <c r="AR55" s="400"/>
      <c r="AS55" s="400"/>
      <c r="AT55" s="400">
        <v>244</v>
      </c>
      <c r="AU55" s="400"/>
      <c r="AV55" s="400"/>
      <c r="AW55" s="400"/>
      <c r="AX55" s="400"/>
      <c r="AY55" s="400">
        <v>34</v>
      </c>
      <c r="AZ55" s="400"/>
      <c r="BA55" s="400"/>
      <c r="BB55" s="400"/>
      <c r="BC55" s="400"/>
      <c r="BD55" s="383" t="s">
        <v>274</v>
      </c>
      <c r="BE55" s="360"/>
      <c r="BF55" s="360"/>
      <c r="BG55" s="360"/>
      <c r="BH55" s="360"/>
      <c r="BI55" s="360"/>
    </row>
    <row r="56" spans="1:61" ht="15" customHeight="1">
      <c r="A56" s="400">
        <v>1236</v>
      </c>
      <c r="B56" s="400"/>
      <c r="C56" s="400"/>
      <c r="D56" s="400"/>
      <c r="E56" s="400"/>
      <c r="F56" s="400">
        <v>1116</v>
      </c>
      <c r="G56" s="400"/>
      <c r="H56" s="400"/>
      <c r="I56" s="400"/>
      <c r="J56" s="400"/>
      <c r="K56" s="400">
        <v>927</v>
      </c>
      <c r="L56" s="400"/>
      <c r="M56" s="400"/>
      <c r="N56" s="400"/>
      <c r="O56" s="400"/>
      <c r="P56" s="400">
        <v>775</v>
      </c>
      <c r="Q56" s="400"/>
      <c r="R56" s="400"/>
      <c r="S56" s="400"/>
      <c r="T56" s="400"/>
      <c r="U56" s="400">
        <v>746</v>
      </c>
      <c r="V56" s="400"/>
      <c r="W56" s="400"/>
      <c r="X56" s="400"/>
      <c r="Y56" s="400"/>
      <c r="Z56" s="400">
        <v>831</v>
      </c>
      <c r="AA56" s="400"/>
      <c r="AB56" s="400"/>
      <c r="AC56" s="400"/>
      <c r="AD56" s="400"/>
      <c r="AE56" s="400">
        <v>660</v>
      </c>
      <c r="AF56" s="400"/>
      <c r="AG56" s="400"/>
      <c r="AH56" s="400"/>
      <c r="AI56" s="400"/>
      <c r="AJ56" s="400">
        <v>600</v>
      </c>
      <c r="AK56" s="400"/>
      <c r="AL56" s="400"/>
      <c r="AM56" s="400"/>
      <c r="AN56" s="400"/>
      <c r="AO56" s="400">
        <v>420</v>
      </c>
      <c r="AP56" s="400"/>
      <c r="AQ56" s="400"/>
      <c r="AR56" s="400"/>
      <c r="AS56" s="400"/>
      <c r="AT56" s="400">
        <v>453</v>
      </c>
      <c r="AU56" s="400"/>
      <c r="AV56" s="400"/>
      <c r="AW56" s="400"/>
      <c r="AX56" s="400"/>
      <c r="AY56" s="400">
        <v>44</v>
      </c>
      <c r="AZ56" s="400"/>
      <c r="BA56" s="400"/>
      <c r="BB56" s="400"/>
      <c r="BC56" s="400"/>
      <c r="BD56" s="383" t="s">
        <v>276</v>
      </c>
      <c r="BE56" s="360"/>
      <c r="BF56" s="360"/>
      <c r="BG56" s="360"/>
      <c r="BH56" s="360"/>
      <c r="BI56" s="360"/>
    </row>
    <row r="57" spans="1:61" ht="15" customHeight="1">
      <c r="A57" s="400">
        <v>552</v>
      </c>
      <c r="B57" s="400"/>
      <c r="C57" s="400"/>
      <c r="D57" s="400"/>
      <c r="E57" s="400"/>
      <c r="F57" s="400">
        <v>481</v>
      </c>
      <c r="G57" s="400"/>
      <c r="H57" s="400"/>
      <c r="I57" s="400"/>
      <c r="J57" s="400"/>
      <c r="K57" s="400">
        <v>449</v>
      </c>
      <c r="L57" s="400"/>
      <c r="M57" s="400"/>
      <c r="N57" s="400"/>
      <c r="O57" s="400"/>
      <c r="P57" s="400">
        <v>424</v>
      </c>
      <c r="Q57" s="400"/>
      <c r="R57" s="400"/>
      <c r="S57" s="400"/>
      <c r="T57" s="400"/>
      <c r="U57" s="400">
        <v>557</v>
      </c>
      <c r="V57" s="400"/>
      <c r="W57" s="400"/>
      <c r="X57" s="400"/>
      <c r="Y57" s="400"/>
      <c r="Z57" s="400">
        <v>669</v>
      </c>
      <c r="AA57" s="400"/>
      <c r="AB57" s="400"/>
      <c r="AC57" s="400"/>
      <c r="AD57" s="400"/>
      <c r="AE57" s="400">
        <v>551</v>
      </c>
      <c r="AF57" s="400"/>
      <c r="AG57" s="400"/>
      <c r="AH57" s="400"/>
      <c r="AI57" s="400"/>
      <c r="AJ57" s="400">
        <v>305</v>
      </c>
      <c r="AK57" s="400"/>
      <c r="AL57" s="400"/>
      <c r="AM57" s="400"/>
      <c r="AN57" s="400"/>
      <c r="AO57" s="400">
        <v>205</v>
      </c>
      <c r="AP57" s="400"/>
      <c r="AQ57" s="400"/>
      <c r="AR57" s="400"/>
      <c r="AS57" s="400"/>
      <c r="AT57" s="400">
        <v>227</v>
      </c>
      <c r="AU57" s="400"/>
      <c r="AV57" s="400"/>
      <c r="AW57" s="400"/>
      <c r="AX57" s="400"/>
      <c r="AY57" s="400">
        <v>23</v>
      </c>
      <c r="AZ57" s="400"/>
      <c r="BA57" s="400"/>
      <c r="BB57" s="400"/>
      <c r="BC57" s="400"/>
      <c r="BD57" s="383" t="s">
        <v>79</v>
      </c>
      <c r="BE57" s="360"/>
      <c r="BF57" s="360"/>
      <c r="BG57" s="360"/>
      <c r="BH57" s="360"/>
      <c r="BI57" s="360"/>
    </row>
    <row r="58" spans="1:61" ht="15" customHeight="1">
      <c r="A58" s="400">
        <v>863</v>
      </c>
      <c r="B58" s="400"/>
      <c r="C58" s="400"/>
      <c r="D58" s="400"/>
      <c r="E58" s="400"/>
      <c r="F58" s="400">
        <v>785</v>
      </c>
      <c r="G58" s="400"/>
      <c r="H58" s="400"/>
      <c r="I58" s="400"/>
      <c r="J58" s="400"/>
      <c r="K58" s="400">
        <v>614</v>
      </c>
      <c r="L58" s="400"/>
      <c r="M58" s="400"/>
      <c r="N58" s="400"/>
      <c r="O58" s="400"/>
      <c r="P58" s="400">
        <v>490</v>
      </c>
      <c r="Q58" s="400"/>
      <c r="R58" s="400"/>
      <c r="S58" s="400"/>
      <c r="T58" s="400"/>
      <c r="U58" s="400">
        <v>494</v>
      </c>
      <c r="V58" s="400"/>
      <c r="W58" s="400"/>
      <c r="X58" s="400"/>
      <c r="Y58" s="400"/>
      <c r="Z58" s="400">
        <v>597</v>
      </c>
      <c r="AA58" s="400"/>
      <c r="AB58" s="400"/>
      <c r="AC58" s="400"/>
      <c r="AD58" s="400"/>
      <c r="AE58" s="400">
        <v>422</v>
      </c>
      <c r="AF58" s="400"/>
      <c r="AG58" s="400"/>
      <c r="AH58" s="400"/>
      <c r="AI58" s="400"/>
      <c r="AJ58" s="400">
        <v>361</v>
      </c>
      <c r="AK58" s="400"/>
      <c r="AL58" s="400"/>
      <c r="AM58" s="400"/>
      <c r="AN58" s="400"/>
      <c r="AO58" s="400">
        <v>241</v>
      </c>
      <c r="AP58" s="400"/>
      <c r="AQ58" s="400"/>
      <c r="AR58" s="400"/>
      <c r="AS58" s="400"/>
      <c r="AT58" s="400">
        <v>275</v>
      </c>
      <c r="AU58" s="400"/>
      <c r="AV58" s="400"/>
      <c r="AW58" s="400"/>
      <c r="AX58" s="400"/>
      <c r="AY58" s="400">
        <v>28</v>
      </c>
      <c r="AZ58" s="400"/>
      <c r="BA58" s="400"/>
      <c r="BB58" s="400"/>
      <c r="BC58" s="400"/>
      <c r="BD58" s="383" t="s">
        <v>279</v>
      </c>
      <c r="BE58" s="360"/>
      <c r="BF58" s="360"/>
      <c r="BG58" s="360"/>
      <c r="BH58" s="360"/>
      <c r="BI58" s="360"/>
    </row>
    <row r="59" spans="1:61" s="62" customFormat="1" ht="8.25" customHeight="1">
      <c r="A59" s="262"/>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262"/>
      <c r="AL59" s="262"/>
      <c r="AM59" s="262"/>
      <c r="AN59" s="262"/>
      <c r="AO59" s="262"/>
      <c r="AP59" s="262"/>
      <c r="AQ59" s="262"/>
      <c r="AR59" s="262"/>
      <c r="AS59" s="262"/>
      <c r="AT59" s="262"/>
      <c r="AU59" s="262"/>
      <c r="AV59" s="262"/>
      <c r="AW59" s="262"/>
      <c r="AX59" s="262"/>
      <c r="AY59" s="262"/>
      <c r="AZ59" s="262"/>
      <c r="BA59" s="262"/>
      <c r="BB59" s="262"/>
      <c r="BC59" s="262"/>
      <c r="BD59" s="61"/>
      <c r="BE59" s="58"/>
      <c r="BF59" s="58"/>
      <c r="BG59" s="58"/>
      <c r="BH59" s="58"/>
      <c r="BI59" s="58"/>
    </row>
    <row r="60" spans="1:61" s="5" customFormat="1" ht="9.6"/>
    <row r="61" spans="1:61" s="5" customFormat="1" ht="9.6"/>
    <row r="62" spans="1:61" s="5" customFormat="1" ht="9.6"/>
    <row r="63" spans="1:61" s="5" customFormat="1" ht="9.6"/>
    <row r="64" spans="1:61" s="5" customFormat="1" ht="9.6"/>
  </sheetData>
  <mergeCells count="518">
    <mergeCell ref="AE58:AI58"/>
    <mergeCell ref="AJ58:AN58"/>
    <mergeCell ref="AO58:AS58"/>
    <mergeCell ref="AT58:AX58"/>
    <mergeCell ref="AY58:BC58"/>
    <mergeCell ref="BD58:BI58"/>
    <mergeCell ref="A58:E58"/>
    <mergeCell ref="F58:J58"/>
    <mergeCell ref="K58:O58"/>
    <mergeCell ref="P58:T58"/>
    <mergeCell ref="U58:Y58"/>
    <mergeCell ref="Z58:AD58"/>
    <mergeCell ref="AE57:AI57"/>
    <mergeCell ref="AJ57:AN57"/>
    <mergeCell ref="AO57:AS57"/>
    <mergeCell ref="AT57:AX57"/>
    <mergeCell ref="AY57:BC57"/>
    <mergeCell ref="BD57:BI57"/>
    <mergeCell ref="A57:E57"/>
    <mergeCell ref="F57:J57"/>
    <mergeCell ref="K57:O57"/>
    <mergeCell ref="P57:T57"/>
    <mergeCell ref="U57:Y57"/>
    <mergeCell ref="Z57:AD57"/>
    <mergeCell ref="AE56:AI56"/>
    <mergeCell ref="AJ56:AN56"/>
    <mergeCell ref="AO56:AS56"/>
    <mergeCell ref="AT56:AX56"/>
    <mergeCell ref="AY56:BC56"/>
    <mergeCell ref="BD56:BI56"/>
    <mergeCell ref="A56:E56"/>
    <mergeCell ref="F56:J56"/>
    <mergeCell ref="K56:O56"/>
    <mergeCell ref="P56:T56"/>
    <mergeCell ref="U56:Y56"/>
    <mergeCell ref="Z56:AD56"/>
    <mergeCell ref="AE55:AI55"/>
    <mergeCell ref="AJ55:AN55"/>
    <mergeCell ref="AO55:AS55"/>
    <mergeCell ref="AT55:AX55"/>
    <mergeCell ref="AY55:BC55"/>
    <mergeCell ref="BD55:BI55"/>
    <mergeCell ref="A55:E55"/>
    <mergeCell ref="F55:J55"/>
    <mergeCell ref="K55:O55"/>
    <mergeCell ref="P55:T55"/>
    <mergeCell ref="U55:Y55"/>
    <mergeCell ref="Z55:AD55"/>
    <mergeCell ref="AE54:AI54"/>
    <mergeCell ref="AJ54:AN54"/>
    <mergeCell ref="AO54:AS54"/>
    <mergeCell ref="AT54:AX54"/>
    <mergeCell ref="AY54:BC54"/>
    <mergeCell ref="BD54:BI54"/>
    <mergeCell ref="A54:E54"/>
    <mergeCell ref="F54:J54"/>
    <mergeCell ref="K54:O54"/>
    <mergeCell ref="P54:T54"/>
    <mergeCell ref="U54:Y54"/>
    <mergeCell ref="Z54:AD54"/>
    <mergeCell ref="AE53:AI53"/>
    <mergeCell ref="AJ53:AN53"/>
    <mergeCell ref="AO53:AS53"/>
    <mergeCell ref="AT53:AX53"/>
    <mergeCell ref="AY53:BC53"/>
    <mergeCell ref="BD53:BI53"/>
    <mergeCell ref="A53:E53"/>
    <mergeCell ref="F53:J53"/>
    <mergeCell ref="K53:O53"/>
    <mergeCell ref="P53:T53"/>
    <mergeCell ref="U53:Y53"/>
    <mergeCell ref="Z53:AD53"/>
    <mergeCell ref="AE51:AI51"/>
    <mergeCell ref="AJ51:AN51"/>
    <mergeCell ref="AO51:AS51"/>
    <mergeCell ref="AT51:AX51"/>
    <mergeCell ref="AY51:BC51"/>
    <mergeCell ref="BD51:BI51"/>
    <mergeCell ref="A51:E51"/>
    <mergeCell ref="F51:J51"/>
    <mergeCell ref="K51:O51"/>
    <mergeCell ref="P51:T51"/>
    <mergeCell ref="U51:Y51"/>
    <mergeCell ref="Z51:AD51"/>
    <mergeCell ref="AE50:AI50"/>
    <mergeCell ref="AJ50:AN50"/>
    <mergeCell ref="AO50:AS50"/>
    <mergeCell ref="AT50:AX50"/>
    <mergeCell ref="AY50:BC50"/>
    <mergeCell ref="BD50:BI50"/>
    <mergeCell ref="A50:E50"/>
    <mergeCell ref="F50:J50"/>
    <mergeCell ref="K50:O50"/>
    <mergeCell ref="P50:T50"/>
    <mergeCell ref="U50:Y50"/>
    <mergeCell ref="Z50:AD50"/>
    <mergeCell ref="AE49:AI49"/>
    <mergeCell ref="AJ49:AN49"/>
    <mergeCell ref="AO49:AS49"/>
    <mergeCell ref="AT49:AX49"/>
    <mergeCell ref="AY49:BC49"/>
    <mergeCell ref="BD49:BI49"/>
    <mergeCell ref="A49:E49"/>
    <mergeCell ref="F49:J49"/>
    <mergeCell ref="K49:O49"/>
    <mergeCell ref="P49:T49"/>
    <mergeCell ref="U49:Y49"/>
    <mergeCell ref="Z49:AD49"/>
    <mergeCell ref="AE48:AI48"/>
    <mergeCell ref="AJ48:AN48"/>
    <mergeCell ref="AO48:AS48"/>
    <mergeCell ref="AT48:AX48"/>
    <mergeCell ref="AY48:BC48"/>
    <mergeCell ref="BD48:BI48"/>
    <mergeCell ref="A48:E48"/>
    <mergeCell ref="F48:J48"/>
    <mergeCell ref="K48:O48"/>
    <mergeCell ref="P48:T48"/>
    <mergeCell ref="U48:Y48"/>
    <mergeCell ref="Z48:AD48"/>
    <mergeCell ref="AE47:AI47"/>
    <mergeCell ref="AJ47:AN47"/>
    <mergeCell ref="AO47:AS47"/>
    <mergeCell ref="AT47:AX47"/>
    <mergeCell ref="AY47:BC47"/>
    <mergeCell ref="BD47:BI47"/>
    <mergeCell ref="A47:E47"/>
    <mergeCell ref="F47:J47"/>
    <mergeCell ref="K47:O47"/>
    <mergeCell ref="P47:T47"/>
    <mergeCell ref="U47:Y47"/>
    <mergeCell ref="Z47:AD47"/>
    <mergeCell ref="AE45:AI45"/>
    <mergeCell ref="AJ45:AN45"/>
    <mergeCell ref="AO45:AS45"/>
    <mergeCell ref="AT45:AX45"/>
    <mergeCell ref="AY45:BC45"/>
    <mergeCell ref="BD45:BI45"/>
    <mergeCell ref="A45:E45"/>
    <mergeCell ref="F45:J45"/>
    <mergeCell ref="K45:O45"/>
    <mergeCell ref="P45:T45"/>
    <mergeCell ref="U45:Y45"/>
    <mergeCell ref="Z45:AD45"/>
    <mergeCell ref="AE44:AI44"/>
    <mergeCell ref="AJ44:AN44"/>
    <mergeCell ref="AO44:AS44"/>
    <mergeCell ref="AT44:AX44"/>
    <mergeCell ref="AY44:BC44"/>
    <mergeCell ref="BD44:BI44"/>
    <mergeCell ref="A44:E44"/>
    <mergeCell ref="F44:J44"/>
    <mergeCell ref="K44:O44"/>
    <mergeCell ref="P44:T44"/>
    <mergeCell ref="U44:Y44"/>
    <mergeCell ref="Z44:AD44"/>
    <mergeCell ref="AE43:AI43"/>
    <mergeCell ref="AJ43:AN43"/>
    <mergeCell ref="AO43:AS43"/>
    <mergeCell ref="AT43:AX43"/>
    <mergeCell ref="AY43:BC43"/>
    <mergeCell ref="BD43:BI43"/>
    <mergeCell ref="A43:E43"/>
    <mergeCell ref="F43:J43"/>
    <mergeCell ref="K43:O43"/>
    <mergeCell ref="P43:T43"/>
    <mergeCell ref="U43:Y43"/>
    <mergeCell ref="Z43:AD43"/>
    <mergeCell ref="AE42:AI42"/>
    <mergeCell ref="AJ42:AN42"/>
    <mergeCell ref="AO42:AS42"/>
    <mergeCell ref="AT42:AX42"/>
    <mergeCell ref="AY42:BC42"/>
    <mergeCell ref="BD42:BI42"/>
    <mergeCell ref="A42:E42"/>
    <mergeCell ref="F42:J42"/>
    <mergeCell ref="K42:O42"/>
    <mergeCell ref="P42:T42"/>
    <mergeCell ref="U42:Y42"/>
    <mergeCell ref="Z42:AD42"/>
    <mergeCell ref="AE41:AI41"/>
    <mergeCell ref="AJ41:AN41"/>
    <mergeCell ref="AO41:AS41"/>
    <mergeCell ref="AT41:AX41"/>
    <mergeCell ref="AY41:BC41"/>
    <mergeCell ref="BD41:BI41"/>
    <mergeCell ref="A41:E41"/>
    <mergeCell ref="F41:J41"/>
    <mergeCell ref="K41:O41"/>
    <mergeCell ref="P41:T41"/>
    <mergeCell ref="U41:Y41"/>
    <mergeCell ref="Z41:AD41"/>
    <mergeCell ref="AE39:AI39"/>
    <mergeCell ref="AJ39:AN39"/>
    <mergeCell ref="AO39:AS39"/>
    <mergeCell ref="AT39:AX39"/>
    <mergeCell ref="AY39:BC39"/>
    <mergeCell ref="BD39:BI39"/>
    <mergeCell ref="A39:E39"/>
    <mergeCell ref="F39:J39"/>
    <mergeCell ref="K39:O39"/>
    <mergeCell ref="P39:T39"/>
    <mergeCell ref="U39:Y39"/>
    <mergeCell ref="Z39:AD39"/>
    <mergeCell ref="AE38:AI38"/>
    <mergeCell ref="AJ38:AN38"/>
    <mergeCell ref="AO38:AS38"/>
    <mergeCell ref="AT38:AX38"/>
    <mergeCell ref="AY38:BC38"/>
    <mergeCell ref="BD38:BI38"/>
    <mergeCell ref="A38:E38"/>
    <mergeCell ref="F38:J38"/>
    <mergeCell ref="K38:O38"/>
    <mergeCell ref="P38:T38"/>
    <mergeCell ref="U38:Y38"/>
    <mergeCell ref="Z38:AD38"/>
    <mergeCell ref="AE37:AI37"/>
    <mergeCell ref="AJ37:AN37"/>
    <mergeCell ref="AO37:AS37"/>
    <mergeCell ref="AT37:AX37"/>
    <mergeCell ref="AY37:BC37"/>
    <mergeCell ref="BD37:BI37"/>
    <mergeCell ref="A37:E37"/>
    <mergeCell ref="F37:J37"/>
    <mergeCell ref="K37:O37"/>
    <mergeCell ref="P37:T37"/>
    <mergeCell ref="U37:Y37"/>
    <mergeCell ref="Z37:AD37"/>
    <mergeCell ref="AE36:AI36"/>
    <mergeCell ref="AJ36:AN36"/>
    <mergeCell ref="AO36:AS36"/>
    <mergeCell ref="AT36:AX36"/>
    <mergeCell ref="AY36:BC36"/>
    <mergeCell ref="BD36:BI36"/>
    <mergeCell ref="A36:E36"/>
    <mergeCell ref="F36:J36"/>
    <mergeCell ref="K36:O36"/>
    <mergeCell ref="P36:T36"/>
    <mergeCell ref="U36:Y36"/>
    <mergeCell ref="Z36:AD36"/>
    <mergeCell ref="AE35:AI35"/>
    <mergeCell ref="AJ35:AN35"/>
    <mergeCell ref="AO35:AS35"/>
    <mergeCell ref="AT35:AX35"/>
    <mergeCell ref="AY35:BC35"/>
    <mergeCell ref="BD35:BI35"/>
    <mergeCell ref="A35:E35"/>
    <mergeCell ref="F35:J35"/>
    <mergeCell ref="K35:O35"/>
    <mergeCell ref="P35:T35"/>
    <mergeCell ref="U35:Y35"/>
    <mergeCell ref="Z35:AD35"/>
    <mergeCell ref="AE33:AI33"/>
    <mergeCell ref="AJ33:AN33"/>
    <mergeCell ref="AO33:AS33"/>
    <mergeCell ref="AT33:AX33"/>
    <mergeCell ref="AY33:BC33"/>
    <mergeCell ref="BD33:BI33"/>
    <mergeCell ref="A33:E33"/>
    <mergeCell ref="F33:J33"/>
    <mergeCell ref="K33:O33"/>
    <mergeCell ref="P33:T33"/>
    <mergeCell ref="U33:Y33"/>
    <mergeCell ref="Z33:AD33"/>
    <mergeCell ref="AE32:AI32"/>
    <mergeCell ref="AJ32:AN32"/>
    <mergeCell ref="AO32:AS32"/>
    <mergeCell ref="AT32:AX32"/>
    <mergeCell ref="AY32:BC32"/>
    <mergeCell ref="BD32:BI32"/>
    <mergeCell ref="A32:E32"/>
    <mergeCell ref="F32:J32"/>
    <mergeCell ref="K32:O32"/>
    <mergeCell ref="P32:T32"/>
    <mergeCell ref="U32:Y32"/>
    <mergeCell ref="Z32:AD32"/>
    <mergeCell ref="AE31:AI31"/>
    <mergeCell ref="AJ31:AN31"/>
    <mergeCell ref="AO31:AS31"/>
    <mergeCell ref="AT31:AX31"/>
    <mergeCell ref="AY31:BC31"/>
    <mergeCell ref="BD31:BI31"/>
    <mergeCell ref="A31:E31"/>
    <mergeCell ref="F31:J31"/>
    <mergeCell ref="K31:O31"/>
    <mergeCell ref="P31:T31"/>
    <mergeCell ref="U31:Y31"/>
    <mergeCell ref="Z31:AD31"/>
    <mergeCell ref="AE30:AI30"/>
    <mergeCell ref="AJ30:AN30"/>
    <mergeCell ref="AO30:AS30"/>
    <mergeCell ref="AT30:AX30"/>
    <mergeCell ref="AY30:BC30"/>
    <mergeCell ref="BD30:BI30"/>
    <mergeCell ref="A30:E30"/>
    <mergeCell ref="F30:J30"/>
    <mergeCell ref="K30:O30"/>
    <mergeCell ref="P30:T30"/>
    <mergeCell ref="U30:Y30"/>
    <mergeCell ref="Z30:AD30"/>
    <mergeCell ref="AE29:AI29"/>
    <mergeCell ref="AJ29:AN29"/>
    <mergeCell ref="AO29:AS29"/>
    <mergeCell ref="AT29:AX29"/>
    <mergeCell ref="AY29:BC29"/>
    <mergeCell ref="BD29:BI29"/>
    <mergeCell ref="A29:E29"/>
    <mergeCell ref="F29:J29"/>
    <mergeCell ref="K29:O29"/>
    <mergeCell ref="P29:T29"/>
    <mergeCell ref="U29:Y29"/>
    <mergeCell ref="Z29:AD29"/>
    <mergeCell ref="AE27:AI27"/>
    <mergeCell ref="AJ27:AN27"/>
    <mergeCell ref="AO27:AS27"/>
    <mergeCell ref="AT27:AX27"/>
    <mergeCell ref="AY27:BC27"/>
    <mergeCell ref="BD27:BI27"/>
    <mergeCell ref="A27:E27"/>
    <mergeCell ref="F27:J27"/>
    <mergeCell ref="K27:O27"/>
    <mergeCell ref="P27:T27"/>
    <mergeCell ref="U27:Y27"/>
    <mergeCell ref="Z27:AD27"/>
    <mergeCell ref="AE26:AI26"/>
    <mergeCell ref="AJ26:AN26"/>
    <mergeCell ref="AO26:AS26"/>
    <mergeCell ref="AT26:AX26"/>
    <mergeCell ref="AY26:BC26"/>
    <mergeCell ref="BD26:BI26"/>
    <mergeCell ref="A26:E26"/>
    <mergeCell ref="F26:J26"/>
    <mergeCell ref="K26:O26"/>
    <mergeCell ref="P26:T26"/>
    <mergeCell ref="U26:Y26"/>
    <mergeCell ref="Z26:AD26"/>
    <mergeCell ref="AE25:AI25"/>
    <mergeCell ref="AJ25:AN25"/>
    <mergeCell ref="AO25:AS25"/>
    <mergeCell ref="AT25:AX25"/>
    <mergeCell ref="AY25:BC25"/>
    <mergeCell ref="BD25:BI25"/>
    <mergeCell ref="A25:E25"/>
    <mergeCell ref="F25:J25"/>
    <mergeCell ref="K25:O25"/>
    <mergeCell ref="P25:T25"/>
    <mergeCell ref="U25:Y25"/>
    <mergeCell ref="Z25:AD25"/>
    <mergeCell ref="AE24:AI24"/>
    <mergeCell ref="AJ24:AN24"/>
    <mergeCell ref="AO24:AS24"/>
    <mergeCell ref="AT24:AX24"/>
    <mergeCell ref="AY24:BC24"/>
    <mergeCell ref="BD24:BI24"/>
    <mergeCell ref="A24:E24"/>
    <mergeCell ref="F24:J24"/>
    <mergeCell ref="K24:O24"/>
    <mergeCell ref="P24:T24"/>
    <mergeCell ref="U24:Y24"/>
    <mergeCell ref="Z24:AD24"/>
    <mergeCell ref="AE23:AI23"/>
    <mergeCell ref="AJ23:AN23"/>
    <mergeCell ref="AO23:AS23"/>
    <mergeCell ref="AT23:AX23"/>
    <mergeCell ref="AY23:BC23"/>
    <mergeCell ref="BD23:BI23"/>
    <mergeCell ref="A23:E23"/>
    <mergeCell ref="F23:J23"/>
    <mergeCell ref="K23:O23"/>
    <mergeCell ref="P23:T23"/>
    <mergeCell ref="U23:Y23"/>
    <mergeCell ref="Z23:AD23"/>
    <mergeCell ref="AE21:AI21"/>
    <mergeCell ref="AJ21:AN21"/>
    <mergeCell ref="AO21:AS21"/>
    <mergeCell ref="AT21:AX21"/>
    <mergeCell ref="AY21:BC21"/>
    <mergeCell ref="BD21:BI21"/>
    <mergeCell ref="A21:E21"/>
    <mergeCell ref="F21:J21"/>
    <mergeCell ref="K21:O21"/>
    <mergeCell ref="P21:T21"/>
    <mergeCell ref="U21:Y21"/>
    <mergeCell ref="Z21:AD21"/>
    <mergeCell ref="AE20:AI20"/>
    <mergeCell ref="AJ20:AN20"/>
    <mergeCell ref="AO20:AS20"/>
    <mergeCell ref="AT20:AX20"/>
    <mergeCell ref="AY20:BC20"/>
    <mergeCell ref="BD20:BI20"/>
    <mergeCell ref="A20:E20"/>
    <mergeCell ref="F20:J20"/>
    <mergeCell ref="K20:O20"/>
    <mergeCell ref="P20:T20"/>
    <mergeCell ref="U20:Y20"/>
    <mergeCell ref="Z20:AD20"/>
    <mergeCell ref="AE19:AI19"/>
    <mergeCell ref="AJ19:AN19"/>
    <mergeCell ref="AO19:AS19"/>
    <mergeCell ref="AT19:AX19"/>
    <mergeCell ref="AY19:BC19"/>
    <mergeCell ref="BD19:BI19"/>
    <mergeCell ref="A19:E19"/>
    <mergeCell ref="F19:J19"/>
    <mergeCell ref="K19:O19"/>
    <mergeCell ref="P19:T19"/>
    <mergeCell ref="U19:Y19"/>
    <mergeCell ref="Z19:AD19"/>
    <mergeCell ref="AE18:AI18"/>
    <mergeCell ref="AJ18:AN18"/>
    <mergeCell ref="AO18:AS18"/>
    <mergeCell ref="AT18:AX18"/>
    <mergeCell ref="AY18:BC18"/>
    <mergeCell ref="BD18:BI18"/>
    <mergeCell ref="A18:E18"/>
    <mergeCell ref="F18:J18"/>
    <mergeCell ref="K18:O18"/>
    <mergeCell ref="P18:T18"/>
    <mergeCell ref="U18:Y18"/>
    <mergeCell ref="Z18:AD18"/>
    <mergeCell ref="AE17:AI17"/>
    <mergeCell ref="AJ17:AN17"/>
    <mergeCell ref="AO17:AS17"/>
    <mergeCell ref="AT17:AX17"/>
    <mergeCell ref="AY17:BC17"/>
    <mergeCell ref="BD17:BI17"/>
    <mergeCell ref="A17:E17"/>
    <mergeCell ref="F17:J17"/>
    <mergeCell ref="K17:O17"/>
    <mergeCell ref="P17:T17"/>
    <mergeCell ref="U17:Y17"/>
    <mergeCell ref="Z17:AD17"/>
    <mergeCell ref="AE15:AI15"/>
    <mergeCell ref="AJ15:AN15"/>
    <mergeCell ref="AO15:AS15"/>
    <mergeCell ref="AT15:AX15"/>
    <mergeCell ref="AY15:BC15"/>
    <mergeCell ref="BD15:BI15"/>
    <mergeCell ref="A15:E15"/>
    <mergeCell ref="F15:J15"/>
    <mergeCell ref="K15:O15"/>
    <mergeCell ref="P15:T15"/>
    <mergeCell ref="U15:Y15"/>
    <mergeCell ref="Z15:AD15"/>
    <mergeCell ref="AE14:AI14"/>
    <mergeCell ref="AJ14:AN14"/>
    <mergeCell ref="AO14:AS14"/>
    <mergeCell ref="AT14:AX14"/>
    <mergeCell ref="AY14:BC14"/>
    <mergeCell ref="BD14:BI14"/>
    <mergeCell ref="A14:E14"/>
    <mergeCell ref="F14:J14"/>
    <mergeCell ref="K14:O14"/>
    <mergeCell ref="P14:T14"/>
    <mergeCell ref="U14:Y14"/>
    <mergeCell ref="Z14:AD14"/>
    <mergeCell ref="AE13:AI13"/>
    <mergeCell ref="AJ13:AN13"/>
    <mergeCell ref="AO13:AS13"/>
    <mergeCell ref="AT13:AX13"/>
    <mergeCell ref="AY13:BC13"/>
    <mergeCell ref="BD13:BI13"/>
    <mergeCell ref="A13:E13"/>
    <mergeCell ref="F13:J13"/>
    <mergeCell ref="K13:O13"/>
    <mergeCell ref="P13:T13"/>
    <mergeCell ref="U13:Y13"/>
    <mergeCell ref="Z13:AD13"/>
    <mergeCell ref="AO9:AS9"/>
    <mergeCell ref="AT9:AX9"/>
    <mergeCell ref="AE12:AI12"/>
    <mergeCell ref="AJ12:AN12"/>
    <mergeCell ref="AO12:AS12"/>
    <mergeCell ref="AT12:AX12"/>
    <mergeCell ref="AY12:BC12"/>
    <mergeCell ref="BD12:BI12"/>
    <mergeCell ref="A12:E12"/>
    <mergeCell ref="F12:J12"/>
    <mergeCell ref="K12:O12"/>
    <mergeCell ref="P12:T12"/>
    <mergeCell ref="U12:Y12"/>
    <mergeCell ref="Z12:AD12"/>
    <mergeCell ref="AE11:AI11"/>
    <mergeCell ref="AJ11:AN11"/>
    <mergeCell ref="AO11:AS11"/>
    <mergeCell ref="AT11:AX11"/>
    <mergeCell ref="AY11:BC11"/>
    <mergeCell ref="BD11:BI11"/>
    <mergeCell ref="A11:E11"/>
    <mergeCell ref="F11:J11"/>
    <mergeCell ref="K11:O11"/>
    <mergeCell ref="P11:T11"/>
    <mergeCell ref="U11:Y11"/>
    <mergeCell ref="Z11:AD11"/>
    <mergeCell ref="AY9:BC9"/>
    <mergeCell ref="BD9:BI9"/>
    <mergeCell ref="AJ8:AN8"/>
    <mergeCell ref="AO8:AS8"/>
    <mergeCell ref="BG1:BI1"/>
    <mergeCell ref="K7:AS7"/>
    <mergeCell ref="BD7:BI8"/>
    <mergeCell ref="A8:E8"/>
    <mergeCell ref="F8:J8"/>
    <mergeCell ref="K8:O8"/>
    <mergeCell ref="P8:T8"/>
    <mergeCell ref="U8:Y8"/>
    <mergeCell ref="Z8:AD8"/>
    <mergeCell ref="AE8:AI8"/>
    <mergeCell ref="AT8:AX8"/>
    <mergeCell ref="AY8:BC8"/>
    <mergeCell ref="A9:E9"/>
    <mergeCell ref="F9:J9"/>
    <mergeCell ref="K9:O9"/>
    <mergeCell ref="P9:T9"/>
    <mergeCell ref="U9:Y9"/>
    <mergeCell ref="Z9:AD9"/>
    <mergeCell ref="AE9:AI9"/>
    <mergeCell ref="AJ9:AN9"/>
  </mergeCells>
  <phoneticPr fontId="9"/>
  <printOptions horizontalCentered="1"/>
  <pageMargins left="0.70866141732283472" right="0.19685039370078741" top="0.59055118110236227" bottom="0.59055118110236227" header="0.51181102362204722" footer="0.51181102362204722"/>
  <pageSetup paperSize="9" scale="94"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46"/>
  <sheetViews>
    <sheetView view="pageBreakPreview" zoomScale="89" zoomScaleNormal="100" zoomScaleSheetLayoutView="89" workbookViewId="0">
      <selection activeCell="A3" sqref="A3:BH3"/>
    </sheetView>
  </sheetViews>
  <sheetFormatPr defaultColWidth="1.6640625" defaultRowHeight="12"/>
  <cols>
    <col min="1" max="57" width="1.6640625" style="1" customWidth="1"/>
    <col min="58" max="58" width="1.44140625" style="1" customWidth="1"/>
    <col min="59" max="16384" width="1.6640625" style="1"/>
  </cols>
  <sheetData>
    <row r="1" spans="1:60">
      <c r="A1" s="309">
        <v>20</v>
      </c>
      <c r="B1" s="309"/>
      <c r="C1" s="309"/>
      <c r="D1" s="41" t="s">
        <v>179</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F1" s="2"/>
    </row>
    <row r="2" spans="1:60" s="5" customFormat="1" ht="9.6">
      <c r="A2" s="31"/>
      <c r="B2" s="31"/>
      <c r="C2" s="6"/>
      <c r="D2" s="43"/>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F2" s="6"/>
    </row>
    <row r="3" spans="1:60" ht="19.2">
      <c r="A3" s="406" t="s">
        <v>288</v>
      </c>
      <c r="B3" s="406"/>
      <c r="C3" s="406"/>
      <c r="D3" s="406"/>
      <c r="E3" s="406"/>
      <c r="F3" s="406"/>
      <c r="G3" s="406"/>
      <c r="H3" s="406"/>
      <c r="I3" s="406"/>
      <c r="J3" s="406"/>
      <c r="K3" s="406"/>
      <c r="L3" s="406"/>
      <c r="M3" s="406"/>
      <c r="N3" s="406"/>
      <c r="O3" s="406"/>
      <c r="P3" s="406"/>
      <c r="Q3" s="406"/>
      <c r="R3" s="406"/>
      <c r="S3" s="406"/>
      <c r="T3" s="406"/>
      <c r="U3" s="406"/>
      <c r="V3" s="406"/>
      <c r="W3" s="406"/>
      <c r="X3" s="406"/>
      <c r="Y3" s="406"/>
      <c r="Z3" s="406"/>
      <c r="AA3" s="406"/>
      <c r="AB3" s="406"/>
      <c r="AC3" s="406"/>
      <c r="AD3" s="406"/>
      <c r="AE3" s="406"/>
      <c r="AF3" s="406"/>
      <c r="AG3" s="406"/>
      <c r="AH3" s="406"/>
      <c r="AI3" s="406"/>
      <c r="AJ3" s="406"/>
      <c r="AK3" s="406"/>
      <c r="AL3" s="406"/>
      <c r="AM3" s="406"/>
      <c r="AN3" s="406"/>
      <c r="AO3" s="406"/>
      <c r="AP3" s="406"/>
      <c r="AQ3" s="406"/>
      <c r="AR3" s="406"/>
      <c r="AS3" s="406"/>
      <c r="AT3" s="406"/>
      <c r="AU3" s="406"/>
      <c r="AV3" s="406"/>
      <c r="AW3" s="406"/>
      <c r="AX3" s="406"/>
      <c r="AY3" s="406"/>
      <c r="AZ3" s="406"/>
      <c r="BA3" s="406"/>
      <c r="BB3" s="406"/>
      <c r="BC3" s="406"/>
      <c r="BD3" s="406"/>
      <c r="BE3" s="406"/>
      <c r="BF3" s="406"/>
      <c r="BG3" s="406"/>
      <c r="BH3" s="406"/>
    </row>
    <row r="4" spans="1:60" s="5" customFormat="1" ht="9.6"/>
    <row r="5" spans="1:60">
      <c r="A5" s="407" t="s">
        <v>289</v>
      </c>
      <c r="B5" s="407"/>
      <c r="C5" s="407"/>
      <c r="D5" s="407"/>
      <c r="E5" s="407"/>
      <c r="F5" s="407"/>
      <c r="G5" s="407"/>
      <c r="H5" s="407"/>
      <c r="I5" s="407"/>
      <c r="J5" s="407"/>
      <c r="K5" s="407"/>
      <c r="L5" s="407"/>
      <c r="M5" s="407"/>
      <c r="N5" s="407"/>
      <c r="O5" s="407"/>
      <c r="P5" s="407"/>
      <c r="Q5" s="407"/>
      <c r="R5" s="407"/>
      <c r="S5" s="407"/>
      <c r="T5" s="407"/>
      <c r="U5" s="407"/>
      <c r="V5" s="407"/>
      <c r="W5" s="407"/>
      <c r="X5" s="407"/>
      <c r="Y5" s="407"/>
      <c r="Z5" s="407"/>
      <c r="AA5" s="407"/>
      <c r="AB5" s="407"/>
      <c r="AC5" s="407"/>
      <c r="AD5" s="407"/>
      <c r="AE5" s="407"/>
      <c r="AF5" s="407"/>
      <c r="AG5" s="407"/>
      <c r="AH5" s="407"/>
      <c r="AI5" s="407"/>
      <c r="AJ5" s="407"/>
      <c r="AK5" s="407"/>
      <c r="AL5" s="407"/>
      <c r="AM5" s="407"/>
      <c r="AN5" s="407"/>
      <c r="AO5" s="407"/>
      <c r="AP5" s="407"/>
      <c r="AQ5" s="407"/>
      <c r="AR5" s="407"/>
      <c r="AS5" s="407"/>
      <c r="AT5" s="407"/>
      <c r="AU5" s="407"/>
      <c r="AV5" s="407"/>
      <c r="AW5" s="407"/>
      <c r="AX5" s="407"/>
      <c r="AY5" s="407"/>
      <c r="AZ5" s="407"/>
      <c r="BA5" s="407"/>
      <c r="BB5" s="407"/>
      <c r="BC5" s="407"/>
      <c r="BD5" s="407"/>
      <c r="BE5" s="407"/>
      <c r="BF5" s="407"/>
      <c r="BG5" s="407"/>
      <c r="BH5" s="407"/>
    </row>
    <row r="6" spans="1:60" s="5" customFormat="1" ht="9.6"/>
    <row r="7" spans="1:60" ht="27" customHeight="1">
      <c r="A7" s="408" t="s">
        <v>290</v>
      </c>
      <c r="B7" s="408"/>
      <c r="C7" s="408"/>
      <c r="D7" s="408"/>
      <c r="E7" s="408"/>
      <c r="F7" s="408"/>
      <c r="G7" s="408"/>
      <c r="H7" s="408"/>
      <c r="I7" s="408"/>
      <c r="J7" s="408"/>
      <c r="K7" s="408"/>
      <c r="L7" s="408"/>
      <c r="M7" s="408"/>
      <c r="N7" s="408"/>
      <c r="O7" s="408"/>
      <c r="P7" s="408"/>
      <c r="Q7" s="408"/>
      <c r="R7" s="409"/>
      <c r="S7" s="410" t="s">
        <v>53</v>
      </c>
      <c r="T7" s="410"/>
      <c r="U7" s="410"/>
      <c r="V7" s="410"/>
      <c r="W7" s="410"/>
      <c r="X7" s="410"/>
      <c r="Y7" s="410"/>
      <c r="Z7" s="410" t="s">
        <v>291</v>
      </c>
      <c r="AA7" s="410"/>
      <c r="AB7" s="410"/>
      <c r="AC7" s="410"/>
      <c r="AD7" s="410"/>
      <c r="AE7" s="410"/>
      <c r="AF7" s="410"/>
      <c r="AG7" s="410" t="s">
        <v>292</v>
      </c>
      <c r="AH7" s="410"/>
      <c r="AI7" s="410"/>
      <c r="AJ7" s="410"/>
      <c r="AK7" s="410"/>
      <c r="AL7" s="410"/>
      <c r="AM7" s="410"/>
      <c r="AN7" s="410" t="s">
        <v>293</v>
      </c>
      <c r="AO7" s="410"/>
      <c r="AP7" s="410"/>
      <c r="AQ7" s="410"/>
      <c r="AR7" s="410"/>
      <c r="AS7" s="410"/>
      <c r="AT7" s="410"/>
      <c r="AU7" s="410" t="s">
        <v>294</v>
      </c>
      <c r="AV7" s="410"/>
      <c r="AW7" s="410"/>
      <c r="AX7" s="410"/>
      <c r="AY7" s="410"/>
      <c r="AZ7" s="410"/>
      <c r="BA7" s="410"/>
      <c r="BB7" s="410" t="s">
        <v>295</v>
      </c>
      <c r="BC7" s="410"/>
      <c r="BD7" s="410"/>
      <c r="BE7" s="410"/>
      <c r="BF7" s="410"/>
      <c r="BG7" s="410"/>
      <c r="BH7" s="411"/>
    </row>
    <row r="8" spans="1:60" ht="16.5" customHeight="1">
      <c r="A8" s="64"/>
      <c r="B8" s="275"/>
      <c r="C8" s="65" t="s">
        <v>119</v>
      </c>
      <c r="D8" s="64"/>
      <c r="E8" s="64"/>
      <c r="F8" s="64"/>
      <c r="G8" s="64"/>
      <c r="H8" s="64"/>
      <c r="I8" s="64"/>
      <c r="J8" s="64"/>
      <c r="K8" s="64"/>
      <c r="L8" s="64"/>
      <c r="M8" s="64"/>
      <c r="N8" s="64"/>
      <c r="O8" s="64"/>
      <c r="P8" s="64"/>
      <c r="Q8" s="64"/>
      <c r="R8" s="66"/>
      <c r="S8" s="246"/>
      <c r="Z8" s="246"/>
      <c r="AG8" s="246"/>
      <c r="AN8" s="246"/>
      <c r="AU8" s="246"/>
      <c r="BB8" s="246"/>
    </row>
    <row r="9" spans="1:60" s="9" customFormat="1" ht="13.2">
      <c r="A9" s="320" t="s">
        <v>51</v>
      </c>
      <c r="B9" s="320"/>
      <c r="C9" s="320"/>
      <c r="D9" s="320"/>
      <c r="E9" s="320"/>
      <c r="F9" s="320"/>
      <c r="G9" s="320"/>
      <c r="H9" s="320"/>
      <c r="I9" s="320"/>
      <c r="J9" s="320"/>
      <c r="K9" s="320"/>
      <c r="L9" s="320"/>
      <c r="M9" s="320"/>
      <c r="N9" s="320"/>
      <c r="O9" s="320"/>
      <c r="P9" s="320"/>
      <c r="Q9" s="320"/>
      <c r="R9" s="321"/>
      <c r="S9" s="67" t="s">
        <v>119</v>
      </c>
      <c r="Z9" s="67" t="s">
        <v>119</v>
      </c>
      <c r="AG9" s="67" t="s">
        <v>119</v>
      </c>
      <c r="AN9" s="67" t="s">
        <v>119</v>
      </c>
      <c r="AU9" s="67" t="s">
        <v>119</v>
      </c>
      <c r="BB9" s="68" t="s">
        <v>119</v>
      </c>
    </row>
    <row r="10" spans="1:60" ht="16.5" customHeight="1">
      <c r="B10" s="246"/>
      <c r="C10" s="69" t="s">
        <v>119</v>
      </c>
      <c r="R10" s="13"/>
      <c r="S10" s="246"/>
      <c r="Z10" s="246"/>
      <c r="AG10" s="246"/>
      <c r="AN10" s="246"/>
      <c r="AU10" s="246"/>
      <c r="BB10" s="246"/>
    </row>
    <row r="11" spans="1:60" s="9" customFormat="1" ht="20.25" customHeight="1">
      <c r="B11" s="404" t="s">
        <v>296</v>
      </c>
      <c r="C11" s="404"/>
      <c r="D11" s="404"/>
      <c r="E11" s="404"/>
      <c r="F11" s="404"/>
      <c r="G11" s="404"/>
      <c r="H11" s="404"/>
      <c r="I11" s="404"/>
      <c r="J11" s="404"/>
      <c r="K11" s="404"/>
      <c r="L11" s="404"/>
      <c r="M11" s="404"/>
      <c r="N11" s="404"/>
      <c r="O11" s="404"/>
      <c r="P11" s="404"/>
      <c r="Q11" s="404"/>
      <c r="R11" s="70"/>
      <c r="S11" s="405">
        <v>158638</v>
      </c>
      <c r="T11" s="399">
        <v>158638</v>
      </c>
      <c r="U11" s="399">
        <v>158638</v>
      </c>
      <c r="V11" s="399">
        <v>158638</v>
      </c>
      <c r="W11" s="399">
        <v>158638</v>
      </c>
      <c r="X11" s="399">
        <v>158638</v>
      </c>
      <c r="Y11" s="399">
        <v>158638</v>
      </c>
      <c r="Z11" s="399">
        <v>45712</v>
      </c>
      <c r="AA11" s="399"/>
      <c r="AB11" s="399"/>
      <c r="AC11" s="399"/>
      <c r="AD11" s="399"/>
      <c r="AE11" s="399"/>
      <c r="AF11" s="399"/>
      <c r="AG11" s="399">
        <v>97433</v>
      </c>
      <c r="AH11" s="399"/>
      <c r="AI11" s="399"/>
      <c r="AJ11" s="399"/>
      <c r="AK11" s="399"/>
      <c r="AL11" s="399"/>
      <c r="AM11" s="399"/>
      <c r="AN11" s="399">
        <v>4364</v>
      </c>
      <c r="AO11" s="399"/>
      <c r="AP11" s="399"/>
      <c r="AQ11" s="399"/>
      <c r="AR11" s="399"/>
      <c r="AS11" s="399"/>
      <c r="AT11" s="399"/>
      <c r="AU11" s="399">
        <v>5712</v>
      </c>
      <c r="AV11" s="399"/>
      <c r="AW11" s="399"/>
      <c r="AX11" s="399"/>
      <c r="AY11" s="399"/>
      <c r="AZ11" s="399"/>
      <c r="BA11" s="399"/>
      <c r="BB11" s="399">
        <v>5417</v>
      </c>
      <c r="BC11" s="399"/>
      <c r="BD11" s="399"/>
      <c r="BE11" s="399"/>
      <c r="BF11" s="399"/>
      <c r="BG11" s="399"/>
      <c r="BH11" s="399"/>
    </row>
    <row r="12" spans="1:60" ht="20.25" customHeight="1">
      <c r="B12" s="337" t="s">
        <v>297</v>
      </c>
      <c r="C12" s="337"/>
      <c r="D12" s="337"/>
      <c r="E12" s="337"/>
      <c r="F12" s="337"/>
      <c r="G12" s="337"/>
      <c r="H12" s="337"/>
      <c r="I12" s="337"/>
      <c r="J12" s="337"/>
      <c r="K12" s="337"/>
      <c r="L12" s="337"/>
      <c r="M12" s="337"/>
      <c r="N12" s="337"/>
      <c r="O12" s="337"/>
      <c r="P12" s="337"/>
      <c r="Q12" s="337"/>
      <c r="R12" s="13"/>
      <c r="S12" s="412">
        <v>9926</v>
      </c>
      <c r="T12" s="400"/>
      <c r="U12" s="400"/>
      <c r="V12" s="400"/>
      <c r="W12" s="400"/>
      <c r="X12" s="400"/>
      <c r="Y12" s="400"/>
      <c r="Z12" s="400">
        <v>9709</v>
      </c>
      <c r="AA12" s="400">
        <v>9709</v>
      </c>
      <c r="AB12" s="400">
        <v>9709</v>
      </c>
      <c r="AC12" s="400">
        <v>9709</v>
      </c>
      <c r="AD12" s="400">
        <v>9709</v>
      </c>
      <c r="AE12" s="400">
        <v>9709</v>
      </c>
      <c r="AF12" s="400">
        <v>9709</v>
      </c>
      <c r="AG12" s="400">
        <v>23</v>
      </c>
      <c r="AH12" s="400">
        <v>23</v>
      </c>
      <c r="AI12" s="400">
        <v>23</v>
      </c>
      <c r="AJ12" s="400">
        <v>23</v>
      </c>
      <c r="AK12" s="400">
        <v>23</v>
      </c>
      <c r="AL12" s="400">
        <v>23</v>
      </c>
      <c r="AM12" s="400">
        <v>23</v>
      </c>
      <c r="AN12" s="400">
        <v>1</v>
      </c>
      <c r="AO12" s="400">
        <v>1</v>
      </c>
      <c r="AP12" s="400">
        <v>1</v>
      </c>
      <c r="AQ12" s="400">
        <v>1</v>
      </c>
      <c r="AR12" s="400">
        <v>1</v>
      </c>
      <c r="AS12" s="400">
        <v>1</v>
      </c>
      <c r="AT12" s="400">
        <v>1</v>
      </c>
      <c r="AU12" s="400">
        <v>5</v>
      </c>
      <c r="AV12" s="400">
        <v>5</v>
      </c>
      <c r="AW12" s="400">
        <v>5</v>
      </c>
      <c r="AX12" s="400">
        <v>5</v>
      </c>
      <c r="AY12" s="400">
        <v>5</v>
      </c>
      <c r="AZ12" s="400">
        <v>5</v>
      </c>
      <c r="BA12" s="400">
        <v>5</v>
      </c>
      <c r="BB12" s="400">
        <v>188</v>
      </c>
      <c r="BC12" s="400">
        <v>188</v>
      </c>
      <c r="BD12" s="400">
        <v>188</v>
      </c>
      <c r="BE12" s="400">
        <v>188</v>
      </c>
      <c r="BF12" s="400">
        <v>188</v>
      </c>
      <c r="BG12" s="400">
        <v>188</v>
      </c>
      <c r="BH12" s="400">
        <v>188</v>
      </c>
    </row>
    <row r="13" spans="1:60" ht="20.25" customHeight="1">
      <c r="B13" s="337" t="s">
        <v>298</v>
      </c>
      <c r="C13" s="337" t="s">
        <v>119</v>
      </c>
      <c r="D13" s="337"/>
      <c r="E13" s="337"/>
      <c r="F13" s="337"/>
      <c r="G13" s="337"/>
      <c r="H13" s="337"/>
      <c r="I13" s="337"/>
      <c r="J13" s="337"/>
      <c r="K13" s="337"/>
      <c r="L13" s="337"/>
      <c r="M13" s="337"/>
      <c r="N13" s="337"/>
      <c r="O13" s="337"/>
      <c r="P13" s="337"/>
      <c r="Q13" s="337"/>
      <c r="R13" s="13"/>
      <c r="S13" s="413">
        <v>9283</v>
      </c>
      <c r="T13" s="414"/>
      <c r="U13" s="414"/>
      <c r="V13" s="414"/>
      <c r="W13" s="414"/>
      <c r="X13" s="414"/>
      <c r="Y13" s="414"/>
      <c r="Z13" s="400">
        <v>8580</v>
      </c>
      <c r="AA13" s="400">
        <v>8580</v>
      </c>
      <c r="AB13" s="400">
        <v>8580</v>
      </c>
      <c r="AC13" s="400">
        <v>8580</v>
      </c>
      <c r="AD13" s="400">
        <v>8580</v>
      </c>
      <c r="AE13" s="400">
        <v>8580</v>
      </c>
      <c r="AF13" s="400">
        <v>8580</v>
      </c>
      <c r="AG13" s="400">
        <v>321</v>
      </c>
      <c r="AH13" s="400">
        <v>321</v>
      </c>
      <c r="AI13" s="400">
        <v>321</v>
      </c>
      <c r="AJ13" s="400">
        <v>321</v>
      </c>
      <c r="AK13" s="400">
        <v>321</v>
      </c>
      <c r="AL13" s="400">
        <v>321</v>
      </c>
      <c r="AM13" s="400">
        <v>321</v>
      </c>
      <c r="AN13" s="400" t="s">
        <v>81</v>
      </c>
      <c r="AO13" s="400" t="s">
        <v>81</v>
      </c>
      <c r="AP13" s="400" t="s">
        <v>81</v>
      </c>
      <c r="AQ13" s="400" t="s">
        <v>81</v>
      </c>
      <c r="AR13" s="400" t="s">
        <v>81</v>
      </c>
      <c r="AS13" s="400" t="s">
        <v>81</v>
      </c>
      <c r="AT13" s="400" t="s">
        <v>81</v>
      </c>
      <c r="AU13" s="400">
        <v>12</v>
      </c>
      <c r="AV13" s="400">
        <v>12</v>
      </c>
      <c r="AW13" s="400">
        <v>12</v>
      </c>
      <c r="AX13" s="400">
        <v>12</v>
      </c>
      <c r="AY13" s="400">
        <v>12</v>
      </c>
      <c r="AZ13" s="400">
        <v>12</v>
      </c>
      <c r="BA13" s="400">
        <v>12</v>
      </c>
      <c r="BB13" s="400">
        <v>370</v>
      </c>
      <c r="BC13" s="400">
        <v>370</v>
      </c>
      <c r="BD13" s="400">
        <v>370</v>
      </c>
      <c r="BE13" s="400">
        <v>370</v>
      </c>
      <c r="BF13" s="400">
        <v>370</v>
      </c>
      <c r="BG13" s="400">
        <v>370</v>
      </c>
      <c r="BH13" s="400">
        <v>370</v>
      </c>
    </row>
    <row r="14" spans="1:60" ht="20.25" customHeight="1">
      <c r="B14" s="337" t="s">
        <v>299</v>
      </c>
      <c r="C14" s="337" t="s">
        <v>119</v>
      </c>
      <c r="D14" s="337"/>
      <c r="E14" s="337"/>
      <c r="F14" s="337"/>
      <c r="G14" s="337"/>
      <c r="H14" s="337"/>
      <c r="I14" s="337"/>
      <c r="J14" s="337"/>
      <c r="K14" s="337"/>
      <c r="L14" s="337"/>
      <c r="M14" s="337"/>
      <c r="N14" s="337"/>
      <c r="O14" s="337"/>
      <c r="P14" s="337"/>
      <c r="Q14" s="337"/>
      <c r="R14" s="13"/>
      <c r="S14" s="413">
        <v>9045</v>
      </c>
      <c r="T14" s="414"/>
      <c r="U14" s="414"/>
      <c r="V14" s="414"/>
      <c r="W14" s="414"/>
      <c r="X14" s="414"/>
      <c r="Y14" s="414"/>
      <c r="Z14" s="400">
        <v>5824</v>
      </c>
      <c r="AA14" s="400">
        <v>5824</v>
      </c>
      <c r="AB14" s="400">
        <v>5824</v>
      </c>
      <c r="AC14" s="400">
        <v>5824</v>
      </c>
      <c r="AD14" s="400">
        <v>5824</v>
      </c>
      <c r="AE14" s="400">
        <v>5824</v>
      </c>
      <c r="AF14" s="400">
        <v>5824</v>
      </c>
      <c r="AG14" s="400">
        <v>2554</v>
      </c>
      <c r="AH14" s="400">
        <v>2554</v>
      </c>
      <c r="AI14" s="400">
        <v>2554</v>
      </c>
      <c r="AJ14" s="400">
        <v>2554</v>
      </c>
      <c r="AK14" s="400">
        <v>2554</v>
      </c>
      <c r="AL14" s="400">
        <v>2554</v>
      </c>
      <c r="AM14" s="400">
        <v>2554</v>
      </c>
      <c r="AN14" s="400">
        <v>5</v>
      </c>
      <c r="AO14" s="400">
        <v>5</v>
      </c>
      <c r="AP14" s="400">
        <v>5</v>
      </c>
      <c r="AQ14" s="400">
        <v>5</v>
      </c>
      <c r="AR14" s="400">
        <v>5</v>
      </c>
      <c r="AS14" s="400">
        <v>5</v>
      </c>
      <c r="AT14" s="400">
        <v>5</v>
      </c>
      <c r="AU14" s="400">
        <v>57</v>
      </c>
      <c r="AV14" s="400">
        <v>57</v>
      </c>
      <c r="AW14" s="400">
        <v>57</v>
      </c>
      <c r="AX14" s="400">
        <v>57</v>
      </c>
      <c r="AY14" s="400">
        <v>57</v>
      </c>
      <c r="AZ14" s="400">
        <v>57</v>
      </c>
      <c r="BA14" s="400">
        <v>57</v>
      </c>
      <c r="BB14" s="400">
        <v>605</v>
      </c>
      <c r="BC14" s="400">
        <v>605</v>
      </c>
      <c r="BD14" s="400">
        <v>605</v>
      </c>
      <c r="BE14" s="400">
        <v>605</v>
      </c>
      <c r="BF14" s="400">
        <v>605</v>
      </c>
      <c r="BG14" s="400">
        <v>605</v>
      </c>
      <c r="BH14" s="400">
        <v>605</v>
      </c>
    </row>
    <row r="15" spans="1:60" ht="20.25" customHeight="1">
      <c r="B15" s="337" t="s">
        <v>300</v>
      </c>
      <c r="C15" s="337" t="s">
        <v>119</v>
      </c>
      <c r="D15" s="337"/>
      <c r="E15" s="337"/>
      <c r="F15" s="337"/>
      <c r="G15" s="337"/>
      <c r="H15" s="337"/>
      <c r="I15" s="337"/>
      <c r="J15" s="337"/>
      <c r="K15" s="337"/>
      <c r="L15" s="337"/>
      <c r="M15" s="337"/>
      <c r="N15" s="337"/>
      <c r="O15" s="337"/>
      <c r="P15" s="337"/>
      <c r="Q15" s="337"/>
      <c r="R15" s="13"/>
      <c r="S15" s="413">
        <v>10963</v>
      </c>
      <c r="T15" s="414"/>
      <c r="U15" s="414"/>
      <c r="V15" s="414"/>
      <c r="W15" s="414"/>
      <c r="X15" s="414"/>
      <c r="Y15" s="414"/>
      <c r="Z15" s="400">
        <v>4076</v>
      </c>
      <c r="AA15" s="400">
        <v>4076</v>
      </c>
      <c r="AB15" s="400">
        <v>4076</v>
      </c>
      <c r="AC15" s="400">
        <v>4076</v>
      </c>
      <c r="AD15" s="400">
        <v>4076</v>
      </c>
      <c r="AE15" s="400">
        <v>4076</v>
      </c>
      <c r="AF15" s="400">
        <v>4076</v>
      </c>
      <c r="AG15" s="400">
        <v>6221</v>
      </c>
      <c r="AH15" s="400">
        <v>6221</v>
      </c>
      <c r="AI15" s="400">
        <v>6221</v>
      </c>
      <c r="AJ15" s="400">
        <v>6221</v>
      </c>
      <c r="AK15" s="400">
        <v>6221</v>
      </c>
      <c r="AL15" s="400">
        <v>6221</v>
      </c>
      <c r="AM15" s="400">
        <v>6221</v>
      </c>
      <c r="AN15" s="400">
        <v>3</v>
      </c>
      <c r="AO15" s="400">
        <v>3</v>
      </c>
      <c r="AP15" s="400">
        <v>3</v>
      </c>
      <c r="AQ15" s="400">
        <v>3</v>
      </c>
      <c r="AR15" s="400">
        <v>3</v>
      </c>
      <c r="AS15" s="400">
        <v>3</v>
      </c>
      <c r="AT15" s="400">
        <v>3</v>
      </c>
      <c r="AU15" s="400">
        <v>125</v>
      </c>
      <c r="AV15" s="400">
        <v>125</v>
      </c>
      <c r="AW15" s="400">
        <v>125</v>
      </c>
      <c r="AX15" s="400">
        <v>125</v>
      </c>
      <c r="AY15" s="400">
        <v>125</v>
      </c>
      <c r="AZ15" s="400">
        <v>125</v>
      </c>
      <c r="BA15" s="400">
        <v>125</v>
      </c>
      <c r="BB15" s="400">
        <v>538</v>
      </c>
      <c r="BC15" s="400">
        <v>538</v>
      </c>
      <c r="BD15" s="400">
        <v>538</v>
      </c>
      <c r="BE15" s="400">
        <v>538</v>
      </c>
      <c r="BF15" s="400">
        <v>538</v>
      </c>
      <c r="BG15" s="400">
        <v>538</v>
      </c>
      <c r="BH15" s="400">
        <v>538</v>
      </c>
    </row>
    <row r="16" spans="1:60" ht="20.25" customHeight="1">
      <c r="B16" s="337" t="s">
        <v>301</v>
      </c>
      <c r="C16" s="337" t="s">
        <v>119</v>
      </c>
      <c r="D16" s="337"/>
      <c r="E16" s="337"/>
      <c r="F16" s="337"/>
      <c r="G16" s="337"/>
      <c r="H16" s="337"/>
      <c r="I16" s="337"/>
      <c r="J16" s="337"/>
      <c r="K16" s="337"/>
      <c r="L16" s="337"/>
      <c r="M16" s="337"/>
      <c r="N16" s="337"/>
      <c r="O16" s="337"/>
      <c r="P16" s="337"/>
      <c r="Q16" s="337"/>
      <c r="R16" s="13"/>
      <c r="S16" s="413">
        <v>12998</v>
      </c>
      <c r="T16" s="414"/>
      <c r="U16" s="414"/>
      <c r="V16" s="414"/>
      <c r="W16" s="414"/>
      <c r="X16" s="414"/>
      <c r="Y16" s="414"/>
      <c r="Z16" s="400">
        <v>3549</v>
      </c>
      <c r="AA16" s="400">
        <v>3549</v>
      </c>
      <c r="AB16" s="400">
        <v>3549</v>
      </c>
      <c r="AC16" s="400">
        <v>3549</v>
      </c>
      <c r="AD16" s="400">
        <v>3549</v>
      </c>
      <c r="AE16" s="400">
        <v>3549</v>
      </c>
      <c r="AF16" s="400">
        <v>3549</v>
      </c>
      <c r="AG16" s="400">
        <v>8683</v>
      </c>
      <c r="AH16" s="400">
        <v>8683</v>
      </c>
      <c r="AI16" s="400">
        <v>8683</v>
      </c>
      <c r="AJ16" s="400">
        <v>8683</v>
      </c>
      <c r="AK16" s="400">
        <v>8683</v>
      </c>
      <c r="AL16" s="400">
        <v>8683</v>
      </c>
      <c r="AM16" s="400">
        <v>8683</v>
      </c>
      <c r="AN16" s="400">
        <v>4</v>
      </c>
      <c r="AO16" s="400">
        <v>4</v>
      </c>
      <c r="AP16" s="400">
        <v>4</v>
      </c>
      <c r="AQ16" s="400">
        <v>4</v>
      </c>
      <c r="AR16" s="400">
        <v>4</v>
      </c>
      <c r="AS16" s="400">
        <v>4</v>
      </c>
      <c r="AT16" s="400">
        <v>4</v>
      </c>
      <c r="AU16" s="400">
        <v>252</v>
      </c>
      <c r="AV16" s="400">
        <v>252</v>
      </c>
      <c r="AW16" s="400">
        <v>252</v>
      </c>
      <c r="AX16" s="400">
        <v>252</v>
      </c>
      <c r="AY16" s="400">
        <v>252</v>
      </c>
      <c r="AZ16" s="400">
        <v>252</v>
      </c>
      <c r="BA16" s="400">
        <v>252</v>
      </c>
      <c r="BB16" s="400">
        <v>510</v>
      </c>
      <c r="BC16" s="400">
        <v>510</v>
      </c>
      <c r="BD16" s="400">
        <v>510</v>
      </c>
      <c r="BE16" s="400">
        <v>510</v>
      </c>
      <c r="BF16" s="400">
        <v>510</v>
      </c>
      <c r="BG16" s="400">
        <v>510</v>
      </c>
      <c r="BH16" s="400">
        <v>510</v>
      </c>
    </row>
    <row r="17" spans="1:60" ht="20.25" customHeight="1">
      <c r="B17" s="337" t="s">
        <v>302</v>
      </c>
      <c r="C17" s="337" t="s">
        <v>119</v>
      </c>
      <c r="D17" s="337"/>
      <c r="E17" s="337"/>
      <c r="F17" s="337"/>
      <c r="G17" s="337"/>
      <c r="H17" s="337"/>
      <c r="I17" s="337"/>
      <c r="J17" s="337"/>
      <c r="K17" s="337"/>
      <c r="L17" s="337"/>
      <c r="M17" s="337"/>
      <c r="N17" s="337"/>
      <c r="O17" s="337"/>
      <c r="P17" s="337"/>
      <c r="Q17" s="337"/>
      <c r="R17" s="13"/>
      <c r="S17" s="413">
        <v>16028</v>
      </c>
      <c r="T17" s="414"/>
      <c r="U17" s="414"/>
      <c r="V17" s="414"/>
      <c r="W17" s="414"/>
      <c r="X17" s="414"/>
      <c r="Y17" s="414"/>
      <c r="Z17" s="400">
        <v>3863</v>
      </c>
      <c r="AA17" s="400">
        <v>3863</v>
      </c>
      <c r="AB17" s="400">
        <v>3863</v>
      </c>
      <c r="AC17" s="400">
        <v>3863</v>
      </c>
      <c r="AD17" s="400">
        <v>3863</v>
      </c>
      <c r="AE17" s="400">
        <v>3863</v>
      </c>
      <c r="AF17" s="400">
        <v>3863</v>
      </c>
      <c r="AG17" s="400">
        <v>11037</v>
      </c>
      <c r="AH17" s="400">
        <v>11037</v>
      </c>
      <c r="AI17" s="400">
        <v>11037</v>
      </c>
      <c r="AJ17" s="400">
        <v>11037</v>
      </c>
      <c r="AK17" s="400">
        <v>11037</v>
      </c>
      <c r="AL17" s="400">
        <v>11037</v>
      </c>
      <c r="AM17" s="400">
        <v>11037</v>
      </c>
      <c r="AN17" s="400">
        <v>22</v>
      </c>
      <c r="AO17" s="400">
        <v>22</v>
      </c>
      <c r="AP17" s="400">
        <v>22</v>
      </c>
      <c r="AQ17" s="400">
        <v>22</v>
      </c>
      <c r="AR17" s="400">
        <v>22</v>
      </c>
      <c r="AS17" s="400">
        <v>22</v>
      </c>
      <c r="AT17" s="400">
        <v>22</v>
      </c>
      <c r="AU17" s="400">
        <v>508</v>
      </c>
      <c r="AV17" s="400">
        <v>508</v>
      </c>
      <c r="AW17" s="400">
        <v>508</v>
      </c>
      <c r="AX17" s="400">
        <v>508</v>
      </c>
      <c r="AY17" s="400">
        <v>508</v>
      </c>
      <c r="AZ17" s="400">
        <v>508</v>
      </c>
      <c r="BA17" s="400">
        <v>508</v>
      </c>
      <c r="BB17" s="400">
        <v>598</v>
      </c>
      <c r="BC17" s="400">
        <v>598</v>
      </c>
      <c r="BD17" s="400">
        <v>598</v>
      </c>
      <c r="BE17" s="400">
        <v>598</v>
      </c>
      <c r="BF17" s="400">
        <v>598</v>
      </c>
      <c r="BG17" s="400">
        <v>598</v>
      </c>
      <c r="BH17" s="400">
        <v>598</v>
      </c>
    </row>
    <row r="18" spans="1:60" ht="20.25" customHeight="1">
      <c r="B18" s="337" t="s">
        <v>303</v>
      </c>
      <c r="C18" s="337" t="s">
        <v>119</v>
      </c>
      <c r="D18" s="337"/>
      <c r="E18" s="337"/>
      <c r="F18" s="337"/>
      <c r="G18" s="337"/>
      <c r="H18" s="337"/>
      <c r="I18" s="337"/>
      <c r="J18" s="337"/>
      <c r="K18" s="337"/>
      <c r="L18" s="337"/>
      <c r="M18" s="337"/>
      <c r="N18" s="337"/>
      <c r="O18" s="337"/>
      <c r="P18" s="337"/>
      <c r="Q18" s="337"/>
      <c r="R18" s="13"/>
      <c r="S18" s="413">
        <v>14767</v>
      </c>
      <c r="T18" s="414"/>
      <c r="U18" s="414"/>
      <c r="V18" s="414"/>
      <c r="W18" s="414"/>
      <c r="X18" s="414"/>
      <c r="Y18" s="414"/>
      <c r="Z18" s="400">
        <v>3035</v>
      </c>
      <c r="AA18" s="400">
        <v>3035</v>
      </c>
      <c r="AB18" s="400">
        <v>3035</v>
      </c>
      <c r="AC18" s="400">
        <v>3035</v>
      </c>
      <c r="AD18" s="400">
        <v>3035</v>
      </c>
      <c r="AE18" s="400">
        <v>3035</v>
      </c>
      <c r="AF18" s="400">
        <v>3035</v>
      </c>
      <c r="AG18" s="400">
        <v>10447</v>
      </c>
      <c r="AH18" s="400">
        <v>10447</v>
      </c>
      <c r="AI18" s="400">
        <v>10447</v>
      </c>
      <c r="AJ18" s="400">
        <v>10447</v>
      </c>
      <c r="AK18" s="400">
        <v>10447</v>
      </c>
      <c r="AL18" s="400">
        <v>10447</v>
      </c>
      <c r="AM18" s="400">
        <v>10447</v>
      </c>
      <c r="AN18" s="400">
        <v>66</v>
      </c>
      <c r="AO18" s="400">
        <v>66</v>
      </c>
      <c r="AP18" s="400">
        <v>66</v>
      </c>
      <c r="AQ18" s="400">
        <v>66</v>
      </c>
      <c r="AR18" s="400">
        <v>66</v>
      </c>
      <c r="AS18" s="400">
        <v>66</v>
      </c>
      <c r="AT18" s="400">
        <v>66</v>
      </c>
      <c r="AU18" s="400">
        <v>640</v>
      </c>
      <c r="AV18" s="400">
        <v>640</v>
      </c>
      <c r="AW18" s="400">
        <v>640</v>
      </c>
      <c r="AX18" s="400">
        <v>640</v>
      </c>
      <c r="AY18" s="400">
        <v>640</v>
      </c>
      <c r="AZ18" s="400">
        <v>640</v>
      </c>
      <c r="BA18" s="400">
        <v>640</v>
      </c>
      <c r="BB18" s="400">
        <v>579</v>
      </c>
      <c r="BC18" s="400">
        <v>579</v>
      </c>
      <c r="BD18" s="400">
        <v>579</v>
      </c>
      <c r="BE18" s="400">
        <v>579</v>
      </c>
      <c r="BF18" s="400">
        <v>579</v>
      </c>
      <c r="BG18" s="400">
        <v>579</v>
      </c>
      <c r="BH18" s="400">
        <v>579</v>
      </c>
    </row>
    <row r="19" spans="1:60" ht="20.25" customHeight="1">
      <c r="B19" s="337" t="s">
        <v>304</v>
      </c>
      <c r="C19" s="337" t="s">
        <v>119</v>
      </c>
      <c r="D19" s="337"/>
      <c r="E19" s="337"/>
      <c r="F19" s="337"/>
      <c r="G19" s="337"/>
      <c r="H19" s="337"/>
      <c r="I19" s="337"/>
      <c r="J19" s="337"/>
      <c r="K19" s="337"/>
      <c r="L19" s="337"/>
      <c r="M19" s="337"/>
      <c r="N19" s="337"/>
      <c r="O19" s="337"/>
      <c r="P19" s="337"/>
      <c r="Q19" s="337"/>
      <c r="R19" s="13"/>
      <c r="S19" s="413">
        <v>12456</v>
      </c>
      <c r="T19" s="414"/>
      <c r="U19" s="414"/>
      <c r="V19" s="414"/>
      <c r="W19" s="414"/>
      <c r="X19" s="414"/>
      <c r="Y19" s="414"/>
      <c r="Z19" s="400">
        <v>2079</v>
      </c>
      <c r="AA19" s="400">
        <v>2079</v>
      </c>
      <c r="AB19" s="400">
        <v>2079</v>
      </c>
      <c r="AC19" s="400">
        <v>2079</v>
      </c>
      <c r="AD19" s="400">
        <v>2079</v>
      </c>
      <c r="AE19" s="400">
        <v>2079</v>
      </c>
      <c r="AF19" s="400">
        <v>2079</v>
      </c>
      <c r="AG19" s="400">
        <v>9194</v>
      </c>
      <c r="AH19" s="400">
        <v>9194</v>
      </c>
      <c r="AI19" s="400">
        <v>9194</v>
      </c>
      <c r="AJ19" s="400">
        <v>9194</v>
      </c>
      <c r="AK19" s="400">
        <v>9194</v>
      </c>
      <c r="AL19" s="400">
        <v>9194</v>
      </c>
      <c r="AM19" s="400">
        <v>9194</v>
      </c>
      <c r="AN19" s="400">
        <v>68</v>
      </c>
      <c r="AO19" s="400">
        <v>68</v>
      </c>
      <c r="AP19" s="400">
        <v>68</v>
      </c>
      <c r="AQ19" s="400">
        <v>68</v>
      </c>
      <c r="AR19" s="400">
        <v>68</v>
      </c>
      <c r="AS19" s="400">
        <v>68</v>
      </c>
      <c r="AT19" s="400">
        <v>68</v>
      </c>
      <c r="AU19" s="400">
        <v>675</v>
      </c>
      <c r="AV19" s="400">
        <v>675</v>
      </c>
      <c r="AW19" s="400">
        <v>675</v>
      </c>
      <c r="AX19" s="400">
        <v>675</v>
      </c>
      <c r="AY19" s="400">
        <v>675</v>
      </c>
      <c r="AZ19" s="400">
        <v>675</v>
      </c>
      <c r="BA19" s="400">
        <v>675</v>
      </c>
      <c r="BB19" s="400">
        <v>440</v>
      </c>
      <c r="BC19" s="400">
        <v>440</v>
      </c>
      <c r="BD19" s="400">
        <v>440</v>
      </c>
      <c r="BE19" s="400">
        <v>440</v>
      </c>
      <c r="BF19" s="400">
        <v>440</v>
      </c>
      <c r="BG19" s="400">
        <v>440</v>
      </c>
      <c r="BH19" s="400">
        <v>440</v>
      </c>
    </row>
    <row r="20" spans="1:60" ht="20.25" customHeight="1">
      <c r="B20" s="337" t="s">
        <v>305</v>
      </c>
      <c r="C20" s="337" t="s">
        <v>119</v>
      </c>
      <c r="D20" s="337"/>
      <c r="E20" s="337"/>
      <c r="F20" s="337"/>
      <c r="G20" s="337"/>
      <c r="H20" s="337"/>
      <c r="I20" s="337"/>
      <c r="J20" s="337"/>
      <c r="K20" s="337"/>
      <c r="L20" s="337"/>
      <c r="M20" s="337"/>
      <c r="N20" s="337"/>
      <c r="O20" s="337"/>
      <c r="P20" s="337"/>
      <c r="Q20" s="337"/>
      <c r="R20" s="13"/>
      <c r="S20" s="413">
        <v>10203</v>
      </c>
      <c r="T20" s="414"/>
      <c r="U20" s="414"/>
      <c r="V20" s="414"/>
      <c r="W20" s="414"/>
      <c r="X20" s="414"/>
      <c r="Y20" s="414"/>
      <c r="Z20" s="400">
        <v>1408</v>
      </c>
      <c r="AA20" s="400">
        <v>1408</v>
      </c>
      <c r="AB20" s="400">
        <v>1408</v>
      </c>
      <c r="AC20" s="400">
        <v>1408</v>
      </c>
      <c r="AD20" s="400">
        <v>1408</v>
      </c>
      <c r="AE20" s="400">
        <v>1408</v>
      </c>
      <c r="AF20" s="400">
        <v>1408</v>
      </c>
      <c r="AG20" s="400">
        <v>7785</v>
      </c>
      <c r="AH20" s="400">
        <v>7785</v>
      </c>
      <c r="AI20" s="400">
        <v>7785</v>
      </c>
      <c r="AJ20" s="400">
        <v>7785</v>
      </c>
      <c r="AK20" s="400">
        <v>7785</v>
      </c>
      <c r="AL20" s="400">
        <v>7785</v>
      </c>
      <c r="AM20" s="400">
        <v>7785</v>
      </c>
      <c r="AN20" s="400">
        <v>101</v>
      </c>
      <c r="AO20" s="400">
        <v>101</v>
      </c>
      <c r="AP20" s="400">
        <v>101</v>
      </c>
      <c r="AQ20" s="400">
        <v>101</v>
      </c>
      <c r="AR20" s="400">
        <v>101</v>
      </c>
      <c r="AS20" s="400">
        <v>101</v>
      </c>
      <c r="AT20" s="400">
        <v>101</v>
      </c>
      <c r="AU20" s="400">
        <v>616</v>
      </c>
      <c r="AV20" s="400">
        <v>616</v>
      </c>
      <c r="AW20" s="400">
        <v>616</v>
      </c>
      <c r="AX20" s="400">
        <v>616</v>
      </c>
      <c r="AY20" s="400">
        <v>616</v>
      </c>
      <c r="AZ20" s="400">
        <v>616</v>
      </c>
      <c r="BA20" s="400">
        <v>616</v>
      </c>
      <c r="BB20" s="400">
        <v>293</v>
      </c>
      <c r="BC20" s="400">
        <v>293</v>
      </c>
      <c r="BD20" s="400">
        <v>293</v>
      </c>
      <c r="BE20" s="400">
        <v>293</v>
      </c>
      <c r="BF20" s="400">
        <v>293</v>
      </c>
      <c r="BG20" s="400">
        <v>293</v>
      </c>
      <c r="BH20" s="400">
        <v>293</v>
      </c>
    </row>
    <row r="21" spans="1:60" ht="20.25" customHeight="1">
      <c r="B21" s="337" t="s">
        <v>306</v>
      </c>
      <c r="C21" s="337" t="s">
        <v>119</v>
      </c>
      <c r="D21" s="337"/>
      <c r="E21" s="337"/>
      <c r="F21" s="337"/>
      <c r="G21" s="337"/>
      <c r="H21" s="337"/>
      <c r="I21" s="337"/>
      <c r="J21" s="337"/>
      <c r="K21" s="337"/>
      <c r="L21" s="337"/>
      <c r="M21" s="337"/>
      <c r="N21" s="337"/>
      <c r="O21" s="337"/>
      <c r="P21" s="337"/>
      <c r="Q21" s="337"/>
      <c r="R21" s="13"/>
      <c r="S21" s="413">
        <v>10642</v>
      </c>
      <c r="T21" s="414"/>
      <c r="U21" s="414"/>
      <c r="V21" s="414"/>
      <c r="W21" s="414"/>
      <c r="X21" s="414"/>
      <c r="Y21" s="414"/>
      <c r="Z21" s="400">
        <v>1323</v>
      </c>
      <c r="AA21" s="400">
        <v>1323</v>
      </c>
      <c r="AB21" s="400">
        <v>1323</v>
      </c>
      <c r="AC21" s="400">
        <v>1323</v>
      </c>
      <c r="AD21" s="400">
        <v>1323</v>
      </c>
      <c r="AE21" s="400">
        <v>1323</v>
      </c>
      <c r="AF21" s="400">
        <v>1323</v>
      </c>
      <c r="AG21" s="400">
        <v>7979</v>
      </c>
      <c r="AH21" s="400">
        <v>7979</v>
      </c>
      <c r="AI21" s="400">
        <v>7979</v>
      </c>
      <c r="AJ21" s="400">
        <v>7979</v>
      </c>
      <c r="AK21" s="400">
        <v>7979</v>
      </c>
      <c r="AL21" s="400">
        <v>7979</v>
      </c>
      <c r="AM21" s="400">
        <v>7979</v>
      </c>
      <c r="AN21" s="400">
        <v>259</v>
      </c>
      <c r="AO21" s="400">
        <v>259</v>
      </c>
      <c r="AP21" s="400">
        <v>259</v>
      </c>
      <c r="AQ21" s="400">
        <v>259</v>
      </c>
      <c r="AR21" s="400">
        <v>259</v>
      </c>
      <c r="AS21" s="400">
        <v>259</v>
      </c>
      <c r="AT21" s="400">
        <v>259</v>
      </c>
      <c r="AU21" s="400">
        <v>769</v>
      </c>
      <c r="AV21" s="400">
        <v>769</v>
      </c>
      <c r="AW21" s="400">
        <v>769</v>
      </c>
      <c r="AX21" s="400">
        <v>769</v>
      </c>
      <c r="AY21" s="400">
        <v>769</v>
      </c>
      <c r="AZ21" s="400">
        <v>769</v>
      </c>
      <c r="BA21" s="400">
        <v>769</v>
      </c>
      <c r="BB21" s="400">
        <v>312</v>
      </c>
      <c r="BC21" s="400">
        <v>312</v>
      </c>
      <c r="BD21" s="400">
        <v>312</v>
      </c>
      <c r="BE21" s="400">
        <v>312</v>
      </c>
      <c r="BF21" s="400">
        <v>312</v>
      </c>
      <c r="BG21" s="400">
        <v>312</v>
      </c>
      <c r="BH21" s="400">
        <v>312</v>
      </c>
    </row>
    <row r="22" spans="1:60" ht="20.25" customHeight="1">
      <c r="B22" s="337" t="s">
        <v>307</v>
      </c>
      <c r="C22" s="337" t="s">
        <v>119</v>
      </c>
      <c r="D22" s="337"/>
      <c r="E22" s="337"/>
      <c r="F22" s="337"/>
      <c r="G22" s="337"/>
      <c r="H22" s="337"/>
      <c r="I22" s="337"/>
      <c r="J22" s="337"/>
      <c r="K22" s="337"/>
      <c r="L22" s="337"/>
      <c r="M22" s="337"/>
      <c r="N22" s="337"/>
      <c r="O22" s="337"/>
      <c r="P22" s="337"/>
      <c r="Q22" s="337"/>
      <c r="R22" s="13"/>
      <c r="S22" s="413">
        <v>13233</v>
      </c>
      <c r="T22" s="414"/>
      <c r="U22" s="414"/>
      <c r="V22" s="414"/>
      <c r="W22" s="414"/>
      <c r="X22" s="414"/>
      <c r="Y22" s="414"/>
      <c r="Z22" s="400">
        <v>1276</v>
      </c>
      <c r="AA22" s="400">
        <v>1276</v>
      </c>
      <c r="AB22" s="400">
        <v>1276</v>
      </c>
      <c r="AC22" s="400">
        <v>1276</v>
      </c>
      <c r="AD22" s="400">
        <v>1276</v>
      </c>
      <c r="AE22" s="400">
        <v>1276</v>
      </c>
      <c r="AF22" s="400">
        <v>1276</v>
      </c>
      <c r="AG22" s="400">
        <v>10254</v>
      </c>
      <c r="AH22" s="400">
        <v>10254</v>
      </c>
      <c r="AI22" s="400">
        <v>10254</v>
      </c>
      <c r="AJ22" s="400">
        <v>10254</v>
      </c>
      <c r="AK22" s="400">
        <v>10254</v>
      </c>
      <c r="AL22" s="400">
        <v>10254</v>
      </c>
      <c r="AM22" s="400">
        <v>10254</v>
      </c>
      <c r="AN22" s="400">
        <v>497</v>
      </c>
      <c r="AO22" s="400">
        <v>497</v>
      </c>
      <c r="AP22" s="400">
        <v>497</v>
      </c>
      <c r="AQ22" s="400">
        <v>497</v>
      </c>
      <c r="AR22" s="400">
        <v>497</v>
      </c>
      <c r="AS22" s="400">
        <v>497</v>
      </c>
      <c r="AT22" s="400">
        <v>497</v>
      </c>
      <c r="AU22" s="400">
        <v>867</v>
      </c>
      <c r="AV22" s="400">
        <v>867</v>
      </c>
      <c r="AW22" s="400">
        <v>867</v>
      </c>
      <c r="AX22" s="400">
        <v>867</v>
      </c>
      <c r="AY22" s="400">
        <v>867</v>
      </c>
      <c r="AZ22" s="400">
        <v>867</v>
      </c>
      <c r="BA22" s="400">
        <v>867</v>
      </c>
      <c r="BB22" s="400">
        <v>339</v>
      </c>
      <c r="BC22" s="400">
        <v>339</v>
      </c>
      <c r="BD22" s="400">
        <v>339</v>
      </c>
      <c r="BE22" s="400">
        <v>339</v>
      </c>
      <c r="BF22" s="400">
        <v>339</v>
      </c>
      <c r="BG22" s="400">
        <v>339</v>
      </c>
      <c r="BH22" s="400">
        <v>339</v>
      </c>
    </row>
    <row r="23" spans="1:60" ht="20.25" customHeight="1">
      <c r="B23" s="337" t="s">
        <v>308</v>
      </c>
      <c r="C23" s="337" t="s">
        <v>119</v>
      </c>
      <c r="D23" s="337"/>
      <c r="E23" s="337"/>
      <c r="F23" s="337"/>
      <c r="G23" s="337"/>
      <c r="H23" s="337"/>
      <c r="I23" s="337"/>
      <c r="J23" s="337"/>
      <c r="K23" s="337"/>
      <c r="L23" s="337"/>
      <c r="M23" s="337"/>
      <c r="N23" s="337"/>
      <c r="O23" s="337"/>
      <c r="P23" s="337"/>
      <c r="Q23" s="337"/>
      <c r="R23" s="13"/>
      <c r="S23" s="413">
        <v>10755</v>
      </c>
      <c r="T23" s="414"/>
      <c r="U23" s="414"/>
      <c r="V23" s="414"/>
      <c r="W23" s="414"/>
      <c r="X23" s="414"/>
      <c r="Y23" s="414"/>
      <c r="Z23" s="400">
        <v>555</v>
      </c>
      <c r="AA23" s="400">
        <v>555</v>
      </c>
      <c r="AB23" s="400">
        <v>555</v>
      </c>
      <c r="AC23" s="400">
        <v>555</v>
      </c>
      <c r="AD23" s="400">
        <v>555</v>
      </c>
      <c r="AE23" s="400">
        <v>555</v>
      </c>
      <c r="AF23" s="400">
        <v>555</v>
      </c>
      <c r="AG23" s="400">
        <v>8715</v>
      </c>
      <c r="AH23" s="400">
        <v>8715</v>
      </c>
      <c r="AI23" s="400">
        <v>8715</v>
      </c>
      <c r="AJ23" s="400">
        <v>8715</v>
      </c>
      <c r="AK23" s="400">
        <v>8715</v>
      </c>
      <c r="AL23" s="400">
        <v>8715</v>
      </c>
      <c r="AM23" s="400">
        <v>8715</v>
      </c>
      <c r="AN23" s="400">
        <v>670</v>
      </c>
      <c r="AO23" s="400">
        <v>670</v>
      </c>
      <c r="AP23" s="400">
        <v>670</v>
      </c>
      <c r="AQ23" s="400">
        <v>670</v>
      </c>
      <c r="AR23" s="400">
        <v>670</v>
      </c>
      <c r="AS23" s="400">
        <v>670</v>
      </c>
      <c r="AT23" s="400">
        <v>670</v>
      </c>
      <c r="AU23" s="400">
        <v>597</v>
      </c>
      <c r="AV23" s="400">
        <v>597</v>
      </c>
      <c r="AW23" s="400">
        <v>597</v>
      </c>
      <c r="AX23" s="400">
        <v>597</v>
      </c>
      <c r="AY23" s="400">
        <v>597</v>
      </c>
      <c r="AZ23" s="400">
        <v>597</v>
      </c>
      <c r="BA23" s="400">
        <v>597</v>
      </c>
      <c r="BB23" s="400">
        <v>218</v>
      </c>
      <c r="BC23" s="400">
        <v>218</v>
      </c>
      <c r="BD23" s="400">
        <v>218</v>
      </c>
      <c r="BE23" s="400">
        <v>218</v>
      </c>
      <c r="BF23" s="400">
        <v>218</v>
      </c>
      <c r="BG23" s="400">
        <v>218</v>
      </c>
      <c r="BH23" s="400">
        <v>218</v>
      </c>
    </row>
    <row r="24" spans="1:60" ht="20.25" customHeight="1">
      <c r="B24" s="337" t="s">
        <v>309</v>
      </c>
      <c r="C24" s="337" t="s">
        <v>119</v>
      </c>
      <c r="D24" s="337"/>
      <c r="E24" s="337"/>
      <c r="F24" s="337"/>
      <c r="G24" s="337"/>
      <c r="H24" s="337"/>
      <c r="I24" s="337"/>
      <c r="J24" s="337"/>
      <c r="K24" s="337"/>
      <c r="L24" s="337"/>
      <c r="M24" s="337"/>
      <c r="N24" s="337"/>
      <c r="O24" s="337"/>
      <c r="P24" s="337"/>
      <c r="Q24" s="337"/>
      <c r="R24" s="13"/>
      <c r="S24" s="413">
        <v>8787</v>
      </c>
      <c r="T24" s="414"/>
      <c r="U24" s="414"/>
      <c r="V24" s="414"/>
      <c r="W24" s="414"/>
      <c r="X24" s="414"/>
      <c r="Y24" s="414"/>
      <c r="Z24" s="400">
        <v>278</v>
      </c>
      <c r="AA24" s="400">
        <v>278</v>
      </c>
      <c r="AB24" s="400">
        <v>278</v>
      </c>
      <c r="AC24" s="400">
        <v>278</v>
      </c>
      <c r="AD24" s="400">
        <v>278</v>
      </c>
      <c r="AE24" s="400">
        <v>278</v>
      </c>
      <c r="AF24" s="400">
        <v>278</v>
      </c>
      <c r="AG24" s="400">
        <v>7176</v>
      </c>
      <c r="AH24" s="400">
        <v>7176</v>
      </c>
      <c r="AI24" s="400">
        <v>7176</v>
      </c>
      <c r="AJ24" s="400">
        <v>7176</v>
      </c>
      <c r="AK24" s="400">
        <v>7176</v>
      </c>
      <c r="AL24" s="400">
        <v>7176</v>
      </c>
      <c r="AM24" s="400">
        <v>7176</v>
      </c>
      <c r="AN24" s="400">
        <v>809</v>
      </c>
      <c r="AO24" s="400">
        <v>809</v>
      </c>
      <c r="AP24" s="400">
        <v>809</v>
      </c>
      <c r="AQ24" s="400">
        <v>809</v>
      </c>
      <c r="AR24" s="400">
        <v>809</v>
      </c>
      <c r="AS24" s="400">
        <v>809</v>
      </c>
      <c r="AT24" s="400">
        <v>809</v>
      </c>
      <c r="AU24" s="400">
        <v>358</v>
      </c>
      <c r="AV24" s="400">
        <v>358</v>
      </c>
      <c r="AW24" s="400">
        <v>358</v>
      </c>
      <c r="AX24" s="400">
        <v>358</v>
      </c>
      <c r="AY24" s="400">
        <v>358</v>
      </c>
      <c r="AZ24" s="400">
        <v>358</v>
      </c>
      <c r="BA24" s="400">
        <v>358</v>
      </c>
      <c r="BB24" s="400">
        <v>166</v>
      </c>
      <c r="BC24" s="400">
        <v>166</v>
      </c>
      <c r="BD24" s="400">
        <v>166</v>
      </c>
      <c r="BE24" s="400">
        <v>166</v>
      </c>
      <c r="BF24" s="400">
        <v>166</v>
      </c>
      <c r="BG24" s="400">
        <v>166</v>
      </c>
      <c r="BH24" s="400">
        <v>166</v>
      </c>
    </row>
    <row r="25" spans="1:60" ht="20.25" customHeight="1">
      <c r="B25" s="337" t="s">
        <v>310</v>
      </c>
      <c r="C25" s="337" t="s">
        <v>119</v>
      </c>
      <c r="D25" s="337"/>
      <c r="E25" s="337"/>
      <c r="F25" s="337"/>
      <c r="G25" s="337"/>
      <c r="H25" s="337"/>
      <c r="I25" s="337"/>
      <c r="J25" s="337"/>
      <c r="K25" s="337"/>
      <c r="L25" s="337"/>
      <c r="M25" s="337"/>
      <c r="N25" s="337"/>
      <c r="O25" s="337"/>
      <c r="P25" s="337"/>
      <c r="Q25" s="337"/>
      <c r="R25" s="13"/>
      <c r="S25" s="413">
        <v>5898</v>
      </c>
      <c r="T25" s="414"/>
      <c r="U25" s="414"/>
      <c r="V25" s="414"/>
      <c r="W25" s="414"/>
      <c r="X25" s="414"/>
      <c r="Y25" s="414"/>
      <c r="Z25" s="400">
        <v>116</v>
      </c>
      <c r="AA25" s="400">
        <v>116</v>
      </c>
      <c r="AB25" s="400">
        <v>116</v>
      </c>
      <c r="AC25" s="400">
        <v>116</v>
      </c>
      <c r="AD25" s="400">
        <v>116</v>
      </c>
      <c r="AE25" s="400">
        <v>116</v>
      </c>
      <c r="AF25" s="400">
        <v>116</v>
      </c>
      <c r="AG25" s="400">
        <v>4626</v>
      </c>
      <c r="AH25" s="400">
        <v>4626</v>
      </c>
      <c r="AI25" s="400">
        <v>4626</v>
      </c>
      <c r="AJ25" s="400">
        <v>4626</v>
      </c>
      <c r="AK25" s="400">
        <v>4626</v>
      </c>
      <c r="AL25" s="400">
        <v>4626</v>
      </c>
      <c r="AM25" s="400">
        <v>4626</v>
      </c>
      <c r="AN25" s="400">
        <v>860</v>
      </c>
      <c r="AO25" s="400">
        <v>860</v>
      </c>
      <c r="AP25" s="400">
        <v>860</v>
      </c>
      <c r="AQ25" s="400">
        <v>860</v>
      </c>
      <c r="AR25" s="400">
        <v>860</v>
      </c>
      <c r="AS25" s="400">
        <v>860</v>
      </c>
      <c r="AT25" s="400">
        <v>860</v>
      </c>
      <c r="AU25" s="400">
        <v>170</v>
      </c>
      <c r="AV25" s="400">
        <v>170</v>
      </c>
      <c r="AW25" s="400">
        <v>170</v>
      </c>
      <c r="AX25" s="400">
        <v>170</v>
      </c>
      <c r="AY25" s="400">
        <v>170</v>
      </c>
      <c r="AZ25" s="400">
        <v>170</v>
      </c>
      <c r="BA25" s="400">
        <v>170</v>
      </c>
      <c r="BB25" s="400">
        <v>126</v>
      </c>
      <c r="BC25" s="400">
        <v>126</v>
      </c>
      <c r="BD25" s="400">
        <v>126</v>
      </c>
      <c r="BE25" s="400">
        <v>126</v>
      </c>
      <c r="BF25" s="400">
        <v>126</v>
      </c>
      <c r="BG25" s="400">
        <v>126</v>
      </c>
      <c r="BH25" s="400">
        <v>126</v>
      </c>
    </row>
    <row r="26" spans="1:60" ht="20.25" customHeight="1">
      <c r="B26" s="337" t="s">
        <v>31</v>
      </c>
      <c r="C26" s="337" t="s">
        <v>119</v>
      </c>
      <c r="D26" s="337"/>
      <c r="E26" s="337"/>
      <c r="F26" s="337"/>
      <c r="G26" s="337"/>
      <c r="H26" s="337"/>
      <c r="I26" s="337"/>
      <c r="J26" s="337"/>
      <c r="K26" s="337"/>
      <c r="L26" s="337"/>
      <c r="M26" s="337"/>
      <c r="N26" s="337"/>
      <c r="O26" s="337"/>
      <c r="P26" s="337"/>
      <c r="Q26" s="337"/>
      <c r="R26" s="13"/>
      <c r="S26" s="400">
        <v>3654</v>
      </c>
      <c r="T26" s="400"/>
      <c r="U26" s="400"/>
      <c r="V26" s="400"/>
      <c r="W26" s="400"/>
      <c r="X26" s="400"/>
      <c r="Y26" s="400"/>
      <c r="Z26" s="400">
        <v>41</v>
      </c>
      <c r="AA26" s="400"/>
      <c r="AB26" s="400"/>
      <c r="AC26" s="400"/>
      <c r="AD26" s="400"/>
      <c r="AE26" s="400"/>
      <c r="AF26" s="400"/>
      <c r="AG26" s="400">
        <v>2418</v>
      </c>
      <c r="AH26" s="400"/>
      <c r="AI26" s="400"/>
      <c r="AJ26" s="400"/>
      <c r="AK26" s="400"/>
      <c r="AL26" s="400"/>
      <c r="AM26" s="400"/>
      <c r="AN26" s="400">
        <v>999</v>
      </c>
      <c r="AO26" s="400"/>
      <c r="AP26" s="400"/>
      <c r="AQ26" s="400"/>
      <c r="AR26" s="400"/>
      <c r="AS26" s="400"/>
      <c r="AT26" s="400"/>
      <c r="AU26" s="400">
        <v>61</v>
      </c>
      <c r="AV26" s="400"/>
      <c r="AW26" s="400"/>
      <c r="AX26" s="400"/>
      <c r="AY26" s="400"/>
      <c r="AZ26" s="400"/>
      <c r="BA26" s="400"/>
      <c r="BB26" s="400">
        <v>135</v>
      </c>
      <c r="BC26" s="400"/>
      <c r="BD26" s="400"/>
      <c r="BE26" s="400"/>
      <c r="BF26" s="400"/>
      <c r="BG26" s="400"/>
      <c r="BH26" s="400"/>
    </row>
    <row r="27" spans="1:60" ht="16.5" customHeight="1">
      <c r="B27" s="246"/>
      <c r="C27" s="69" t="s">
        <v>119</v>
      </c>
      <c r="R27" s="13"/>
      <c r="S27" s="246"/>
      <c r="Z27" s="246"/>
      <c r="AG27" s="246"/>
      <c r="AN27" s="246"/>
      <c r="AU27" s="246"/>
      <c r="BB27" s="246"/>
    </row>
    <row r="28" spans="1:60" s="9" customFormat="1" ht="13.2">
      <c r="A28" s="320" t="s">
        <v>52</v>
      </c>
      <c r="B28" s="320"/>
      <c r="C28" s="320" t="s">
        <v>119</v>
      </c>
      <c r="D28" s="320"/>
      <c r="E28" s="320"/>
      <c r="F28" s="320"/>
      <c r="G28" s="320"/>
      <c r="H28" s="320"/>
      <c r="I28" s="320"/>
      <c r="J28" s="320"/>
      <c r="K28" s="320"/>
      <c r="L28" s="320"/>
      <c r="M28" s="320"/>
      <c r="N28" s="320"/>
      <c r="O28" s="320"/>
      <c r="P28" s="320"/>
      <c r="Q28" s="320"/>
      <c r="R28" s="321"/>
      <c r="S28" s="71"/>
      <c r="Z28" s="71"/>
      <c r="AG28" s="71"/>
      <c r="AN28" s="71"/>
      <c r="AU28" s="71"/>
      <c r="BB28" s="68"/>
    </row>
    <row r="29" spans="1:60" ht="16.5" customHeight="1">
      <c r="B29" s="246"/>
      <c r="C29" s="69" t="s">
        <v>119</v>
      </c>
      <c r="R29" s="13"/>
      <c r="S29" s="246"/>
      <c r="Z29" s="246"/>
      <c r="AG29" s="246"/>
      <c r="AN29" s="246"/>
      <c r="AU29" s="246"/>
      <c r="BB29" s="246"/>
    </row>
    <row r="30" spans="1:60" s="9" customFormat="1" ht="20.25" customHeight="1">
      <c r="B30" s="404" t="s">
        <v>296</v>
      </c>
      <c r="C30" s="404"/>
      <c r="D30" s="404"/>
      <c r="E30" s="404"/>
      <c r="F30" s="404"/>
      <c r="G30" s="404"/>
      <c r="H30" s="404"/>
      <c r="I30" s="404"/>
      <c r="J30" s="404"/>
      <c r="K30" s="404"/>
      <c r="L30" s="404"/>
      <c r="M30" s="404"/>
      <c r="N30" s="404"/>
      <c r="O30" s="404"/>
      <c r="P30" s="404"/>
      <c r="Q30" s="404"/>
      <c r="R30" s="70"/>
      <c r="S30" s="399">
        <v>181109</v>
      </c>
      <c r="T30" s="399">
        <v>181109</v>
      </c>
      <c r="U30" s="399">
        <v>181109</v>
      </c>
      <c r="V30" s="399">
        <v>181109</v>
      </c>
      <c r="W30" s="399">
        <v>181109</v>
      </c>
      <c r="X30" s="399">
        <v>181109</v>
      </c>
      <c r="Y30" s="399">
        <v>181109</v>
      </c>
      <c r="Z30" s="399">
        <v>43993</v>
      </c>
      <c r="AA30" s="399">
        <v>43993</v>
      </c>
      <c r="AB30" s="399">
        <v>43993</v>
      </c>
      <c r="AC30" s="399">
        <v>43993</v>
      </c>
      <c r="AD30" s="399">
        <v>43993</v>
      </c>
      <c r="AE30" s="399">
        <v>43993</v>
      </c>
      <c r="AF30" s="399">
        <v>43993</v>
      </c>
      <c r="AG30" s="399">
        <v>99498</v>
      </c>
      <c r="AH30" s="399">
        <v>99498</v>
      </c>
      <c r="AI30" s="399">
        <v>99498</v>
      </c>
      <c r="AJ30" s="399">
        <v>99498</v>
      </c>
      <c r="AK30" s="399">
        <v>99498</v>
      </c>
      <c r="AL30" s="399">
        <v>99498</v>
      </c>
      <c r="AM30" s="399">
        <v>99498</v>
      </c>
      <c r="AN30" s="399">
        <v>21733</v>
      </c>
      <c r="AO30" s="399">
        <v>21733</v>
      </c>
      <c r="AP30" s="399">
        <v>21733</v>
      </c>
      <c r="AQ30" s="399">
        <v>21733</v>
      </c>
      <c r="AR30" s="399">
        <v>21733</v>
      </c>
      <c r="AS30" s="399">
        <v>21733</v>
      </c>
      <c r="AT30" s="399">
        <v>21733</v>
      </c>
      <c r="AU30" s="399">
        <v>11828</v>
      </c>
      <c r="AV30" s="399">
        <v>11828</v>
      </c>
      <c r="AW30" s="399">
        <v>11828</v>
      </c>
      <c r="AX30" s="399">
        <v>11828</v>
      </c>
      <c r="AY30" s="399">
        <v>11828</v>
      </c>
      <c r="AZ30" s="399">
        <v>11828</v>
      </c>
      <c r="BA30" s="399">
        <v>11828</v>
      </c>
      <c r="BB30" s="399">
        <v>4057</v>
      </c>
      <c r="BC30" s="399">
        <v>4057</v>
      </c>
      <c r="BD30" s="399">
        <v>4057</v>
      </c>
      <c r="BE30" s="399">
        <v>4057</v>
      </c>
      <c r="BF30" s="399">
        <v>4057</v>
      </c>
      <c r="BG30" s="399">
        <v>4057</v>
      </c>
      <c r="BH30" s="399">
        <v>4057</v>
      </c>
    </row>
    <row r="31" spans="1:60" ht="20.25" customHeight="1">
      <c r="B31" s="337" t="s">
        <v>297</v>
      </c>
      <c r="C31" s="337"/>
      <c r="D31" s="337"/>
      <c r="E31" s="337"/>
      <c r="F31" s="337"/>
      <c r="G31" s="337"/>
      <c r="H31" s="337"/>
      <c r="I31" s="337"/>
      <c r="J31" s="337"/>
      <c r="K31" s="337"/>
      <c r="L31" s="337"/>
      <c r="M31" s="337"/>
      <c r="N31" s="337"/>
      <c r="O31" s="337"/>
      <c r="P31" s="337"/>
      <c r="Q31" s="337"/>
      <c r="R31" s="13"/>
      <c r="S31" s="412">
        <v>9458</v>
      </c>
      <c r="T31" s="400">
        <v>9458</v>
      </c>
      <c r="U31" s="400">
        <v>9458</v>
      </c>
      <c r="V31" s="400">
        <v>9458</v>
      </c>
      <c r="W31" s="400">
        <v>9458</v>
      </c>
      <c r="X31" s="400">
        <v>9458</v>
      </c>
      <c r="Y31" s="400">
        <v>9458</v>
      </c>
      <c r="Z31" s="400">
        <v>9370</v>
      </c>
      <c r="AA31" s="400">
        <v>9370</v>
      </c>
      <c r="AB31" s="400">
        <v>9370</v>
      </c>
      <c r="AC31" s="400">
        <v>9370</v>
      </c>
      <c r="AD31" s="400">
        <v>9370</v>
      </c>
      <c r="AE31" s="400">
        <v>9370</v>
      </c>
      <c r="AF31" s="400">
        <v>9370</v>
      </c>
      <c r="AG31" s="400">
        <v>38</v>
      </c>
      <c r="AH31" s="400">
        <v>38</v>
      </c>
      <c r="AI31" s="400">
        <v>38</v>
      </c>
      <c r="AJ31" s="400">
        <v>38</v>
      </c>
      <c r="AK31" s="400">
        <v>38</v>
      </c>
      <c r="AL31" s="400">
        <v>38</v>
      </c>
      <c r="AM31" s="400">
        <v>38</v>
      </c>
      <c r="AN31" s="400" t="s">
        <v>81</v>
      </c>
      <c r="AO31" s="400" t="s">
        <v>81</v>
      </c>
      <c r="AP31" s="400" t="s">
        <v>81</v>
      </c>
      <c r="AQ31" s="400" t="s">
        <v>81</v>
      </c>
      <c r="AR31" s="400" t="s">
        <v>81</v>
      </c>
      <c r="AS31" s="400" t="s">
        <v>81</v>
      </c>
      <c r="AT31" s="400" t="s">
        <v>81</v>
      </c>
      <c r="AU31" s="400">
        <v>6</v>
      </c>
      <c r="AV31" s="400">
        <v>6</v>
      </c>
      <c r="AW31" s="400">
        <v>6</v>
      </c>
      <c r="AX31" s="400">
        <v>6</v>
      </c>
      <c r="AY31" s="400">
        <v>6</v>
      </c>
      <c r="AZ31" s="400">
        <v>6</v>
      </c>
      <c r="BA31" s="400">
        <v>6</v>
      </c>
      <c r="BB31" s="400">
        <v>44</v>
      </c>
      <c r="BC31" s="400">
        <v>44</v>
      </c>
      <c r="BD31" s="400">
        <v>44</v>
      </c>
      <c r="BE31" s="400">
        <v>44</v>
      </c>
      <c r="BF31" s="400">
        <v>44</v>
      </c>
      <c r="BG31" s="400">
        <v>44</v>
      </c>
      <c r="BH31" s="400">
        <v>44</v>
      </c>
    </row>
    <row r="32" spans="1:60" ht="20.25" customHeight="1">
      <c r="B32" s="337" t="s">
        <v>298</v>
      </c>
      <c r="C32" s="337" t="s">
        <v>119</v>
      </c>
      <c r="D32" s="337"/>
      <c r="E32" s="337"/>
      <c r="F32" s="337"/>
      <c r="G32" s="337"/>
      <c r="H32" s="337"/>
      <c r="I32" s="337"/>
      <c r="J32" s="337"/>
      <c r="K32" s="337"/>
      <c r="L32" s="337"/>
      <c r="M32" s="337"/>
      <c r="N32" s="337"/>
      <c r="O32" s="337"/>
      <c r="P32" s="337"/>
      <c r="Q32" s="337"/>
      <c r="R32" s="13"/>
      <c r="S32" s="412">
        <v>9113</v>
      </c>
      <c r="T32" s="400">
        <v>9113</v>
      </c>
      <c r="U32" s="400">
        <v>9113</v>
      </c>
      <c r="V32" s="400">
        <v>9113</v>
      </c>
      <c r="W32" s="400">
        <v>9113</v>
      </c>
      <c r="X32" s="400">
        <v>9113</v>
      </c>
      <c r="Y32" s="400">
        <v>9113</v>
      </c>
      <c r="Z32" s="400">
        <v>8241</v>
      </c>
      <c r="AA32" s="400">
        <v>8241</v>
      </c>
      <c r="AB32" s="400">
        <v>8241</v>
      </c>
      <c r="AC32" s="400">
        <v>8241</v>
      </c>
      <c r="AD32" s="400">
        <v>8241</v>
      </c>
      <c r="AE32" s="400">
        <v>8241</v>
      </c>
      <c r="AF32" s="400">
        <v>8241</v>
      </c>
      <c r="AG32" s="400">
        <v>539</v>
      </c>
      <c r="AH32" s="400">
        <v>539</v>
      </c>
      <c r="AI32" s="400">
        <v>539</v>
      </c>
      <c r="AJ32" s="400">
        <v>539</v>
      </c>
      <c r="AK32" s="400">
        <v>539</v>
      </c>
      <c r="AL32" s="400">
        <v>539</v>
      </c>
      <c r="AM32" s="400">
        <v>539</v>
      </c>
      <c r="AN32" s="400">
        <v>3</v>
      </c>
      <c r="AO32" s="400">
        <v>3</v>
      </c>
      <c r="AP32" s="400">
        <v>3</v>
      </c>
      <c r="AQ32" s="400">
        <v>3</v>
      </c>
      <c r="AR32" s="400">
        <v>3</v>
      </c>
      <c r="AS32" s="400">
        <v>3</v>
      </c>
      <c r="AT32" s="400">
        <v>3</v>
      </c>
      <c r="AU32" s="400">
        <v>24</v>
      </c>
      <c r="AV32" s="400">
        <v>24</v>
      </c>
      <c r="AW32" s="400">
        <v>24</v>
      </c>
      <c r="AX32" s="400">
        <v>24</v>
      </c>
      <c r="AY32" s="400">
        <v>24</v>
      </c>
      <c r="AZ32" s="400">
        <v>24</v>
      </c>
      <c r="BA32" s="400">
        <v>24</v>
      </c>
      <c r="BB32" s="400">
        <v>306</v>
      </c>
      <c r="BC32" s="400">
        <v>306</v>
      </c>
      <c r="BD32" s="400">
        <v>306</v>
      </c>
      <c r="BE32" s="400">
        <v>306</v>
      </c>
      <c r="BF32" s="400">
        <v>306</v>
      </c>
      <c r="BG32" s="400">
        <v>306</v>
      </c>
      <c r="BH32" s="400">
        <v>306</v>
      </c>
    </row>
    <row r="33" spans="1:60" ht="20.25" customHeight="1">
      <c r="B33" s="337" t="s">
        <v>299</v>
      </c>
      <c r="C33" s="337" t="s">
        <v>119</v>
      </c>
      <c r="D33" s="337"/>
      <c r="E33" s="337"/>
      <c r="F33" s="337"/>
      <c r="G33" s="337"/>
      <c r="H33" s="337"/>
      <c r="I33" s="337"/>
      <c r="J33" s="337"/>
      <c r="K33" s="337"/>
      <c r="L33" s="337"/>
      <c r="M33" s="337"/>
      <c r="N33" s="337"/>
      <c r="O33" s="337"/>
      <c r="P33" s="337"/>
      <c r="Q33" s="337"/>
      <c r="R33" s="13"/>
      <c r="S33" s="412">
        <v>10030</v>
      </c>
      <c r="T33" s="400">
        <v>10030</v>
      </c>
      <c r="U33" s="400">
        <v>10030</v>
      </c>
      <c r="V33" s="400">
        <v>10030</v>
      </c>
      <c r="W33" s="400">
        <v>10030</v>
      </c>
      <c r="X33" s="400">
        <v>10030</v>
      </c>
      <c r="Y33" s="400">
        <v>10030</v>
      </c>
      <c r="Z33" s="400">
        <v>5872</v>
      </c>
      <c r="AA33" s="400">
        <v>5872</v>
      </c>
      <c r="AB33" s="400">
        <v>5872</v>
      </c>
      <c r="AC33" s="400">
        <v>5872</v>
      </c>
      <c r="AD33" s="400">
        <v>5872</v>
      </c>
      <c r="AE33" s="400">
        <v>5872</v>
      </c>
      <c r="AF33" s="400">
        <v>5872</v>
      </c>
      <c r="AG33" s="400">
        <v>3604</v>
      </c>
      <c r="AH33" s="400">
        <v>3604</v>
      </c>
      <c r="AI33" s="400">
        <v>3604</v>
      </c>
      <c r="AJ33" s="400">
        <v>3604</v>
      </c>
      <c r="AK33" s="400">
        <v>3604</v>
      </c>
      <c r="AL33" s="400">
        <v>3604</v>
      </c>
      <c r="AM33" s="400">
        <v>3604</v>
      </c>
      <c r="AN33" s="400">
        <v>6</v>
      </c>
      <c r="AO33" s="400">
        <v>6</v>
      </c>
      <c r="AP33" s="400">
        <v>6</v>
      </c>
      <c r="AQ33" s="400">
        <v>6</v>
      </c>
      <c r="AR33" s="400">
        <v>6</v>
      </c>
      <c r="AS33" s="400">
        <v>6</v>
      </c>
      <c r="AT33" s="400">
        <v>6</v>
      </c>
      <c r="AU33" s="400">
        <v>153</v>
      </c>
      <c r="AV33" s="400">
        <v>153</v>
      </c>
      <c r="AW33" s="400">
        <v>153</v>
      </c>
      <c r="AX33" s="400">
        <v>153</v>
      </c>
      <c r="AY33" s="400">
        <v>153</v>
      </c>
      <c r="AZ33" s="400">
        <v>153</v>
      </c>
      <c r="BA33" s="400">
        <v>153</v>
      </c>
      <c r="BB33" s="400">
        <v>395</v>
      </c>
      <c r="BC33" s="400">
        <v>395</v>
      </c>
      <c r="BD33" s="400">
        <v>395</v>
      </c>
      <c r="BE33" s="400">
        <v>395</v>
      </c>
      <c r="BF33" s="400">
        <v>395</v>
      </c>
      <c r="BG33" s="400">
        <v>395</v>
      </c>
      <c r="BH33" s="400">
        <v>395</v>
      </c>
    </row>
    <row r="34" spans="1:60" ht="20.25" customHeight="1">
      <c r="B34" s="337" t="s">
        <v>300</v>
      </c>
      <c r="C34" s="337" t="s">
        <v>119</v>
      </c>
      <c r="D34" s="337"/>
      <c r="E34" s="337"/>
      <c r="F34" s="337"/>
      <c r="G34" s="337"/>
      <c r="H34" s="337"/>
      <c r="I34" s="337"/>
      <c r="J34" s="337"/>
      <c r="K34" s="337"/>
      <c r="L34" s="337"/>
      <c r="M34" s="337"/>
      <c r="N34" s="337"/>
      <c r="O34" s="337"/>
      <c r="P34" s="337"/>
      <c r="Q34" s="337"/>
      <c r="R34" s="13"/>
      <c r="S34" s="412">
        <v>11877</v>
      </c>
      <c r="T34" s="400">
        <v>11877</v>
      </c>
      <c r="U34" s="400">
        <v>11877</v>
      </c>
      <c r="V34" s="400">
        <v>11877</v>
      </c>
      <c r="W34" s="400">
        <v>11877</v>
      </c>
      <c r="X34" s="400">
        <v>11877</v>
      </c>
      <c r="Y34" s="400">
        <v>11877</v>
      </c>
      <c r="Z34" s="400">
        <v>3783</v>
      </c>
      <c r="AA34" s="400">
        <v>3783</v>
      </c>
      <c r="AB34" s="400">
        <v>3783</v>
      </c>
      <c r="AC34" s="400">
        <v>3783</v>
      </c>
      <c r="AD34" s="400">
        <v>3783</v>
      </c>
      <c r="AE34" s="400">
        <v>3783</v>
      </c>
      <c r="AF34" s="400">
        <v>3783</v>
      </c>
      <c r="AG34" s="400">
        <v>7498</v>
      </c>
      <c r="AH34" s="400">
        <v>7498</v>
      </c>
      <c r="AI34" s="400">
        <v>7498</v>
      </c>
      <c r="AJ34" s="400">
        <v>7498</v>
      </c>
      <c r="AK34" s="400">
        <v>7498</v>
      </c>
      <c r="AL34" s="400">
        <v>7498</v>
      </c>
      <c r="AM34" s="400">
        <v>7498</v>
      </c>
      <c r="AN34" s="400">
        <v>7</v>
      </c>
      <c r="AO34" s="400">
        <v>7</v>
      </c>
      <c r="AP34" s="400">
        <v>7</v>
      </c>
      <c r="AQ34" s="400">
        <v>7</v>
      </c>
      <c r="AR34" s="400">
        <v>7</v>
      </c>
      <c r="AS34" s="400">
        <v>7</v>
      </c>
      <c r="AT34" s="400">
        <v>7</v>
      </c>
      <c r="AU34" s="400">
        <v>300</v>
      </c>
      <c r="AV34" s="400">
        <v>300</v>
      </c>
      <c r="AW34" s="400">
        <v>300</v>
      </c>
      <c r="AX34" s="400">
        <v>300</v>
      </c>
      <c r="AY34" s="400">
        <v>300</v>
      </c>
      <c r="AZ34" s="400">
        <v>300</v>
      </c>
      <c r="BA34" s="400">
        <v>300</v>
      </c>
      <c r="BB34" s="400">
        <v>289</v>
      </c>
      <c r="BC34" s="400">
        <v>289</v>
      </c>
      <c r="BD34" s="400">
        <v>289</v>
      </c>
      <c r="BE34" s="400">
        <v>289</v>
      </c>
      <c r="BF34" s="400">
        <v>289</v>
      </c>
      <c r="BG34" s="400">
        <v>289</v>
      </c>
      <c r="BH34" s="400">
        <v>289</v>
      </c>
    </row>
    <row r="35" spans="1:60" ht="20.25" customHeight="1">
      <c r="B35" s="337" t="s">
        <v>301</v>
      </c>
      <c r="C35" s="337" t="s">
        <v>119</v>
      </c>
      <c r="D35" s="337"/>
      <c r="E35" s="337"/>
      <c r="F35" s="337"/>
      <c r="G35" s="337"/>
      <c r="H35" s="337"/>
      <c r="I35" s="337"/>
      <c r="J35" s="337"/>
      <c r="K35" s="337"/>
      <c r="L35" s="337"/>
      <c r="M35" s="337"/>
      <c r="N35" s="337"/>
      <c r="O35" s="337"/>
      <c r="P35" s="337"/>
      <c r="Q35" s="337"/>
      <c r="R35" s="13"/>
      <c r="S35" s="412">
        <v>14148</v>
      </c>
      <c r="T35" s="400">
        <v>14148</v>
      </c>
      <c r="U35" s="400">
        <v>14148</v>
      </c>
      <c r="V35" s="400">
        <v>14148</v>
      </c>
      <c r="W35" s="400">
        <v>14148</v>
      </c>
      <c r="X35" s="400">
        <v>14148</v>
      </c>
      <c r="Y35" s="400">
        <v>14148</v>
      </c>
      <c r="Z35" s="400">
        <v>3238</v>
      </c>
      <c r="AA35" s="400">
        <v>3238</v>
      </c>
      <c r="AB35" s="400">
        <v>3238</v>
      </c>
      <c r="AC35" s="400">
        <v>3238</v>
      </c>
      <c r="AD35" s="400">
        <v>3238</v>
      </c>
      <c r="AE35" s="400">
        <v>3238</v>
      </c>
      <c r="AF35" s="400">
        <v>3238</v>
      </c>
      <c r="AG35" s="400">
        <v>10028</v>
      </c>
      <c r="AH35" s="400">
        <v>10028</v>
      </c>
      <c r="AI35" s="400">
        <v>10028</v>
      </c>
      <c r="AJ35" s="400">
        <v>10028</v>
      </c>
      <c r="AK35" s="400">
        <v>10028</v>
      </c>
      <c r="AL35" s="400">
        <v>10028</v>
      </c>
      <c r="AM35" s="400">
        <v>10028</v>
      </c>
      <c r="AN35" s="400">
        <v>25</v>
      </c>
      <c r="AO35" s="400">
        <v>25</v>
      </c>
      <c r="AP35" s="400">
        <v>25</v>
      </c>
      <c r="AQ35" s="400">
        <v>25</v>
      </c>
      <c r="AR35" s="400">
        <v>25</v>
      </c>
      <c r="AS35" s="400">
        <v>25</v>
      </c>
      <c r="AT35" s="400">
        <v>25</v>
      </c>
      <c r="AU35" s="400">
        <v>602</v>
      </c>
      <c r="AV35" s="400">
        <v>602</v>
      </c>
      <c r="AW35" s="400">
        <v>602</v>
      </c>
      <c r="AX35" s="400">
        <v>602</v>
      </c>
      <c r="AY35" s="400">
        <v>602</v>
      </c>
      <c r="AZ35" s="400">
        <v>602</v>
      </c>
      <c r="BA35" s="400">
        <v>602</v>
      </c>
      <c r="BB35" s="400">
        <v>255</v>
      </c>
      <c r="BC35" s="400">
        <v>255</v>
      </c>
      <c r="BD35" s="400">
        <v>255</v>
      </c>
      <c r="BE35" s="400">
        <v>255</v>
      </c>
      <c r="BF35" s="400">
        <v>255</v>
      </c>
      <c r="BG35" s="400">
        <v>255</v>
      </c>
      <c r="BH35" s="400">
        <v>255</v>
      </c>
    </row>
    <row r="36" spans="1:60" ht="20.25" customHeight="1">
      <c r="B36" s="337" t="s">
        <v>302</v>
      </c>
      <c r="C36" s="337" t="s">
        <v>119</v>
      </c>
      <c r="D36" s="337"/>
      <c r="E36" s="337"/>
      <c r="F36" s="337"/>
      <c r="G36" s="337"/>
      <c r="H36" s="337"/>
      <c r="I36" s="337"/>
      <c r="J36" s="337"/>
      <c r="K36" s="337"/>
      <c r="L36" s="337"/>
      <c r="M36" s="337"/>
      <c r="N36" s="337"/>
      <c r="O36" s="337"/>
      <c r="P36" s="337"/>
      <c r="Q36" s="337"/>
      <c r="R36" s="13"/>
      <c r="S36" s="412">
        <v>17116</v>
      </c>
      <c r="T36" s="400">
        <v>17116</v>
      </c>
      <c r="U36" s="400">
        <v>17116</v>
      </c>
      <c r="V36" s="400">
        <v>17116</v>
      </c>
      <c r="W36" s="400">
        <v>17116</v>
      </c>
      <c r="X36" s="400">
        <v>17116</v>
      </c>
      <c r="Y36" s="400">
        <v>17116</v>
      </c>
      <c r="Z36" s="400">
        <v>3231</v>
      </c>
      <c r="AA36" s="400">
        <v>3231</v>
      </c>
      <c r="AB36" s="400">
        <v>3231</v>
      </c>
      <c r="AC36" s="400">
        <v>3231</v>
      </c>
      <c r="AD36" s="400">
        <v>3231</v>
      </c>
      <c r="AE36" s="400">
        <v>3231</v>
      </c>
      <c r="AF36" s="400">
        <v>3231</v>
      </c>
      <c r="AG36" s="400">
        <v>12372</v>
      </c>
      <c r="AH36" s="400">
        <v>12372</v>
      </c>
      <c r="AI36" s="400">
        <v>12372</v>
      </c>
      <c r="AJ36" s="400">
        <v>12372</v>
      </c>
      <c r="AK36" s="400">
        <v>12372</v>
      </c>
      <c r="AL36" s="400">
        <v>12372</v>
      </c>
      <c r="AM36" s="400">
        <v>12372</v>
      </c>
      <c r="AN36" s="400">
        <v>62</v>
      </c>
      <c r="AO36" s="400">
        <v>62</v>
      </c>
      <c r="AP36" s="400">
        <v>62</v>
      </c>
      <c r="AQ36" s="400">
        <v>62</v>
      </c>
      <c r="AR36" s="400">
        <v>62</v>
      </c>
      <c r="AS36" s="400">
        <v>62</v>
      </c>
      <c r="AT36" s="400">
        <v>62</v>
      </c>
      <c r="AU36" s="400">
        <v>1181</v>
      </c>
      <c r="AV36" s="400">
        <v>1181</v>
      </c>
      <c r="AW36" s="400">
        <v>1181</v>
      </c>
      <c r="AX36" s="400">
        <v>1181</v>
      </c>
      <c r="AY36" s="400">
        <v>1181</v>
      </c>
      <c r="AZ36" s="400">
        <v>1181</v>
      </c>
      <c r="BA36" s="400">
        <v>1181</v>
      </c>
      <c r="BB36" s="400">
        <v>270</v>
      </c>
      <c r="BC36" s="400">
        <v>270</v>
      </c>
      <c r="BD36" s="400">
        <v>270</v>
      </c>
      <c r="BE36" s="400">
        <v>270</v>
      </c>
      <c r="BF36" s="400">
        <v>270</v>
      </c>
      <c r="BG36" s="400">
        <v>270</v>
      </c>
      <c r="BH36" s="400">
        <v>270</v>
      </c>
    </row>
    <row r="37" spans="1:60" ht="20.25" customHeight="1">
      <c r="B37" s="337" t="s">
        <v>303</v>
      </c>
      <c r="C37" s="337" t="s">
        <v>119</v>
      </c>
      <c r="D37" s="337"/>
      <c r="E37" s="337"/>
      <c r="F37" s="337"/>
      <c r="G37" s="337"/>
      <c r="H37" s="337"/>
      <c r="I37" s="337"/>
      <c r="J37" s="337"/>
      <c r="K37" s="337"/>
      <c r="L37" s="337"/>
      <c r="M37" s="337"/>
      <c r="N37" s="337"/>
      <c r="O37" s="337"/>
      <c r="P37" s="337"/>
      <c r="Q37" s="337"/>
      <c r="R37" s="13"/>
      <c r="S37" s="412">
        <v>15635</v>
      </c>
      <c r="T37" s="400">
        <v>15635</v>
      </c>
      <c r="U37" s="400">
        <v>15635</v>
      </c>
      <c r="V37" s="400">
        <v>15635</v>
      </c>
      <c r="W37" s="400">
        <v>15635</v>
      </c>
      <c r="X37" s="400">
        <v>15635</v>
      </c>
      <c r="Y37" s="400">
        <v>15635</v>
      </c>
      <c r="Z37" s="400">
        <v>2688</v>
      </c>
      <c r="AA37" s="400">
        <v>2688</v>
      </c>
      <c r="AB37" s="400">
        <v>2688</v>
      </c>
      <c r="AC37" s="400">
        <v>2688</v>
      </c>
      <c r="AD37" s="400">
        <v>2688</v>
      </c>
      <c r="AE37" s="400">
        <v>2688</v>
      </c>
      <c r="AF37" s="400">
        <v>2688</v>
      </c>
      <c r="AG37" s="400">
        <v>11121</v>
      </c>
      <c r="AH37" s="400">
        <v>11121</v>
      </c>
      <c r="AI37" s="400">
        <v>11121</v>
      </c>
      <c r="AJ37" s="400">
        <v>11121</v>
      </c>
      <c r="AK37" s="400">
        <v>11121</v>
      </c>
      <c r="AL37" s="400">
        <v>11121</v>
      </c>
      <c r="AM37" s="400">
        <v>11121</v>
      </c>
      <c r="AN37" s="400">
        <v>153</v>
      </c>
      <c r="AO37" s="400">
        <v>153</v>
      </c>
      <c r="AP37" s="400">
        <v>153</v>
      </c>
      <c r="AQ37" s="400">
        <v>153</v>
      </c>
      <c r="AR37" s="400">
        <v>153</v>
      </c>
      <c r="AS37" s="400">
        <v>153</v>
      </c>
      <c r="AT37" s="400">
        <v>153</v>
      </c>
      <c r="AU37" s="400">
        <v>1450</v>
      </c>
      <c r="AV37" s="400">
        <v>1450</v>
      </c>
      <c r="AW37" s="400">
        <v>1450</v>
      </c>
      <c r="AX37" s="400">
        <v>1450</v>
      </c>
      <c r="AY37" s="400">
        <v>1450</v>
      </c>
      <c r="AZ37" s="400">
        <v>1450</v>
      </c>
      <c r="BA37" s="400">
        <v>1450</v>
      </c>
      <c r="BB37" s="400">
        <v>223</v>
      </c>
      <c r="BC37" s="400">
        <v>223</v>
      </c>
      <c r="BD37" s="400">
        <v>223</v>
      </c>
      <c r="BE37" s="400">
        <v>223</v>
      </c>
      <c r="BF37" s="400">
        <v>223</v>
      </c>
      <c r="BG37" s="400">
        <v>223</v>
      </c>
      <c r="BH37" s="400">
        <v>223</v>
      </c>
    </row>
    <row r="38" spans="1:60" ht="20.25" customHeight="1">
      <c r="B38" s="337" t="s">
        <v>304</v>
      </c>
      <c r="C38" s="337" t="s">
        <v>119</v>
      </c>
      <c r="D38" s="337"/>
      <c r="E38" s="337"/>
      <c r="F38" s="337"/>
      <c r="G38" s="337"/>
      <c r="H38" s="337"/>
      <c r="I38" s="337"/>
      <c r="J38" s="337"/>
      <c r="K38" s="337"/>
      <c r="L38" s="337"/>
      <c r="M38" s="337"/>
      <c r="N38" s="337"/>
      <c r="O38" s="337"/>
      <c r="P38" s="337"/>
      <c r="Q38" s="337"/>
      <c r="R38" s="13"/>
      <c r="S38" s="412">
        <v>13389</v>
      </c>
      <c r="T38" s="400">
        <v>13389</v>
      </c>
      <c r="U38" s="400">
        <v>13389</v>
      </c>
      <c r="V38" s="400">
        <v>13389</v>
      </c>
      <c r="W38" s="400">
        <v>13389</v>
      </c>
      <c r="X38" s="400">
        <v>13389</v>
      </c>
      <c r="Y38" s="400">
        <v>13389</v>
      </c>
      <c r="Z38" s="400">
        <v>1875</v>
      </c>
      <c r="AA38" s="400">
        <v>1875</v>
      </c>
      <c r="AB38" s="400">
        <v>1875</v>
      </c>
      <c r="AC38" s="400">
        <v>1875</v>
      </c>
      <c r="AD38" s="400">
        <v>1875</v>
      </c>
      <c r="AE38" s="400">
        <v>1875</v>
      </c>
      <c r="AF38" s="400">
        <v>1875</v>
      </c>
      <c r="AG38" s="400">
        <v>9586</v>
      </c>
      <c r="AH38" s="400">
        <v>9586</v>
      </c>
      <c r="AI38" s="400">
        <v>9586</v>
      </c>
      <c r="AJ38" s="400">
        <v>9586</v>
      </c>
      <c r="AK38" s="400">
        <v>9586</v>
      </c>
      <c r="AL38" s="400">
        <v>9586</v>
      </c>
      <c r="AM38" s="400">
        <v>9586</v>
      </c>
      <c r="AN38" s="400">
        <v>282</v>
      </c>
      <c r="AO38" s="400">
        <v>282</v>
      </c>
      <c r="AP38" s="400">
        <v>282</v>
      </c>
      <c r="AQ38" s="400">
        <v>282</v>
      </c>
      <c r="AR38" s="400">
        <v>282</v>
      </c>
      <c r="AS38" s="400">
        <v>282</v>
      </c>
      <c r="AT38" s="400">
        <v>282</v>
      </c>
      <c r="AU38" s="400">
        <v>1454</v>
      </c>
      <c r="AV38" s="400">
        <v>1454</v>
      </c>
      <c r="AW38" s="400">
        <v>1454</v>
      </c>
      <c r="AX38" s="400">
        <v>1454</v>
      </c>
      <c r="AY38" s="400">
        <v>1454</v>
      </c>
      <c r="AZ38" s="400">
        <v>1454</v>
      </c>
      <c r="BA38" s="400">
        <v>1454</v>
      </c>
      <c r="BB38" s="400">
        <v>192</v>
      </c>
      <c r="BC38" s="400">
        <v>192</v>
      </c>
      <c r="BD38" s="400">
        <v>192</v>
      </c>
      <c r="BE38" s="400">
        <v>192</v>
      </c>
      <c r="BF38" s="400">
        <v>192</v>
      </c>
      <c r="BG38" s="400">
        <v>192</v>
      </c>
      <c r="BH38" s="400">
        <v>192</v>
      </c>
    </row>
    <row r="39" spans="1:60" ht="20.25" customHeight="1">
      <c r="B39" s="337" t="s">
        <v>305</v>
      </c>
      <c r="C39" s="337" t="s">
        <v>119</v>
      </c>
      <c r="D39" s="337"/>
      <c r="E39" s="337"/>
      <c r="F39" s="337"/>
      <c r="G39" s="337"/>
      <c r="H39" s="337"/>
      <c r="I39" s="337"/>
      <c r="J39" s="337"/>
      <c r="K39" s="337"/>
      <c r="L39" s="337"/>
      <c r="M39" s="337"/>
      <c r="N39" s="337"/>
      <c r="O39" s="337"/>
      <c r="P39" s="337"/>
      <c r="Q39" s="337"/>
      <c r="R39" s="13"/>
      <c r="S39" s="412">
        <v>10961</v>
      </c>
      <c r="T39" s="400">
        <v>10961</v>
      </c>
      <c r="U39" s="400">
        <v>10961</v>
      </c>
      <c r="V39" s="400">
        <v>10961</v>
      </c>
      <c r="W39" s="400">
        <v>10961</v>
      </c>
      <c r="X39" s="400">
        <v>10961</v>
      </c>
      <c r="Y39" s="400">
        <v>10961</v>
      </c>
      <c r="Z39" s="400">
        <v>1135</v>
      </c>
      <c r="AA39" s="400">
        <v>1135</v>
      </c>
      <c r="AB39" s="400">
        <v>1135</v>
      </c>
      <c r="AC39" s="400">
        <v>1135</v>
      </c>
      <c r="AD39" s="400">
        <v>1135</v>
      </c>
      <c r="AE39" s="400">
        <v>1135</v>
      </c>
      <c r="AF39" s="400">
        <v>1135</v>
      </c>
      <c r="AG39" s="400">
        <v>7995</v>
      </c>
      <c r="AH39" s="400">
        <v>7995</v>
      </c>
      <c r="AI39" s="400">
        <v>7995</v>
      </c>
      <c r="AJ39" s="400">
        <v>7995</v>
      </c>
      <c r="AK39" s="400">
        <v>7995</v>
      </c>
      <c r="AL39" s="400">
        <v>7995</v>
      </c>
      <c r="AM39" s="400">
        <v>7995</v>
      </c>
      <c r="AN39" s="400">
        <v>475</v>
      </c>
      <c r="AO39" s="400">
        <v>475</v>
      </c>
      <c r="AP39" s="400">
        <v>475</v>
      </c>
      <c r="AQ39" s="400">
        <v>475</v>
      </c>
      <c r="AR39" s="400">
        <v>475</v>
      </c>
      <c r="AS39" s="400">
        <v>475</v>
      </c>
      <c r="AT39" s="400">
        <v>475</v>
      </c>
      <c r="AU39" s="400">
        <v>1208</v>
      </c>
      <c r="AV39" s="400">
        <v>1208</v>
      </c>
      <c r="AW39" s="400">
        <v>1208</v>
      </c>
      <c r="AX39" s="400">
        <v>1208</v>
      </c>
      <c r="AY39" s="400">
        <v>1208</v>
      </c>
      <c r="AZ39" s="400">
        <v>1208</v>
      </c>
      <c r="BA39" s="400">
        <v>1208</v>
      </c>
      <c r="BB39" s="400">
        <v>148</v>
      </c>
      <c r="BC39" s="400">
        <v>148</v>
      </c>
      <c r="BD39" s="400">
        <v>148</v>
      </c>
      <c r="BE39" s="400">
        <v>148</v>
      </c>
      <c r="BF39" s="400">
        <v>148</v>
      </c>
      <c r="BG39" s="400">
        <v>148</v>
      </c>
      <c r="BH39" s="400">
        <v>148</v>
      </c>
    </row>
    <row r="40" spans="1:60" ht="20.25" customHeight="1">
      <c r="B40" s="337" t="s">
        <v>306</v>
      </c>
      <c r="C40" s="337" t="s">
        <v>119</v>
      </c>
      <c r="D40" s="337"/>
      <c r="E40" s="337"/>
      <c r="F40" s="337"/>
      <c r="G40" s="337"/>
      <c r="H40" s="337"/>
      <c r="I40" s="337"/>
      <c r="J40" s="337"/>
      <c r="K40" s="337"/>
      <c r="L40" s="337"/>
      <c r="M40" s="337"/>
      <c r="N40" s="337"/>
      <c r="O40" s="337"/>
      <c r="P40" s="337"/>
      <c r="Q40" s="337"/>
      <c r="R40" s="13"/>
      <c r="S40" s="412">
        <v>11730</v>
      </c>
      <c r="T40" s="400">
        <v>11730</v>
      </c>
      <c r="U40" s="400">
        <v>11730</v>
      </c>
      <c r="V40" s="400">
        <v>11730</v>
      </c>
      <c r="W40" s="400">
        <v>11730</v>
      </c>
      <c r="X40" s="400">
        <v>11730</v>
      </c>
      <c r="Y40" s="400">
        <v>11730</v>
      </c>
      <c r="Z40" s="400">
        <v>951</v>
      </c>
      <c r="AA40" s="400">
        <v>951</v>
      </c>
      <c r="AB40" s="400">
        <v>951</v>
      </c>
      <c r="AC40" s="400">
        <v>951</v>
      </c>
      <c r="AD40" s="400">
        <v>951</v>
      </c>
      <c r="AE40" s="400">
        <v>951</v>
      </c>
      <c r="AF40" s="400">
        <v>951</v>
      </c>
      <c r="AG40" s="400">
        <v>8484</v>
      </c>
      <c r="AH40" s="400">
        <v>8484</v>
      </c>
      <c r="AI40" s="400">
        <v>8484</v>
      </c>
      <c r="AJ40" s="400">
        <v>8484</v>
      </c>
      <c r="AK40" s="400">
        <v>8484</v>
      </c>
      <c r="AL40" s="400">
        <v>8484</v>
      </c>
      <c r="AM40" s="400">
        <v>8484</v>
      </c>
      <c r="AN40" s="400">
        <v>872</v>
      </c>
      <c r="AO40" s="400">
        <v>872</v>
      </c>
      <c r="AP40" s="400">
        <v>872</v>
      </c>
      <c r="AQ40" s="400">
        <v>872</v>
      </c>
      <c r="AR40" s="400">
        <v>872</v>
      </c>
      <c r="AS40" s="400">
        <v>872</v>
      </c>
      <c r="AT40" s="400">
        <v>872</v>
      </c>
      <c r="AU40" s="400">
        <v>1249</v>
      </c>
      <c r="AV40" s="400">
        <v>1249</v>
      </c>
      <c r="AW40" s="400">
        <v>1249</v>
      </c>
      <c r="AX40" s="400">
        <v>1249</v>
      </c>
      <c r="AY40" s="400">
        <v>1249</v>
      </c>
      <c r="AZ40" s="400">
        <v>1249</v>
      </c>
      <c r="BA40" s="400">
        <v>1249</v>
      </c>
      <c r="BB40" s="400">
        <v>174</v>
      </c>
      <c r="BC40" s="400">
        <v>174</v>
      </c>
      <c r="BD40" s="400">
        <v>174</v>
      </c>
      <c r="BE40" s="400">
        <v>174</v>
      </c>
      <c r="BF40" s="400">
        <v>174</v>
      </c>
      <c r="BG40" s="400">
        <v>174</v>
      </c>
      <c r="BH40" s="400">
        <v>174</v>
      </c>
    </row>
    <row r="41" spans="1:60" ht="20.25" customHeight="1">
      <c r="B41" s="337" t="s">
        <v>307</v>
      </c>
      <c r="C41" s="337" t="s">
        <v>119</v>
      </c>
      <c r="D41" s="337"/>
      <c r="E41" s="337"/>
      <c r="F41" s="337"/>
      <c r="G41" s="337"/>
      <c r="H41" s="337"/>
      <c r="I41" s="337"/>
      <c r="J41" s="337"/>
      <c r="K41" s="337"/>
      <c r="L41" s="337"/>
      <c r="M41" s="337"/>
      <c r="N41" s="337"/>
      <c r="O41" s="337"/>
      <c r="P41" s="337"/>
      <c r="Q41" s="337"/>
      <c r="R41" s="13"/>
      <c r="S41" s="412">
        <v>15138</v>
      </c>
      <c r="T41" s="400">
        <v>15138</v>
      </c>
      <c r="U41" s="400">
        <v>15138</v>
      </c>
      <c r="V41" s="400">
        <v>15138</v>
      </c>
      <c r="W41" s="400">
        <v>15138</v>
      </c>
      <c r="X41" s="400">
        <v>15138</v>
      </c>
      <c r="Y41" s="400">
        <v>15138</v>
      </c>
      <c r="Z41" s="400">
        <v>1145</v>
      </c>
      <c r="AA41" s="400">
        <v>1145</v>
      </c>
      <c r="AB41" s="400">
        <v>1145</v>
      </c>
      <c r="AC41" s="400">
        <v>1145</v>
      </c>
      <c r="AD41" s="400">
        <v>1145</v>
      </c>
      <c r="AE41" s="400">
        <v>1145</v>
      </c>
      <c r="AF41" s="400">
        <v>1145</v>
      </c>
      <c r="AG41" s="400">
        <v>10301</v>
      </c>
      <c r="AH41" s="400">
        <v>10301</v>
      </c>
      <c r="AI41" s="400">
        <v>10301</v>
      </c>
      <c r="AJ41" s="400">
        <v>10301</v>
      </c>
      <c r="AK41" s="400">
        <v>10301</v>
      </c>
      <c r="AL41" s="400">
        <v>10301</v>
      </c>
      <c r="AM41" s="400">
        <v>10301</v>
      </c>
      <c r="AN41" s="400">
        <v>2011</v>
      </c>
      <c r="AO41" s="400">
        <v>2011</v>
      </c>
      <c r="AP41" s="400">
        <v>2011</v>
      </c>
      <c r="AQ41" s="400">
        <v>2011</v>
      </c>
      <c r="AR41" s="400">
        <v>2011</v>
      </c>
      <c r="AS41" s="400">
        <v>2011</v>
      </c>
      <c r="AT41" s="400">
        <v>2011</v>
      </c>
      <c r="AU41" s="400">
        <v>1450</v>
      </c>
      <c r="AV41" s="400">
        <v>1450</v>
      </c>
      <c r="AW41" s="400">
        <v>1450</v>
      </c>
      <c r="AX41" s="400">
        <v>1450</v>
      </c>
      <c r="AY41" s="400">
        <v>1450</v>
      </c>
      <c r="AZ41" s="400">
        <v>1450</v>
      </c>
      <c r="BA41" s="400">
        <v>1450</v>
      </c>
      <c r="BB41" s="400">
        <v>231</v>
      </c>
      <c r="BC41" s="400">
        <v>231</v>
      </c>
      <c r="BD41" s="400">
        <v>231</v>
      </c>
      <c r="BE41" s="400">
        <v>231</v>
      </c>
      <c r="BF41" s="400">
        <v>231</v>
      </c>
      <c r="BG41" s="400">
        <v>231</v>
      </c>
      <c r="BH41" s="400">
        <v>231</v>
      </c>
    </row>
    <row r="42" spans="1:60" ht="20.25" customHeight="1">
      <c r="B42" s="337" t="s">
        <v>308</v>
      </c>
      <c r="C42" s="337" t="s">
        <v>119</v>
      </c>
      <c r="D42" s="337"/>
      <c r="E42" s="337"/>
      <c r="F42" s="337"/>
      <c r="G42" s="337"/>
      <c r="H42" s="337"/>
      <c r="I42" s="337"/>
      <c r="J42" s="337"/>
      <c r="K42" s="337"/>
      <c r="L42" s="337"/>
      <c r="M42" s="337"/>
      <c r="N42" s="337"/>
      <c r="O42" s="337"/>
      <c r="P42" s="337"/>
      <c r="Q42" s="337"/>
      <c r="R42" s="13"/>
      <c r="S42" s="412">
        <v>13812</v>
      </c>
      <c r="T42" s="400">
        <v>13812</v>
      </c>
      <c r="U42" s="400">
        <v>13812</v>
      </c>
      <c r="V42" s="400">
        <v>13812</v>
      </c>
      <c r="W42" s="400">
        <v>13812</v>
      </c>
      <c r="X42" s="400">
        <v>13812</v>
      </c>
      <c r="Y42" s="400">
        <v>13812</v>
      </c>
      <c r="Z42" s="400">
        <v>837</v>
      </c>
      <c r="AA42" s="400">
        <v>837</v>
      </c>
      <c r="AB42" s="400">
        <v>837</v>
      </c>
      <c r="AC42" s="400">
        <v>837</v>
      </c>
      <c r="AD42" s="400">
        <v>837</v>
      </c>
      <c r="AE42" s="400">
        <v>837</v>
      </c>
      <c r="AF42" s="400">
        <v>837</v>
      </c>
      <c r="AG42" s="400">
        <v>8353</v>
      </c>
      <c r="AH42" s="400">
        <v>8353</v>
      </c>
      <c r="AI42" s="400">
        <v>8353</v>
      </c>
      <c r="AJ42" s="400">
        <v>8353</v>
      </c>
      <c r="AK42" s="400">
        <v>8353</v>
      </c>
      <c r="AL42" s="400">
        <v>8353</v>
      </c>
      <c r="AM42" s="400">
        <v>8353</v>
      </c>
      <c r="AN42" s="400">
        <v>3173</v>
      </c>
      <c r="AO42" s="400">
        <v>3173</v>
      </c>
      <c r="AP42" s="400">
        <v>3173</v>
      </c>
      <c r="AQ42" s="400">
        <v>3173</v>
      </c>
      <c r="AR42" s="400">
        <v>3173</v>
      </c>
      <c r="AS42" s="400">
        <v>3173</v>
      </c>
      <c r="AT42" s="400">
        <v>3173</v>
      </c>
      <c r="AU42" s="400">
        <v>1166</v>
      </c>
      <c r="AV42" s="400">
        <v>1166</v>
      </c>
      <c r="AW42" s="400">
        <v>1166</v>
      </c>
      <c r="AX42" s="400">
        <v>1166</v>
      </c>
      <c r="AY42" s="400">
        <v>1166</v>
      </c>
      <c r="AZ42" s="400">
        <v>1166</v>
      </c>
      <c r="BA42" s="400">
        <v>1166</v>
      </c>
      <c r="BB42" s="400">
        <v>283</v>
      </c>
      <c r="BC42" s="400">
        <v>283</v>
      </c>
      <c r="BD42" s="400">
        <v>283</v>
      </c>
      <c r="BE42" s="400">
        <v>283</v>
      </c>
      <c r="BF42" s="400">
        <v>283</v>
      </c>
      <c r="BG42" s="400">
        <v>283</v>
      </c>
      <c r="BH42" s="400">
        <v>283</v>
      </c>
    </row>
    <row r="43" spans="1:60" ht="20.25" customHeight="1">
      <c r="B43" s="337" t="s">
        <v>309</v>
      </c>
      <c r="C43" s="337" t="s">
        <v>119</v>
      </c>
      <c r="D43" s="337"/>
      <c r="E43" s="337"/>
      <c r="F43" s="337"/>
      <c r="G43" s="337"/>
      <c r="H43" s="337"/>
      <c r="I43" s="337"/>
      <c r="J43" s="337"/>
      <c r="K43" s="337"/>
      <c r="L43" s="337"/>
      <c r="M43" s="337"/>
      <c r="N43" s="337"/>
      <c r="O43" s="337"/>
      <c r="P43" s="337"/>
      <c r="Q43" s="337"/>
      <c r="R43" s="13"/>
      <c r="S43" s="412">
        <v>11364</v>
      </c>
      <c r="T43" s="400">
        <v>11364</v>
      </c>
      <c r="U43" s="400">
        <v>11364</v>
      </c>
      <c r="V43" s="400">
        <v>11364</v>
      </c>
      <c r="W43" s="400">
        <v>11364</v>
      </c>
      <c r="X43" s="400">
        <v>11364</v>
      </c>
      <c r="Y43" s="400">
        <v>11364</v>
      </c>
      <c r="Z43" s="400">
        <v>629</v>
      </c>
      <c r="AA43" s="400">
        <v>629</v>
      </c>
      <c r="AB43" s="400">
        <v>629</v>
      </c>
      <c r="AC43" s="400">
        <v>629</v>
      </c>
      <c r="AD43" s="400">
        <v>629</v>
      </c>
      <c r="AE43" s="400">
        <v>629</v>
      </c>
      <c r="AF43" s="400">
        <v>629</v>
      </c>
      <c r="AG43" s="400">
        <v>5596</v>
      </c>
      <c r="AH43" s="400">
        <v>5596</v>
      </c>
      <c r="AI43" s="400">
        <v>5596</v>
      </c>
      <c r="AJ43" s="400">
        <v>5596</v>
      </c>
      <c r="AK43" s="400">
        <v>5596</v>
      </c>
      <c r="AL43" s="400">
        <v>5596</v>
      </c>
      <c r="AM43" s="400">
        <v>5596</v>
      </c>
      <c r="AN43" s="400">
        <v>4052</v>
      </c>
      <c r="AO43" s="400">
        <v>4052</v>
      </c>
      <c r="AP43" s="400">
        <v>4052</v>
      </c>
      <c r="AQ43" s="400">
        <v>4052</v>
      </c>
      <c r="AR43" s="400">
        <v>4052</v>
      </c>
      <c r="AS43" s="400">
        <v>4052</v>
      </c>
      <c r="AT43" s="400">
        <v>4052</v>
      </c>
      <c r="AU43" s="400">
        <v>754</v>
      </c>
      <c r="AV43" s="400">
        <v>754</v>
      </c>
      <c r="AW43" s="400">
        <v>754</v>
      </c>
      <c r="AX43" s="400">
        <v>754</v>
      </c>
      <c r="AY43" s="400">
        <v>754</v>
      </c>
      <c r="AZ43" s="400">
        <v>754</v>
      </c>
      <c r="BA43" s="400">
        <v>754</v>
      </c>
      <c r="BB43" s="400">
        <v>333</v>
      </c>
      <c r="BC43" s="400">
        <v>333</v>
      </c>
      <c r="BD43" s="400">
        <v>333</v>
      </c>
      <c r="BE43" s="400">
        <v>333</v>
      </c>
      <c r="BF43" s="400">
        <v>333</v>
      </c>
      <c r="BG43" s="400">
        <v>333</v>
      </c>
      <c r="BH43" s="400">
        <v>333</v>
      </c>
    </row>
    <row r="44" spans="1:60" ht="20.25" customHeight="1">
      <c r="B44" s="337" t="s">
        <v>310</v>
      </c>
      <c r="C44" s="337" t="s">
        <v>119</v>
      </c>
      <c r="D44" s="337"/>
      <c r="E44" s="337"/>
      <c r="F44" s="337"/>
      <c r="G44" s="337"/>
      <c r="H44" s="337"/>
      <c r="I44" s="337"/>
      <c r="J44" s="337"/>
      <c r="K44" s="337"/>
      <c r="L44" s="337"/>
      <c r="M44" s="337"/>
      <c r="N44" s="337"/>
      <c r="O44" s="337"/>
      <c r="P44" s="337"/>
      <c r="Q44" s="337"/>
      <c r="R44" s="13"/>
      <c r="S44" s="412">
        <v>8702</v>
      </c>
      <c r="T44" s="400">
        <v>8702</v>
      </c>
      <c r="U44" s="400">
        <v>8702</v>
      </c>
      <c r="V44" s="400">
        <v>8702</v>
      </c>
      <c r="W44" s="400">
        <v>8702</v>
      </c>
      <c r="X44" s="400">
        <v>8702</v>
      </c>
      <c r="Y44" s="400">
        <v>8702</v>
      </c>
      <c r="Z44" s="400">
        <v>509</v>
      </c>
      <c r="AA44" s="400">
        <v>509</v>
      </c>
      <c r="AB44" s="400">
        <v>509</v>
      </c>
      <c r="AC44" s="400">
        <v>509</v>
      </c>
      <c r="AD44" s="400">
        <v>509</v>
      </c>
      <c r="AE44" s="400">
        <v>509</v>
      </c>
      <c r="AF44" s="400">
        <v>509</v>
      </c>
      <c r="AG44" s="400">
        <v>2939</v>
      </c>
      <c r="AH44" s="400">
        <v>2939</v>
      </c>
      <c r="AI44" s="400">
        <v>2939</v>
      </c>
      <c r="AJ44" s="400">
        <v>2939</v>
      </c>
      <c r="AK44" s="400">
        <v>2939</v>
      </c>
      <c r="AL44" s="400">
        <v>2939</v>
      </c>
      <c r="AM44" s="400">
        <v>2939</v>
      </c>
      <c r="AN44" s="400">
        <v>4465</v>
      </c>
      <c r="AO44" s="400">
        <v>4465</v>
      </c>
      <c r="AP44" s="400">
        <v>4465</v>
      </c>
      <c r="AQ44" s="400">
        <v>4465</v>
      </c>
      <c r="AR44" s="400">
        <v>4465</v>
      </c>
      <c r="AS44" s="400">
        <v>4465</v>
      </c>
      <c r="AT44" s="400">
        <v>4465</v>
      </c>
      <c r="AU44" s="400">
        <v>483</v>
      </c>
      <c r="AV44" s="400">
        <v>483</v>
      </c>
      <c r="AW44" s="400">
        <v>483</v>
      </c>
      <c r="AX44" s="400">
        <v>483</v>
      </c>
      <c r="AY44" s="400">
        <v>483</v>
      </c>
      <c r="AZ44" s="400">
        <v>483</v>
      </c>
      <c r="BA44" s="400">
        <v>483</v>
      </c>
      <c r="BB44" s="400">
        <v>306</v>
      </c>
      <c r="BC44" s="400">
        <v>306</v>
      </c>
      <c r="BD44" s="400">
        <v>306</v>
      </c>
      <c r="BE44" s="400">
        <v>306</v>
      </c>
      <c r="BF44" s="400">
        <v>306</v>
      </c>
      <c r="BG44" s="400">
        <v>306</v>
      </c>
      <c r="BH44" s="400">
        <v>306</v>
      </c>
    </row>
    <row r="45" spans="1:60" ht="20.25" customHeight="1">
      <c r="A45" s="60"/>
      <c r="B45" s="415" t="s">
        <v>31</v>
      </c>
      <c r="C45" s="415" t="s">
        <v>119</v>
      </c>
      <c r="D45" s="415"/>
      <c r="E45" s="415"/>
      <c r="F45" s="415"/>
      <c r="G45" s="415"/>
      <c r="H45" s="415"/>
      <c r="I45" s="415"/>
      <c r="J45" s="415"/>
      <c r="K45" s="415"/>
      <c r="L45" s="415"/>
      <c r="M45" s="415"/>
      <c r="N45" s="415"/>
      <c r="O45" s="415"/>
      <c r="P45" s="415"/>
      <c r="Q45" s="415"/>
      <c r="R45" s="72"/>
      <c r="S45" s="416">
        <v>8636</v>
      </c>
      <c r="T45" s="417">
        <v>8636</v>
      </c>
      <c r="U45" s="417">
        <v>8636</v>
      </c>
      <c r="V45" s="417">
        <v>8636</v>
      </c>
      <c r="W45" s="417">
        <v>8636</v>
      </c>
      <c r="X45" s="417">
        <v>8636</v>
      </c>
      <c r="Y45" s="417">
        <v>8636</v>
      </c>
      <c r="Z45" s="417">
        <v>489</v>
      </c>
      <c r="AA45" s="417">
        <v>489</v>
      </c>
      <c r="AB45" s="417">
        <v>489</v>
      </c>
      <c r="AC45" s="417">
        <v>489</v>
      </c>
      <c r="AD45" s="417">
        <v>489</v>
      </c>
      <c r="AE45" s="417">
        <v>489</v>
      </c>
      <c r="AF45" s="417">
        <v>489</v>
      </c>
      <c r="AG45" s="417">
        <v>1044</v>
      </c>
      <c r="AH45" s="417">
        <v>1044</v>
      </c>
      <c r="AI45" s="417">
        <v>1044</v>
      </c>
      <c r="AJ45" s="417">
        <v>1044</v>
      </c>
      <c r="AK45" s="417">
        <v>1044</v>
      </c>
      <c r="AL45" s="417">
        <v>1044</v>
      </c>
      <c r="AM45" s="417">
        <v>1044</v>
      </c>
      <c r="AN45" s="417">
        <v>6147</v>
      </c>
      <c r="AO45" s="417">
        <v>6147</v>
      </c>
      <c r="AP45" s="417">
        <v>6147</v>
      </c>
      <c r="AQ45" s="417">
        <v>6147</v>
      </c>
      <c r="AR45" s="417">
        <v>6147</v>
      </c>
      <c r="AS45" s="417">
        <v>6147</v>
      </c>
      <c r="AT45" s="417">
        <v>6147</v>
      </c>
      <c r="AU45" s="417">
        <v>348</v>
      </c>
      <c r="AV45" s="417">
        <v>348</v>
      </c>
      <c r="AW45" s="417">
        <v>348</v>
      </c>
      <c r="AX45" s="417">
        <v>348</v>
      </c>
      <c r="AY45" s="417">
        <v>348</v>
      </c>
      <c r="AZ45" s="417">
        <v>348</v>
      </c>
      <c r="BA45" s="417">
        <v>348</v>
      </c>
      <c r="BB45" s="417">
        <v>608</v>
      </c>
      <c r="BC45" s="417">
        <v>608</v>
      </c>
      <c r="BD45" s="417">
        <v>608</v>
      </c>
      <c r="BE45" s="417">
        <v>608</v>
      </c>
      <c r="BF45" s="417">
        <v>608</v>
      </c>
      <c r="BG45" s="417">
        <v>608</v>
      </c>
      <c r="BH45" s="417">
        <v>608</v>
      </c>
    </row>
    <row r="46" spans="1:60" s="5" customFormat="1" ht="9.6">
      <c r="A46" s="16" t="s">
        <v>311</v>
      </c>
      <c r="B46" s="16"/>
      <c r="C46" s="16"/>
      <c r="D46" s="5" t="s">
        <v>40</v>
      </c>
    </row>
  </sheetData>
  <mergeCells count="236">
    <mergeCell ref="BB44:BH44"/>
    <mergeCell ref="B45:Q45"/>
    <mergeCell ref="S45:Y45"/>
    <mergeCell ref="Z45:AF45"/>
    <mergeCell ref="AG45:AM45"/>
    <mergeCell ref="AN45:AT45"/>
    <mergeCell ref="AU45:BA45"/>
    <mergeCell ref="BB45:BH45"/>
    <mergeCell ref="B44:Q44"/>
    <mergeCell ref="S44:Y44"/>
    <mergeCell ref="Z44:AF44"/>
    <mergeCell ref="AG44:AM44"/>
    <mergeCell ref="AN44:AT44"/>
    <mergeCell ref="AU44:BA44"/>
    <mergeCell ref="BB42:BH42"/>
    <mergeCell ref="B43:Q43"/>
    <mergeCell ref="S43:Y43"/>
    <mergeCell ref="Z43:AF43"/>
    <mergeCell ref="AG43:AM43"/>
    <mergeCell ref="AN43:AT43"/>
    <mergeCell ref="AU43:BA43"/>
    <mergeCell ref="BB43:BH43"/>
    <mergeCell ref="B42:Q42"/>
    <mergeCell ref="S42:Y42"/>
    <mergeCell ref="Z42:AF42"/>
    <mergeCell ref="AG42:AM42"/>
    <mergeCell ref="AN42:AT42"/>
    <mergeCell ref="AU42:BA42"/>
    <mergeCell ref="BB40:BH40"/>
    <mergeCell ref="B41:Q41"/>
    <mergeCell ref="S41:Y41"/>
    <mergeCell ref="Z41:AF41"/>
    <mergeCell ref="AG41:AM41"/>
    <mergeCell ref="AN41:AT41"/>
    <mergeCell ref="AU41:BA41"/>
    <mergeCell ref="BB41:BH41"/>
    <mergeCell ref="B40:Q40"/>
    <mergeCell ref="S40:Y40"/>
    <mergeCell ref="Z40:AF40"/>
    <mergeCell ref="AG40:AM40"/>
    <mergeCell ref="AN40:AT40"/>
    <mergeCell ref="AU40:BA40"/>
    <mergeCell ref="BB38:BH38"/>
    <mergeCell ref="B39:Q39"/>
    <mergeCell ref="S39:Y39"/>
    <mergeCell ref="Z39:AF39"/>
    <mergeCell ref="AG39:AM39"/>
    <mergeCell ref="AN39:AT39"/>
    <mergeCell ref="AU39:BA39"/>
    <mergeCell ref="BB39:BH39"/>
    <mergeCell ref="B38:Q38"/>
    <mergeCell ref="S38:Y38"/>
    <mergeCell ref="Z38:AF38"/>
    <mergeCell ref="AG38:AM38"/>
    <mergeCell ref="AN38:AT38"/>
    <mergeCell ref="AU38:BA38"/>
    <mergeCell ref="BB36:BH36"/>
    <mergeCell ref="B37:Q37"/>
    <mergeCell ref="S37:Y37"/>
    <mergeCell ref="Z37:AF37"/>
    <mergeCell ref="AG37:AM37"/>
    <mergeCell ref="AN37:AT37"/>
    <mergeCell ref="AU37:BA37"/>
    <mergeCell ref="BB37:BH37"/>
    <mergeCell ref="B36:Q36"/>
    <mergeCell ref="S36:Y36"/>
    <mergeCell ref="Z36:AF36"/>
    <mergeCell ref="AG36:AM36"/>
    <mergeCell ref="AN36:AT36"/>
    <mergeCell ref="AU36:BA36"/>
    <mergeCell ref="BB34:BH34"/>
    <mergeCell ref="B35:Q35"/>
    <mergeCell ref="S35:Y35"/>
    <mergeCell ref="Z35:AF35"/>
    <mergeCell ref="AG35:AM35"/>
    <mergeCell ref="AN35:AT35"/>
    <mergeCell ref="AU35:BA35"/>
    <mergeCell ref="BB35:BH35"/>
    <mergeCell ref="B34:Q34"/>
    <mergeCell ref="S34:Y34"/>
    <mergeCell ref="Z34:AF34"/>
    <mergeCell ref="AG34:AM34"/>
    <mergeCell ref="AN34:AT34"/>
    <mergeCell ref="AU34:BA34"/>
    <mergeCell ref="B31:Q31"/>
    <mergeCell ref="S31:Y31"/>
    <mergeCell ref="Z31:AF31"/>
    <mergeCell ref="AG31:AM31"/>
    <mergeCell ref="AN31:AT31"/>
    <mergeCell ref="AU31:BA31"/>
    <mergeCell ref="BB31:BH31"/>
    <mergeCell ref="BB32:BH32"/>
    <mergeCell ref="B33:Q33"/>
    <mergeCell ref="S33:Y33"/>
    <mergeCell ref="Z33:AF33"/>
    <mergeCell ref="AG33:AM33"/>
    <mergeCell ref="AN33:AT33"/>
    <mergeCell ref="AU33:BA33"/>
    <mergeCell ref="BB33:BH33"/>
    <mergeCell ref="B32:Q32"/>
    <mergeCell ref="S32:Y32"/>
    <mergeCell ref="Z32:AF32"/>
    <mergeCell ref="AG32:AM32"/>
    <mergeCell ref="AN32:AT32"/>
    <mergeCell ref="AU32:BA32"/>
    <mergeCell ref="A28:R28"/>
    <mergeCell ref="B30:Q30"/>
    <mergeCell ref="S30:Y30"/>
    <mergeCell ref="Z30:AF30"/>
    <mergeCell ref="AG30:AM30"/>
    <mergeCell ref="AN30:AT30"/>
    <mergeCell ref="BB25:BH25"/>
    <mergeCell ref="B26:Q26"/>
    <mergeCell ref="S26:Y26"/>
    <mergeCell ref="Z26:AF26"/>
    <mergeCell ref="AG26:AM26"/>
    <mergeCell ref="AN26:AT26"/>
    <mergeCell ref="AU26:BA26"/>
    <mergeCell ref="BB26:BH26"/>
    <mergeCell ref="B25:Q25"/>
    <mergeCell ref="S25:Y25"/>
    <mergeCell ref="Z25:AF25"/>
    <mergeCell ref="AG25:AM25"/>
    <mergeCell ref="AN25:AT25"/>
    <mergeCell ref="AU25:BA25"/>
    <mergeCell ref="AU30:BA30"/>
    <mergeCell ref="BB30:BH30"/>
    <mergeCell ref="BB23:BH23"/>
    <mergeCell ref="B24:Q24"/>
    <mergeCell ref="S24:Y24"/>
    <mergeCell ref="Z24:AF24"/>
    <mergeCell ref="AG24:AM24"/>
    <mergeCell ref="AN24:AT24"/>
    <mergeCell ref="AU24:BA24"/>
    <mergeCell ref="BB24:BH24"/>
    <mergeCell ref="B23:Q23"/>
    <mergeCell ref="S23:Y23"/>
    <mergeCell ref="Z23:AF23"/>
    <mergeCell ref="AG23:AM23"/>
    <mergeCell ref="AN23:AT23"/>
    <mergeCell ref="AU23:BA23"/>
    <mergeCell ref="BB21:BH21"/>
    <mergeCell ref="B22:Q22"/>
    <mergeCell ref="S22:Y22"/>
    <mergeCell ref="Z22:AF22"/>
    <mergeCell ref="AG22:AM22"/>
    <mergeCell ref="AN22:AT22"/>
    <mergeCell ref="AU22:BA22"/>
    <mergeCell ref="BB22:BH22"/>
    <mergeCell ref="B21:Q21"/>
    <mergeCell ref="S21:Y21"/>
    <mergeCell ref="Z21:AF21"/>
    <mergeCell ref="AG21:AM21"/>
    <mergeCell ref="AN21:AT21"/>
    <mergeCell ref="AU21:BA21"/>
    <mergeCell ref="BB19:BH19"/>
    <mergeCell ref="B20:Q20"/>
    <mergeCell ref="S20:Y20"/>
    <mergeCell ref="Z20:AF20"/>
    <mergeCell ref="AG20:AM20"/>
    <mergeCell ref="AN20:AT20"/>
    <mergeCell ref="AU20:BA20"/>
    <mergeCell ref="BB20:BH20"/>
    <mergeCell ref="B19:Q19"/>
    <mergeCell ref="S19:Y19"/>
    <mergeCell ref="Z19:AF19"/>
    <mergeCell ref="AG19:AM19"/>
    <mergeCell ref="AN19:AT19"/>
    <mergeCell ref="AU19:BA19"/>
    <mergeCell ref="BB17:BH17"/>
    <mergeCell ref="B18:Q18"/>
    <mergeCell ref="S18:Y18"/>
    <mergeCell ref="Z18:AF18"/>
    <mergeCell ref="AG18:AM18"/>
    <mergeCell ref="AN18:AT18"/>
    <mergeCell ref="AU18:BA18"/>
    <mergeCell ref="BB18:BH18"/>
    <mergeCell ref="B17:Q17"/>
    <mergeCell ref="S17:Y17"/>
    <mergeCell ref="Z17:AF17"/>
    <mergeCell ref="AG17:AM17"/>
    <mergeCell ref="AN17:AT17"/>
    <mergeCell ref="AU17:BA17"/>
    <mergeCell ref="BB15:BH15"/>
    <mergeCell ref="B16:Q16"/>
    <mergeCell ref="S16:Y16"/>
    <mergeCell ref="Z16:AF16"/>
    <mergeCell ref="AG16:AM16"/>
    <mergeCell ref="AN16:AT16"/>
    <mergeCell ref="AU16:BA16"/>
    <mergeCell ref="BB16:BH16"/>
    <mergeCell ref="B15:Q15"/>
    <mergeCell ref="S15:Y15"/>
    <mergeCell ref="Z15:AF15"/>
    <mergeCell ref="AG15:AM15"/>
    <mergeCell ref="AN15:AT15"/>
    <mergeCell ref="AU15:BA15"/>
    <mergeCell ref="B12:Q12"/>
    <mergeCell ref="S12:Y12"/>
    <mergeCell ref="Z12:AF12"/>
    <mergeCell ref="AG12:AM12"/>
    <mergeCell ref="AN12:AT12"/>
    <mergeCell ref="AU12:BA12"/>
    <mergeCell ref="BB12:BH12"/>
    <mergeCell ref="BB13:BH13"/>
    <mergeCell ref="B14:Q14"/>
    <mergeCell ref="S14:Y14"/>
    <mergeCell ref="Z14:AF14"/>
    <mergeCell ref="AG14:AM14"/>
    <mergeCell ref="AN14:AT14"/>
    <mergeCell ref="AU14:BA14"/>
    <mergeCell ref="BB14:BH14"/>
    <mergeCell ref="B13:Q13"/>
    <mergeCell ref="S13:Y13"/>
    <mergeCell ref="Z13:AF13"/>
    <mergeCell ref="AG13:AM13"/>
    <mergeCell ref="AN13:AT13"/>
    <mergeCell ref="AU13:BA13"/>
    <mergeCell ref="A9:R9"/>
    <mergeCell ref="B11:Q11"/>
    <mergeCell ref="S11:Y11"/>
    <mergeCell ref="Z11:AF11"/>
    <mergeCell ref="AG11:AM11"/>
    <mergeCell ref="AN11:AT11"/>
    <mergeCell ref="A1:C1"/>
    <mergeCell ref="A3:BH3"/>
    <mergeCell ref="A5:BH5"/>
    <mergeCell ref="A7:R7"/>
    <mergeCell ref="S7:Y7"/>
    <mergeCell ref="Z7:AF7"/>
    <mergeCell ref="AG7:AM7"/>
    <mergeCell ref="AN7:AT7"/>
    <mergeCell ref="AU7:BA7"/>
    <mergeCell ref="BB7:BH7"/>
    <mergeCell ref="AU11:BA11"/>
    <mergeCell ref="BB11:BH11"/>
  </mergeCells>
  <phoneticPr fontId="9"/>
  <printOptions horizontalCentered="1"/>
  <pageMargins left="0.19685039370078741" right="0.70866141732283472" top="0.59055118110236227" bottom="0.59055118110236227" header="0.51181102362204722" footer="0.51181102362204722"/>
  <pageSetup paperSize="9" scale="95"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79"/>
  <sheetViews>
    <sheetView view="pageBreakPreview" topLeftCell="A28" zoomScaleNormal="100" zoomScaleSheetLayoutView="100" workbookViewId="0">
      <selection activeCell="A67" sqref="A67:BH67"/>
    </sheetView>
  </sheetViews>
  <sheetFormatPr defaultColWidth="1.6640625" defaultRowHeight="12"/>
  <cols>
    <col min="1" max="57" width="1.6640625" style="1" customWidth="1"/>
    <col min="58" max="58" width="1.44140625" style="1" customWidth="1"/>
    <col min="59" max="16384" width="1.6640625" style="1"/>
  </cols>
  <sheetData>
    <row r="1" spans="1:61">
      <c r="C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E1" s="3" t="s">
        <v>179</v>
      </c>
      <c r="BF1" s="331">
        <v>21</v>
      </c>
      <c r="BG1" s="331"/>
      <c r="BH1" s="331"/>
    </row>
    <row r="2" spans="1:61" s="5" customFormat="1" ht="9.6">
      <c r="A2" s="31"/>
      <c r="B2" s="31"/>
      <c r="C2" s="6"/>
      <c r="D2" s="43"/>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F2" s="6"/>
    </row>
    <row r="3" spans="1:61" ht="19.2">
      <c r="A3" s="406" t="s">
        <v>312</v>
      </c>
      <c r="B3" s="406"/>
      <c r="C3" s="406"/>
      <c r="D3" s="406"/>
      <c r="E3" s="406"/>
      <c r="F3" s="406"/>
      <c r="G3" s="406"/>
      <c r="H3" s="406"/>
      <c r="I3" s="406"/>
      <c r="J3" s="406"/>
      <c r="K3" s="406"/>
      <c r="L3" s="406"/>
      <c r="M3" s="406"/>
      <c r="N3" s="406"/>
      <c r="O3" s="406"/>
      <c r="P3" s="406"/>
      <c r="Q3" s="406"/>
      <c r="R3" s="406"/>
      <c r="S3" s="406"/>
      <c r="T3" s="406"/>
      <c r="U3" s="406"/>
      <c r="V3" s="406"/>
      <c r="W3" s="406"/>
      <c r="X3" s="406"/>
      <c r="Y3" s="406"/>
      <c r="Z3" s="406"/>
      <c r="AA3" s="406"/>
      <c r="AB3" s="406"/>
      <c r="AC3" s="406"/>
      <c r="AD3" s="406"/>
      <c r="AE3" s="406"/>
      <c r="AF3" s="406"/>
      <c r="AG3" s="406"/>
      <c r="AH3" s="406"/>
      <c r="AI3" s="406"/>
      <c r="AJ3" s="406"/>
      <c r="AK3" s="406"/>
      <c r="AL3" s="406"/>
      <c r="AM3" s="406"/>
      <c r="AN3" s="406"/>
      <c r="AO3" s="406"/>
      <c r="AP3" s="406"/>
      <c r="AQ3" s="406"/>
      <c r="AR3" s="406"/>
      <c r="AS3" s="406"/>
      <c r="AT3" s="406"/>
      <c r="AU3" s="406"/>
      <c r="AV3" s="406"/>
      <c r="AW3" s="406"/>
      <c r="AX3" s="406"/>
      <c r="AY3" s="406"/>
      <c r="AZ3" s="406"/>
      <c r="BA3" s="406"/>
      <c r="BB3" s="406"/>
      <c r="BC3" s="406"/>
      <c r="BD3" s="406"/>
      <c r="BE3" s="406"/>
      <c r="BF3" s="406"/>
      <c r="BG3" s="406"/>
      <c r="BH3" s="406"/>
    </row>
    <row r="4" spans="1:61" ht="19.2">
      <c r="A4" s="418" t="s">
        <v>313</v>
      </c>
      <c r="B4" s="418"/>
      <c r="C4" s="418"/>
      <c r="D4" s="418"/>
      <c r="E4" s="418"/>
      <c r="F4" s="418"/>
      <c r="G4" s="418"/>
      <c r="H4" s="418"/>
      <c r="I4" s="418"/>
      <c r="J4" s="418"/>
      <c r="K4" s="418"/>
      <c r="L4" s="418"/>
      <c r="M4" s="418"/>
      <c r="N4" s="418"/>
      <c r="O4" s="418"/>
      <c r="P4" s="418"/>
      <c r="Q4" s="418"/>
      <c r="R4" s="418"/>
      <c r="S4" s="418"/>
      <c r="T4" s="418"/>
      <c r="U4" s="418"/>
      <c r="V4" s="418"/>
      <c r="W4" s="418"/>
      <c r="X4" s="418"/>
      <c r="Y4" s="418"/>
      <c r="Z4" s="418"/>
      <c r="AA4" s="418"/>
      <c r="AB4" s="418"/>
      <c r="AC4" s="418"/>
      <c r="AD4" s="418"/>
      <c r="AE4" s="418"/>
      <c r="AF4" s="418"/>
      <c r="AG4" s="418"/>
      <c r="AH4" s="418"/>
      <c r="AI4" s="418"/>
      <c r="AJ4" s="418"/>
      <c r="AK4" s="418"/>
      <c r="AL4" s="418"/>
      <c r="AM4" s="418"/>
      <c r="AN4" s="418"/>
      <c r="AO4" s="418"/>
      <c r="AP4" s="418"/>
      <c r="AQ4" s="418"/>
      <c r="AR4" s="418"/>
      <c r="AS4" s="418"/>
      <c r="AT4" s="418"/>
      <c r="AU4" s="418"/>
      <c r="AV4" s="418"/>
      <c r="AW4" s="418"/>
      <c r="AX4" s="418"/>
      <c r="AY4" s="418"/>
      <c r="AZ4" s="418"/>
      <c r="BA4" s="418"/>
      <c r="BB4" s="418"/>
      <c r="BC4" s="418"/>
      <c r="BD4" s="418"/>
      <c r="BE4" s="418"/>
      <c r="BF4" s="418"/>
      <c r="BG4" s="418"/>
      <c r="BH4" s="418"/>
    </row>
    <row r="5" spans="1:61" s="5" customFormat="1" ht="9.6">
      <c r="A5" s="407" t="s">
        <v>314</v>
      </c>
      <c r="B5" s="407"/>
      <c r="C5" s="407"/>
      <c r="D5" s="407"/>
      <c r="E5" s="407"/>
      <c r="F5" s="407"/>
      <c r="G5" s="407"/>
      <c r="H5" s="407"/>
      <c r="I5" s="407"/>
      <c r="J5" s="407"/>
      <c r="K5" s="407"/>
      <c r="L5" s="407"/>
      <c r="M5" s="407"/>
      <c r="N5" s="407"/>
      <c r="O5" s="407"/>
      <c r="P5" s="407"/>
      <c r="Q5" s="407"/>
      <c r="R5" s="407"/>
      <c r="S5" s="407"/>
      <c r="T5" s="407"/>
      <c r="U5" s="407"/>
      <c r="V5" s="407"/>
      <c r="W5" s="407"/>
      <c r="X5" s="407"/>
      <c r="Y5" s="407"/>
      <c r="Z5" s="407"/>
      <c r="AA5" s="407"/>
      <c r="AB5" s="407"/>
      <c r="AC5" s="407"/>
      <c r="AD5" s="407"/>
      <c r="AE5" s="407"/>
      <c r="AF5" s="407"/>
      <c r="AG5" s="407"/>
      <c r="AH5" s="407"/>
      <c r="AI5" s="407"/>
      <c r="AJ5" s="407"/>
      <c r="AK5" s="407"/>
      <c r="AL5" s="407"/>
      <c r="AM5" s="407"/>
      <c r="AN5" s="407"/>
      <c r="AO5" s="407"/>
      <c r="AP5" s="407"/>
      <c r="AQ5" s="407"/>
      <c r="AR5" s="407"/>
      <c r="AS5" s="407"/>
      <c r="AT5" s="407"/>
      <c r="AU5" s="407"/>
      <c r="AV5" s="407"/>
      <c r="AW5" s="407"/>
      <c r="AX5" s="407"/>
      <c r="AY5" s="407"/>
      <c r="AZ5" s="407"/>
      <c r="BA5" s="407"/>
      <c r="BB5" s="407"/>
      <c r="BC5" s="407"/>
      <c r="BD5" s="407"/>
      <c r="BE5" s="407"/>
      <c r="BF5" s="407"/>
      <c r="BG5" s="407"/>
      <c r="BH5" s="407"/>
    </row>
    <row r="6" spans="1:61" s="5" customFormat="1" ht="9.6">
      <c r="A6" s="419"/>
      <c r="B6" s="419"/>
      <c r="C6" s="419"/>
      <c r="D6" s="419"/>
      <c r="E6" s="419"/>
      <c r="F6" s="419"/>
      <c r="G6" s="419"/>
      <c r="H6" s="419"/>
      <c r="I6" s="419"/>
      <c r="J6" s="419"/>
      <c r="K6" s="419"/>
      <c r="L6" s="419"/>
      <c r="M6" s="419"/>
      <c r="N6" s="419"/>
      <c r="O6" s="419"/>
      <c r="P6" s="419"/>
      <c r="Q6" s="419"/>
      <c r="R6" s="419"/>
      <c r="S6" s="419"/>
      <c r="T6" s="419"/>
      <c r="U6" s="419"/>
      <c r="V6" s="419"/>
      <c r="W6" s="419"/>
      <c r="X6" s="419"/>
      <c r="Y6" s="419"/>
      <c r="Z6" s="419"/>
      <c r="AA6" s="419"/>
      <c r="AB6" s="419"/>
      <c r="AC6" s="419"/>
      <c r="AD6" s="419"/>
      <c r="AE6" s="419"/>
      <c r="AF6" s="419"/>
      <c r="AG6" s="419"/>
      <c r="AH6" s="419"/>
      <c r="AI6" s="419"/>
      <c r="AJ6" s="419"/>
      <c r="AK6" s="419"/>
      <c r="AL6" s="419"/>
      <c r="AM6" s="419"/>
      <c r="AN6" s="419"/>
      <c r="AO6" s="419"/>
      <c r="AP6" s="419"/>
      <c r="AQ6" s="419"/>
      <c r="AR6" s="419"/>
      <c r="AS6" s="419"/>
      <c r="AT6" s="419"/>
      <c r="AU6" s="419"/>
      <c r="AV6" s="419"/>
      <c r="AW6" s="419"/>
      <c r="AX6" s="419"/>
      <c r="AY6" s="419"/>
      <c r="AZ6" s="419"/>
      <c r="BA6" s="419"/>
      <c r="BB6" s="419"/>
      <c r="BC6" s="419"/>
      <c r="BD6" s="419"/>
      <c r="BE6" s="419"/>
      <c r="BF6" s="419"/>
      <c r="BG6" s="419"/>
      <c r="BH6" s="419"/>
    </row>
    <row r="7" spans="1:61" s="252" customFormat="1" ht="10.5" customHeight="1">
      <c r="A7" s="278"/>
      <c r="B7" s="420" t="s">
        <v>315</v>
      </c>
      <c r="C7" s="420"/>
      <c r="D7" s="420"/>
      <c r="E7" s="420"/>
      <c r="F7" s="420"/>
      <c r="G7" s="420"/>
      <c r="H7" s="420"/>
      <c r="I7" s="420"/>
      <c r="J7" s="420"/>
      <c r="K7" s="279"/>
      <c r="L7" s="423" t="s">
        <v>53</v>
      </c>
      <c r="M7" s="424"/>
      <c r="N7" s="424"/>
      <c r="O7" s="424"/>
      <c r="P7" s="424"/>
      <c r="Q7" s="73" t="s">
        <v>153</v>
      </c>
      <c r="R7" s="74"/>
      <c r="S7" s="295"/>
      <c r="T7" s="295"/>
      <c r="U7" s="295"/>
      <c r="V7" s="295"/>
      <c r="W7" s="278"/>
      <c r="X7" s="295"/>
      <c r="Y7" s="295"/>
      <c r="Z7" s="295"/>
      <c r="AA7" s="429" t="s">
        <v>316</v>
      </c>
      <c r="AB7" s="429"/>
      <c r="AC7" s="429"/>
      <c r="AD7" s="429"/>
      <c r="AE7" s="429"/>
      <c r="AF7" s="429"/>
      <c r="AG7" s="429"/>
      <c r="AH7" s="429"/>
      <c r="AI7" s="429"/>
      <c r="AJ7" s="429"/>
      <c r="AK7" s="429"/>
      <c r="AL7" s="429"/>
      <c r="AM7" s="429"/>
      <c r="AN7" s="295"/>
      <c r="AO7" s="295"/>
      <c r="AP7" s="295"/>
      <c r="AQ7" s="278"/>
      <c r="AR7" s="278"/>
      <c r="AS7" s="278"/>
      <c r="AT7" s="278"/>
      <c r="AU7" s="278"/>
      <c r="AV7" s="278"/>
      <c r="AW7" s="430" t="s">
        <v>317</v>
      </c>
      <c r="AX7" s="430"/>
      <c r="AY7" s="430"/>
      <c r="AZ7" s="430"/>
      <c r="BA7" s="430"/>
      <c r="BB7" s="430"/>
      <c r="BC7" s="430" t="s">
        <v>318</v>
      </c>
      <c r="BD7" s="430"/>
      <c r="BE7" s="430"/>
      <c r="BF7" s="430"/>
      <c r="BG7" s="430"/>
      <c r="BH7" s="432"/>
      <c r="BI7" s="75"/>
    </row>
    <row r="8" spans="1:61" s="252" customFormat="1" ht="9.75" customHeight="1">
      <c r="B8" s="421"/>
      <c r="C8" s="421"/>
      <c r="D8" s="421"/>
      <c r="E8" s="421"/>
      <c r="F8" s="421"/>
      <c r="G8" s="421"/>
      <c r="H8" s="421"/>
      <c r="I8" s="421"/>
      <c r="J8" s="421"/>
      <c r="K8" s="280"/>
      <c r="L8" s="425"/>
      <c r="M8" s="426"/>
      <c r="N8" s="426"/>
      <c r="O8" s="426"/>
      <c r="P8" s="426"/>
      <c r="Q8" s="76"/>
      <c r="R8" s="434" t="s">
        <v>14</v>
      </c>
      <c r="S8" s="342"/>
      <c r="T8" s="342"/>
      <c r="U8" s="342"/>
      <c r="V8" s="342"/>
      <c r="W8" s="77" t="s">
        <v>215</v>
      </c>
      <c r="X8" s="435" t="s">
        <v>319</v>
      </c>
      <c r="Y8" s="435"/>
      <c r="Z8" s="435"/>
      <c r="AA8" s="435"/>
      <c r="AB8" s="435"/>
      <c r="AC8" s="435"/>
      <c r="AD8" s="435"/>
      <c r="AE8" s="435" t="s">
        <v>320</v>
      </c>
      <c r="AF8" s="436"/>
      <c r="AG8" s="436"/>
      <c r="AH8" s="436"/>
      <c r="AI8" s="436"/>
      <c r="AJ8" s="436"/>
      <c r="AK8" s="435" t="s">
        <v>321</v>
      </c>
      <c r="AL8" s="436"/>
      <c r="AM8" s="436"/>
      <c r="AN8" s="436"/>
      <c r="AO8" s="436"/>
      <c r="AP8" s="436"/>
      <c r="AQ8" s="435" t="s">
        <v>322</v>
      </c>
      <c r="AR8" s="436"/>
      <c r="AS8" s="436"/>
      <c r="AT8" s="436"/>
      <c r="AU8" s="436"/>
      <c r="AV8" s="436"/>
      <c r="AW8" s="431"/>
      <c r="AX8" s="431"/>
      <c r="AY8" s="431"/>
      <c r="AZ8" s="431"/>
      <c r="BA8" s="431"/>
      <c r="BB8" s="431"/>
      <c r="BC8" s="431"/>
      <c r="BD8" s="431"/>
      <c r="BE8" s="431"/>
      <c r="BF8" s="431"/>
      <c r="BG8" s="431"/>
      <c r="BH8" s="433"/>
    </row>
    <row r="9" spans="1:61" s="252" customFormat="1" ht="9.75" customHeight="1">
      <c r="A9" s="272"/>
      <c r="B9" s="422"/>
      <c r="C9" s="422"/>
      <c r="D9" s="422"/>
      <c r="E9" s="422"/>
      <c r="F9" s="422"/>
      <c r="G9" s="422"/>
      <c r="H9" s="422"/>
      <c r="I9" s="422"/>
      <c r="J9" s="422"/>
      <c r="K9" s="297"/>
      <c r="L9" s="427"/>
      <c r="M9" s="428"/>
      <c r="N9" s="428"/>
      <c r="O9" s="428"/>
      <c r="P9" s="428"/>
      <c r="Q9" s="78"/>
      <c r="R9" s="380"/>
      <c r="S9" s="381"/>
      <c r="T9" s="381"/>
      <c r="U9" s="381"/>
      <c r="V9" s="381"/>
      <c r="W9" s="297"/>
      <c r="X9" s="435"/>
      <c r="Y9" s="435"/>
      <c r="Z9" s="435"/>
      <c r="AA9" s="435"/>
      <c r="AB9" s="435"/>
      <c r="AC9" s="435"/>
      <c r="AD9" s="435"/>
      <c r="AE9" s="436"/>
      <c r="AF9" s="436"/>
      <c r="AG9" s="436"/>
      <c r="AH9" s="436"/>
      <c r="AI9" s="436"/>
      <c r="AJ9" s="436"/>
      <c r="AK9" s="436"/>
      <c r="AL9" s="436"/>
      <c r="AM9" s="436"/>
      <c r="AN9" s="436"/>
      <c r="AO9" s="436"/>
      <c r="AP9" s="436"/>
      <c r="AQ9" s="436"/>
      <c r="AR9" s="436"/>
      <c r="AS9" s="436"/>
      <c r="AT9" s="436"/>
      <c r="AU9" s="436"/>
      <c r="AV9" s="436"/>
      <c r="AW9" s="431"/>
      <c r="AX9" s="431"/>
      <c r="AY9" s="431"/>
      <c r="AZ9" s="431"/>
      <c r="BA9" s="431"/>
      <c r="BB9" s="431"/>
      <c r="BC9" s="431"/>
      <c r="BD9" s="431"/>
      <c r="BE9" s="431"/>
      <c r="BF9" s="431"/>
      <c r="BG9" s="431"/>
      <c r="BH9" s="433"/>
    </row>
    <row r="10" spans="1:61" s="79" customFormat="1" ht="10.5" customHeight="1">
      <c r="B10" s="437" t="s">
        <v>323</v>
      </c>
      <c r="C10" s="437"/>
      <c r="D10" s="437"/>
      <c r="E10" s="437"/>
      <c r="F10" s="437"/>
      <c r="G10" s="80"/>
      <c r="H10" s="80">
        <v>2</v>
      </c>
      <c r="I10" s="80"/>
      <c r="J10" s="81" t="s">
        <v>324</v>
      </c>
      <c r="K10" s="82"/>
      <c r="L10" s="438">
        <v>337810</v>
      </c>
      <c r="M10" s="439"/>
      <c r="N10" s="439"/>
      <c r="O10" s="439"/>
      <c r="P10" s="439"/>
      <c r="Q10" s="439"/>
      <c r="R10" s="440">
        <v>298298</v>
      </c>
      <c r="S10" s="440"/>
      <c r="T10" s="440"/>
      <c r="U10" s="440"/>
      <c r="V10" s="440"/>
      <c r="W10" s="440"/>
      <c r="X10" s="439">
        <v>52290</v>
      </c>
      <c r="Y10" s="439"/>
      <c r="Z10" s="439"/>
      <c r="AA10" s="439"/>
      <c r="AB10" s="439"/>
      <c r="AC10" s="439"/>
      <c r="AD10" s="83"/>
      <c r="AE10" s="439">
        <v>135905</v>
      </c>
      <c r="AF10" s="439"/>
      <c r="AG10" s="439"/>
      <c r="AH10" s="439"/>
      <c r="AI10" s="439"/>
      <c r="AJ10" s="439"/>
      <c r="AK10" s="439">
        <v>37981</v>
      </c>
      <c r="AL10" s="439"/>
      <c r="AM10" s="439"/>
      <c r="AN10" s="439"/>
      <c r="AO10" s="439"/>
      <c r="AP10" s="439"/>
      <c r="AQ10" s="439">
        <v>59953</v>
      </c>
      <c r="AR10" s="439"/>
      <c r="AS10" s="439"/>
      <c r="AT10" s="439"/>
      <c r="AU10" s="439"/>
      <c r="AV10" s="439"/>
      <c r="AW10" s="439">
        <v>39230</v>
      </c>
      <c r="AX10" s="439"/>
      <c r="AY10" s="439"/>
      <c r="AZ10" s="439"/>
      <c r="BA10" s="439"/>
      <c r="BB10" s="439"/>
      <c r="BC10" s="439">
        <v>282</v>
      </c>
      <c r="BD10" s="439"/>
      <c r="BE10" s="439"/>
      <c r="BF10" s="439"/>
      <c r="BG10" s="439"/>
      <c r="BH10" s="439"/>
    </row>
    <row r="11" spans="1:61" s="79" customFormat="1" ht="10.5" customHeight="1">
      <c r="G11" s="441">
        <v>12</v>
      </c>
      <c r="H11" s="441"/>
      <c r="I11" s="441"/>
      <c r="K11" s="82"/>
      <c r="L11" s="442">
        <v>335792</v>
      </c>
      <c r="M11" s="442"/>
      <c r="N11" s="442"/>
      <c r="O11" s="442"/>
      <c r="P11" s="442"/>
      <c r="Q11" s="442"/>
      <c r="R11" s="442">
        <v>306805</v>
      </c>
      <c r="S11" s="442"/>
      <c r="T11" s="442"/>
      <c r="U11" s="442"/>
      <c r="V11" s="442"/>
      <c r="W11" s="442"/>
      <c r="X11" s="442">
        <v>41644</v>
      </c>
      <c r="Y11" s="442"/>
      <c r="Z11" s="442"/>
      <c r="AA11" s="442"/>
      <c r="AB11" s="442"/>
      <c r="AC11" s="442"/>
      <c r="AE11" s="442">
        <v>123369</v>
      </c>
      <c r="AF11" s="442"/>
      <c r="AG11" s="442"/>
      <c r="AH11" s="442"/>
      <c r="AI11" s="442"/>
      <c r="AJ11" s="442"/>
      <c r="AK11" s="442">
        <v>45700</v>
      </c>
      <c r="AL11" s="442"/>
      <c r="AM11" s="442"/>
      <c r="AN11" s="442"/>
      <c r="AO11" s="442"/>
      <c r="AP11" s="442"/>
      <c r="AQ11" s="442">
        <v>70731</v>
      </c>
      <c r="AR11" s="442"/>
      <c r="AS11" s="442"/>
      <c r="AT11" s="442"/>
      <c r="AU11" s="442"/>
      <c r="AV11" s="442"/>
      <c r="AW11" s="442">
        <v>28692</v>
      </c>
      <c r="AX11" s="442"/>
      <c r="AY11" s="442"/>
      <c r="AZ11" s="442"/>
      <c r="BA11" s="442"/>
      <c r="BB11" s="442"/>
      <c r="BC11" s="442">
        <v>295</v>
      </c>
      <c r="BD11" s="442"/>
      <c r="BE11" s="442"/>
      <c r="BF11" s="442"/>
      <c r="BG11" s="442"/>
      <c r="BH11" s="442"/>
    </row>
    <row r="12" spans="1:61" s="84" customFormat="1" ht="10.8">
      <c r="C12" s="85"/>
      <c r="G12" s="443">
        <v>22</v>
      </c>
      <c r="H12" s="443"/>
      <c r="I12" s="443"/>
      <c r="K12" s="86"/>
      <c r="L12" s="444">
        <v>334814</v>
      </c>
      <c r="M12" s="444"/>
      <c r="N12" s="444"/>
      <c r="O12" s="444"/>
      <c r="P12" s="444"/>
      <c r="Q12" s="444"/>
      <c r="R12" s="444">
        <v>308243</v>
      </c>
      <c r="S12" s="444"/>
      <c r="T12" s="444"/>
      <c r="U12" s="444"/>
      <c r="V12" s="444"/>
      <c r="W12" s="444"/>
      <c r="X12" s="444">
        <v>29113</v>
      </c>
      <c r="Y12" s="444"/>
      <c r="Z12" s="444"/>
      <c r="AA12" s="444"/>
      <c r="AB12" s="444"/>
      <c r="AC12" s="444"/>
      <c r="AE12" s="444">
        <v>96684</v>
      </c>
      <c r="AF12" s="444"/>
      <c r="AG12" s="444"/>
      <c r="AH12" s="444"/>
      <c r="AI12" s="444"/>
      <c r="AJ12" s="444"/>
      <c r="AK12" s="444">
        <v>45705</v>
      </c>
      <c r="AL12" s="444"/>
      <c r="AM12" s="444"/>
      <c r="AN12" s="444"/>
      <c r="AO12" s="444"/>
      <c r="AP12" s="444"/>
      <c r="AQ12" s="444">
        <v>79444</v>
      </c>
      <c r="AR12" s="444"/>
      <c r="AS12" s="444"/>
      <c r="AT12" s="444"/>
      <c r="AU12" s="444"/>
      <c r="AV12" s="444"/>
      <c r="AW12" s="444">
        <v>26084</v>
      </c>
      <c r="AX12" s="444"/>
      <c r="AY12" s="444"/>
      <c r="AZ12" s="444"/>
      <c r="BA12" s="444"/>
      <c r="BB12" s="444"/>
      <c r="BC12" s="444">
        <v>461</v>
      </c>
      <c r="BD12" s="444"/>
      <c r="BE12" s="444"/>
      <c r="BF12" s="444"/>
      <c r="BG12" s="444"/>
      <c r="BH12" s="444"/>
    </row>
    <row r="13" spans="1:61" s="79" customFormat="1" ht="10.199999999999999" customHeight="1">
      <c r="A13" s="81"/>
      <c r="C13" s="81"/>
      <c r="D13" s="81"/>
      <c r="E13" s="81"/>
      <c r="F13" s="81"/>
      <c r="G13" s="81"/>
      <c r="H13" s="81"/>
      <c r="I13" s="81"/>
      <c r="K13" s="82"/>
      <c r="L13" s="264"/>
      <c r="R13" s="264"/>
      <c r="X13" s="264"/>
      <c r="Y13" s="264"/>
      <c r="AE13" s="264"/>
      <c r="AK13" s="264"/>
      <c r="AQ13" s="264"/>
      <c r="AW13" s="264"/>
      <c r="BC13" s="264"/>
    </row>
    <row r="14" spans="1:61" s="79" customFormat="1" ht="10.5" customHeight="1">
      <c r="D14" s="445" t="s">
        <v>325</v>
      </c>
      <c r="E14" s="445"/>
      <c r="F14" s="445"/>
      <c r="G14" s="445"/>
      <c r="H14" s="445"/>
      <c r="I14" s="79" t="s">
        <v>326</v>
      </c>
      <c r="K14" s="82"/>
      <c r="L14" s="440">
        <v>18057</v>
      </c>
      <c r="M14" s="440"/>
      <c r="N14" s="440"/>
      <c r="O14" s="440"/>
      <c r="P14" s="440"/>
      <c r="Q14" s="440"/>
      <c r="R14" s="440">
        <v>1523</v>
      </c>
      <c r="S14" s="440"/>
      <c r="T14" s="440"/>
      <c r="U14" s="440"/>
      <c r="V14" s="440"/>
      <c r="W14" s="440"/>
      <c r="X14" s="440">
        <v>428</v>
      </c>
      <c r="Y14" s="440"/>
      <c r="Z14" s="440"/>
      <c r="AA14" s="440"/>
      <c r="AB14" s="440"/>
      <c r="AC14" s="440"/>
      <c r="AD14" s="83"/>
      <c r="AE14" s="440">
        <v>1095</v>
      </c>
      <c r="AF14" s="440"/>
      <c r="AG14" s="440"/>
      <c r="AH14" s="440"/>
      <c r="AI14" s="440"/>
      <c r="AJ14" s="440"/>
      <c r="AK14" s="440" t="s">
        <v>81</v>
      </c>
      <c r="AL14" s="440"/>
      <c r="AM14" s="440"/>
      <c r="AN14" s="440"/>
      <c r="AO14" s="440"/>
      <c r="AP14" s="440"/>
      <c r="AQ14" s="440" t="s">
        <v>81</v>
      </c>
      <c r="AR14" s="440"/>
      <c r="AS14" s="440"/>
      <c r="AT14" s="440"/>
      <c r="AU14" s="440"/>
      <c r="AV14" s="440"/>
      <c r="AW14" s="440">
        <v>16479</v>
      </c>
      <c r="AX14" s="440"/>
      <c r="AY14" s="440"/>
      <c r="AZ14" s="440"/>
      <c r="BA14" s="440"/>
      <c r="BB14" s="440"/>
      <c r="BC14" s="440">
        <v>51</v>
      </c>
      <c r="BD14" s="440"/>
      <c r="BE14" s="440"/>
      <c r="BF14" s="440"/>
      <c r="BG14" s="440"/>
      <c r="BH14" s="440"/>
    </row>
    <row r="15" spans="1:61" s="79" customFormat="1" ht="10.5" customHeight="1">
      <c r="D15" s="445" t="s">
        <v>327</v>
      </c>
      <c r="E15" s="445"/>
      <c r="F15" s="445"/>
      <c r="G15" s="445"/>
      <c r="H15" s="445"/>
      <c r="K15" s="82"/>
      <c r="L15" s="440">
        <v>19243</v>
      </c>
      <c r="M15" s="440"/>
      <c r="N15" s="440"/>
      <c r="O15" s="440"/>
      <c r="P15" s="440"/>
      <c r="Q15" s="440"/>
      <c r="R15" s="440">
        <v>10900</v>
      </c>
      <c r="S15" s="440"/>
      <c r="T15" s="440"/>
      <c r="U15" s="440"/>
      <c r="V15" s="440"/>
      <c r="W15" s="440"/>
      <c r="X15" s="440">
        <v>669</v>
      </c>
      <c r="Y15" s="440"/>
      <c r="Z15" s="440"/>
      <c r="AA15" s="440"/>
      <c r="AB15" s="440"/>
      <c r="AC15" s="440"/>
      <c r="AD15" s="83"/>
      <c r="AE15" s="440">
        <v>3496</v>
      </c>
      <c r="AF15" s="440"/>
      <c r="AG15" s="440"/>
      <c r="AH15" s="440"/>
      <c r="AI15" s="440"/>
      <c r="AJ15" s="440"/>
      <c r="AK15" s="440">
        <v>2347</v>
      </c>
      <c r="AL15" s="440"/>
      <c r="AM15" s="440"/>
      <c r="AN15" s="440"/>
      <c r="AO15" s="440"/>
      <c r="AP15" s="440"/>
      <c r="AQ15" s="440">
        <v>2626</v>
      </c>
      <c r="AR15" s="440"/>
      <c r="AS15" s="440"/>
      <c r="AT15" s="440"/>
      <c r="AU15" s="440"/>
      <c r="AV15" s="440"/>
      <c r="AW15" s="440">
        <v>8321</v>
      </c>
      <c r="AX15" s="440"/>
      <c r="AY15" s="440"/>
      <c r="AZ15" s="440"/>
      <c r="BA15" s="440"/>
      <c r="BB15" s="440"/>
      <c r="BC15" s="440">
        <v>19</v>
      </c>
      <c r="BD15" s="440"/>
      <c r="BE15" s="440"/>
      <c r="BF15" s="440"/>
      <c r="BG15" s="440"/>
      <c r="BH15" s="440"/>
    </row>
    <row r="16" spans="1:61" s="79" customFormat="1" ht="10.5" customHeight="1">
      <c r="D16" s="445" t="s">
        <v>328</v>
      </c>
      <c r="E16" s="445"/>
      <c r="F16" s="445"/>
      <c r="G16" s="445"/>
      <c r="H16" s="445"/>
      <c r="K16" s="82"/>
      <c r="L16" s="440">
        <v>21011</v>
      </c>
      <c r="M16" s="440"/>
      <c r="N16" s="440"/>
      <c r="O16" s="440"/>
      <c r="P16" s="440"/>
      <c r="Q16" s="440"/>
      <c r="R16" s="440">
        <v>20301</v>
      </c>
      <c r="S16" s="440"/>
      <c r="T16" s="440"/>
      <c r="U16" s="440"/>
      <c r="V16" s="440"/>
      <c r="W16" s="440"/>
      <c r="X16" s="440">
        <v>714</v>
      </c>
      <c r="Y16" s="440"/>
      <c r="Z16" s="440"/>
      <c r="AA16" s="440"/>
      <c r="AB16" s="440"/>
      <c r="AC16" s="440"/>
      <c r="AD16" s="83"/>
      <c r="AE16" s="440">
        <v>4027</v>
      </c>
      <c r="AF16" s="440"/>
      <c r="AG16" s="440"/>
      <c r="AH16" s="440"/>
      <c r="AI16" s="440"/>
      <c r="AJ16" s="440"/>
      <c r="AK16" s="440">
        <v>3586</v>
      </c>
      <c r="AL16" s="440"/>
      <c r="AM16" s="440"/>
      <c r="AN16" s="440"/>
      <c r="AO16" s="440"/>
      <c r="AP16" s="440"/>
      <c r="AQ16" s="440">
        <v>7874</v>
      </c>
      <c r="AR16" s="440"/>
      <c r="AS16" s="440"/>
      <c r="AT16" s="440"/>
      <c r="AU16" s="440"/>
      <c r="AV16" s="440"/>
      <c r="AW16" s="440">
        <v>688</v>
      </c>
      <c r="AX16" s="440"/>
      <c r="AY16" s="440"/>
      <c r="AZ16" s="440"/>
      <c r="BA16" s="440"/>
      <c r="BB16" s="440"/>
      <c r="BC16" s="440">
        <v>21</v>
      </c>
      <c r="BD16" s="440"/>
      <c r="BE16" s="440"/>
      <c r="BF16" s="440"/>
      <c r="BG16" s="440"/>
      <c r="BH16" s="440"/>
    </row>
    <row r="17" spans="1:60" s="79" customFormat="1" ht="10.5" customHeight="1">
      <c r="D17" s="445" t="s">
        <v>28</v>
      </c>
      <c r="E17" s="445"/>
      <c r="F17" s="445"/>
      <c r="G17" s="445"/>
      <c r="H17" s="445"/>
      <c r="K17" s="82"/>
      <c r="L17" s="440">
        <v>25848</v>
      </c>
      <c r="M17" s="440"/>
      <c r="N17" s="440"/>
      <c r="O17" s="440"/>
      <c r="P17" s="440"/>
      <c r="Q17" s="440"/>
      <c r="R17" s="440">
        <v>25588</v>
      </c>
      <c r="S17" s="440"/>
      <c r="T17" s="440"/>
      <c r="U17" s="440"/>
      <c r="V17" s="440"/>
      <c r="W17" s="440"/>
      <c r="X17" s="440">
        <v>776</v>
      </c>
      <c r="Y17" s="440"/>
      <c r="Z17" s="440"/>
      <c r="AA17" s="440"/>
      <c r="AB17" s="440"/>
      <c r="AC17" s="440"/>
      <c r="AD17" s="83"/>
      <c r="AE17" s="440">
        <v>5075</v>
      </c>
      <c r="AF17" s="440"/>
      <c r="AG17" s="440"/>
      <c r="AH17" s="440"/>
      <c r="AI17" s="440"/>
      <c r="AJ17" s="440"/>
      <c r="AK17" s="440">
        <v>5393</v>
      </c>
      <c r="AL17" s="440"/>
      <c r="AM17" s="440"/>
      <c r="AN17" s="440"/>
      <c r="AO17" s="440"/>
      <c r="AP17" s="440"/>
      <c r="AQ17" s="440">
        <v>9362</v>
      </c>
      <c r="AR17" s="440"/>
      <c r="AS17" s="440"/>
      <c r="AT17" s="440"/>
      <c r="AU17" s="440"/>
      <c r="AV17" s="440"/>
      <c r="AW17" s="440">
        <v>240</v>
      </c>
      <c r="AX17" s="440"/>
      <c r="AY17" s="440"/>
      <c r="AZ17" s="440"/>
      <c r="BA17" s="440"/>
      <c r="BB17" s="440"/>
      <c r="BC17" s="440">
        <v>20</v>
      </c>
      <c r="BD17" s="440"/>
      <c r="BE17" s="440"/>
      <c r="BF17" s="440"/>
      <c r="BG17" s="440"/>
      <c r="BH17" s="440"/>
    </row>
    <row r="18" spans="1:60" s="79" customFormat="1" ht="10.5" customHeight="1">
      <c r="D18" s="445" t="s">
        <v>30</v>
      </c>
      <c r="E18" s="445"/>
      <c r="F18" s="445"/>
      <c r="G18" s="445"/>
      <c r="H18" s="445"/>
      <c r="K18" s="82"/>
      <c r="L18" s="440">
        <v>32712</v>
      </c>
      <c r="M18" s="440"/>
      <c r="N18" s="440"/>
      <c r="O18" s="440"/>
      <c r="P18" s="440"/>
      <c r="Q18" s="440"/>
      <c r="R18" s="440">
        <v>32576</v>
      </c>
      <c r="S18" s="440"/>
      <c r="T18" s="440"/>
      <c r="U18" s="440"/>
      <c r="V18" s="440"/>
      <c r="W18" s="440"/>
      <c r="X18" s="440">
        <v>1075</v>
      </c>
      <c r="Y18" s="440"/>
      <c r="Z18" s="440"/>
      <c r="AA18" s="440"/>
      <c r="AB18" s="440"/>
      <c r="AC18" s="440"/>
      <c r="AD18" s="83"/>
      <c r="AE18" s="440">
        <v>7806</v>
      </c>
      <c r="AF18" s="440"/>
      <c r="AG18" s="440"/>
      <c r="AH18" s="440"/>
      <c r="AI18" s="440"/>
      <c r="AJ18" s="440"/>
      <c r="AK18" s="440">
        <v>7595</v>
      </c>
      <c r="AL18" s="440"/>
      <c r="AM18" s="440"/>
      <c r="AN18" s="440"/>
      <c r="AO18" s="440"/>
      <c r="AP18" s="440"/>
      <c r="AQ18" s="440">
        <v>10149</v>
      </c>
      <c r="AR18" s="440"/>
      <c r="AS18" s="440"/>
      <c r="AT18" s="440"/>
      <c r="AU18" s="440"/>
      <c r="AV18" s="440"/>
      <c r="AW18" s="440">
        <v>104</v>
      </c>
      <c r="AX18" s="440"/>
      <c r="AY18" s="440"/>
      <c r="AZ18" s="440"/>
      <c r="BA18" s="440"/>
      <c r="BB18" s="440"/>
      <c r="BC18" s="440">
        <v>32</v>
      </c>
      <c r="BD18" s="440"/>
      <c r="BE18" s="440"/>
      <c r="BF18" s="440"/>
      <c r="BG18" s="440"/>
      <c r="BH18" s="440"/>
    </row>
    <row r="19" spans="1:60" s="79" customFormat="1" ht="10.5" customHeight="1">
      <c r="D19" s="445" t="s">
        <v>32</v>
      </c>
      <c r="E19" s="445"/>
      <c r="F19" s="445"/>
      <c r="G19" s="445"/>
      <c r="H19" s="445"/>
      <c r="K19" s="82"/>
      <c r="L19" s="440">
        <v>30684</v>
      </c>
      <c r="M19" s="440"/>
      <c r="N19" s="440"/>
      <c r="O19" s="440"/>
      <c r="P19" s="440"/>
      <c r="Q19" s="440"/>
      <c r="R19" s="440">
        <v>30559</v>
      </c>
      <c r="S19" s="440"/>
      <c r="T19" s="440"/>
      <c r="U19" s="440"/>
      <c r="V19" s="440"/>
      <c r="W19" s="440"/>
      <c r="X19" s="440">
        <v>1067</v>
      </c>
      <c r="Y19" s="440"/>
      <c r="Z19" s="440"/>
      <c r="AA19" s="440"/>
      <c r="AB19" s="440"/>
      <c r="AC19" s="440"/>
      <c r="AD19" s="83"/>
      <c r="AE19" s="440">
        <v>7937</v>
      </c>
      <c r="AF19" s="440"/>
      <c r="AG19" s="440"/>
      <c r="AH19" s="440"/>
      <c r="AI19" s="440"/>
      <c r="AJ19" s="440"/>
      <c r="AK19" s="440">
        <v>6753</v>
      </c>
      <c r="AL19" s="440"/>
      <c r="AM19" s="440"/>
      <c r="AN19" s="440"/>
      <c r="AO19" s="440"/>
      <c r="AP19" s="440"/>
      <c r="AQ19" s="440">
        <v>9449</v>
      </c>
      <c r="AR19" s="440"/>
      <c r="AS19" s="440"/>
      <c r="AT19" s="440"/>
      <c r="AU19" s="440"/>
      <c r="AV19" s="440"/>
      <c r="AW19" s="440">
        <v>87</v>
      </c>
      <c r="AX19" s="440"/>
      <c r="AY19" s="440"/>
      <c r="AZ19" s="440"/>
      <c r="BA19" s="440"/>
      <c r="BB19" s="440"/>
      <c r="BC19" s="440">
        <v>34</v>
      </c>
      <c r="BD19" s="440"/>
      <c r="BE19" s="440"/>
      <c r="BF19" s="440"/>
      <c r="BG19" s="440"/>
      <c r="BH19" s="440"/>
    </row>
    <row r="20" spans="1:60" s="79" customFormat="1" ht="10.5" customHeight="1">
      <c r="D20" s="445" t="s">
        <v>329</v>
      </c>
      <c r="E20" s="445"/>
      <c r="F20" s="445"/>
      <c r="G20" s="445"/>
      <c r="H20" s="445"/>
      <c r="K20" s="82"/>
      <c r="L20" s="440">
        <v>26477</v>
      </c>
      <c r="M20" s="440"/>
      <c r="N20" s="440"/>
      <c r="O20" s="440"/>
      <c r="P20" s="440"/>
      <c r="Q20" s="440"/>
      <c r="R20" s="440">
        <v>26414</v>
      </c>
      <c r="S20" s="440"/>
      <c r="T20" s="440"/>
      <c r="U20" s="440"/>
      <c r="V20" s="440"/>
      <c r="W20" s="440"/>
      <c r="X20" s="440">
        <v>825</v>
      </c>
      <c r="Y20" s="440"/>
      <c r="Z20" s="440"/>
      <c r="AA20" s="440"/>
      <c r="AB20" s="440"/>
      <c r="AC20" s="440"/>
      <c r="AD20" s="83"/>
      <c r="AE20" s="440">
        <v>7356</v>
      </c>
      <c r="AF20" s="440"/>
      <c r="AG20" s="440"/>
      <c r="AH20" s="440"/>
      <c r="AI20" s="440"/>
      <c r="AJ20" s="440"/>
      <c r="AK20" s="440">
        <v>5397</v>
      </c>
      <c r="AL20" s="440"/>
      <c r="AM20" s="440"/>
      <c r="AN20" s="440"/>
      <c r="AO20" s="440"/>
      <c r="AP20" s="440"/>
      <c r="AQ20" s="440">
        <v>8562</v>
      </c>
      <c r="AR20" s="440"/>
      <c r="AS20" s="440"/>
      <c r="AT20" s="440"/>
      <c r="AU20" s="440"/>
      <c r="AV20" s="440"/>
      <c r="AW20" s="440">
        <v>42</v>
      </c>
      <c r="AX20" s="440"/>
      <c r="AY20" s="440"/>
      <c r="AZ20" s="440"/>
      <c r="BA20" s="440"/>
      <c r="BB20" s="440"/>
      <c r="BC20" s="440">
        <v>17</v>
      </c>
      <c r="BD20" s="440"/>
      <c r="BE20" s="440"/>
      <c r="BF20" s="440"/>
      <c r="BG20" s="440"/>
      <c r="BH20" s="440"/>
    </row>
    <row r="21" spans="1:60" s="79" customFormat="1" ht="10.5" customHeight="1">
      <c r="D21" s="445" t="s">
        <v>17</v>
      </c>
      <c r="E21" s="445"/>
      <c r="F21" s="445"/>
      <c r="G21" s="445"/>
      <c r="H21" s="445"/>
      <c r="K21" s="82"/>
      <c r="L21" s="440">
        <v>21752</v>
      </c>
      <c r="M21" s="440"/>
      <c r="N21" s="440"/>
      <c r="O21" s="440"/>
      <c r="P21" s="440"/>
      <c r="Q21" s="440"/>
      <c r="R21" s="440">
        <v>21705</v>
      </c>
      <c r="S21" s="440"/>
      <c r="T21" s="440"/>
      <c r="U21" s="440"/>
      <c r="V21" s="440"/>
      <c r="W21" s="440"/>
      <c r="X21" s="440">
        <v>776</v>
      </c>
      <c r="Y21" s="440"/>
      <c r="Z21" s="440"/>
      <c r="AA21" s="440"/>
      <c r="AB21" s="440"/>
      <c r="AC21" s="440"/>
      <c r="AD21" s="83"/>
      <c r="AE21" s="440">
        <v>6134</v>
      </c>
      <c r="AF21" s="440"/>
      <c r="AG21" s="440"/>
      <c r="AH21" s="440"/>
      <c r="AI21" s="440"/>
      <c r="AJ21" s="440"/>
      <c r="AK21" s="440">
        <v>3768</v>
      </c>
      <c r="AL21" s="440"/>
      <c r="AM21" s="440"/>
      <c r="AN21" s="440"/>
      <c r="AO21" s="440"/>
      <c r="AP21" s="440"/>
      <c r="AQ21" s="440">
        <v>7672</v>
      </c>
      <c r="AR21" s="440"/>
      <c r="AS21" s="440"/>
      <c r="AT21" s="440"/>
      <c r="AU21" s="440"/>
      <c r="AV21" s="440"/>
      <c r="AW21" s="440">
        <v>27</v>
      </c>
      <c r="AX21" s="440"/>
      <c r="AY21" s="440"/>
      <c r="AZ21" s="440"/>
      <c r="BA21" s="440"/>
      <c r="BB21" s="440"/>
      <c r="BC21" s="440">
        <v>19</v>
      </c>
      <c r="BD21" s="440"/>
      <c r="BE21" s="440"/>
      <c r="BF21" s="440"/>
      <c r="BG21" s="440"/>
      <c r="BH21" s="440"/>
    </row>
    <row r="22" spans="1:60" s="79" customFormat="1" ht="10.5" customHeight="1">
      <c r="D22" s="445" t="s">
        <v>19</v>
      </c>
      <c r="E22" s="445"/>
      <c r="F22" s="445"/>
      <c r="G22" s="445"/>
      <c r="H22" s="445"/>
      <c r="K22" s="82"/>
      <c r="L22" s="440">
        <v>23398</v>
      </c>
      <c r="M22" s="440"/>
      <c r="N22" s="440"/>
      <c r="O22" s="440"/>
      <c r="P22" s="440"/>
      <c r="Q22" s="440"/>
      <c r="R22" s="440">
        <v>23350</v>
      </c>
      <c r="S22" s="440"/>
      <c r="T22" s="440"/>
      <c r="U22" s="440"/>
      <c r="V22" s="440"/>
      <c r="W22" s="440"/>
      <c r="X22" s="440">
        <v>1837</v>
      </c>
      <c r="Y22" s="440"/>
      <c r="Z22" s="440"/>
      <c r="AA22" s="440"/>
      <c r="AB22" s="440"/>
      <c r="AC22" s="440"/>
      <c r="AD22" s="83"/>
      <c r="AE22" s="440">
        <v>8109</v>
      </c>
      <c r="AF22" s="440"/>
      <c r="AG22" s="440"/>
      <c r="AH22" s="440"/>
      <c r="AI22" s="440"/>
      <c r="AJ22" s="440"/>
      <c r="AK22" s="440">
        <v>3022</v>
      </c>
      <c r="AL22" s="440"/>
      <c r="AM22" s="440"/>
      <c r="AN22" s="440"/>
      <c r="AO22" s="440"/>
      <c r="AP22" s="440"/>
      <c r="AQ22" s="440">
        <v>6458</v>
      </c>
      <c r="AR22" s="440"/>
      <c r="AS22" s="440"/>
      <c r="AT22" s="440"/>
      <c r="AU22" s="440"/>
      <c r="AV22" s="440"/>
      <c r="AW22" s="440">
        <v>23</v>
      </c>
      <c r="AX22" s="440"/>
      <c r="AY22" s="440"/>
      <c r="AZ22" s="440"/>
      <c r="BA22" s="440"/>
      <c r="BB22" s="440"/>
      <c r="BC22" s="440">
        <v>22</v>
      </c>
      <c r="BD22" s="440"/>
      <c r="BE22" s="440"/>
      <c r="BF22" s="440"/>
      <c r="BG22" s="440"/>
      <c r="BH22" s="440"/>
    </row>
    <row r="23" spans="1:60" s="79" customFormat="1" ht="10.5" customHeight="1">
      <c r="D23" s="445" t="s">
        <v>21</v>
      </c>
      <c r="E23" s="445"/>
      <c r="F23" s="445"/>
      <c r="G23" s="445"/>
      <c r="H23" s="445"/>
      <c r="K23" s="82"/>
      <c r="L23" s="440">
        <v>29956</v>
      </c>
      <c r="M23" s="440"/>
      <c r="N23" s="440"/>
      <c r="O23" s="440"/>
      <c r="P23" s="440"/>
      <c r="Q23" s="440"/>
      <c r="R23" s="440">
        <v>29902</v>
      </c>
      <c r="S23" s="440"/>
      <c r="T23" s="440"/>
      <c r="U23" s="440"/>
      <c r="V23" s="440"/>
      <c r="W23" s="440"/>
      <c r="X23" s="440">
        <v>3859</v>
      </c>
      <c r="Y23" s="440"/>
      <c r="Z23" s="440"/>
      <c r="AA23" s="440"/>
      <c r="AB23" s="440"/>
      <c r="AC23" s="440"/>
      <c r="AD23" s="83"/>
      <c r="AE23" s="440">
        <v>11492</v>
      </c>
      <c r="AF23" s="440"/>
      <c r="AG23" s="440"/>
      <c r="AH23" s="440"/>
      <c r="AI23" s="440"/>
      <c r="AJ23" s="440"/>
      <c r="AK23" s="440">
        <v>2825</v>
      </c>
      <c r="AL23" s="440"/>
      <c r="AM23" s="440"/>
      <c r="AN23" s="440"/>
      <c r="AO23" s="440"/>
      <c r="AP23" s="440"/>
      <c r="AQ23" s="440">
        <v>6288</v>
      </c>
      <c r="AR23" s="440"/>
      <c r="AS23" s="440"/>
      <c r="AT23" s="440"/>
      <c r="AU23" s="440"/>
      <c r="AV23" s="440"/>
      <c r="AW23" s="440">
        <v>20</v>
      </c>
      <c r="AX23" s="440"/>
      <c r="AY23" s="440"/>
      <c r="AZ23" s="440"/>
      <c r="BA23" s="440"/>
      <c r="BB23" s="440"/>
      <c r="BC23" s="440">
        <v>31</v>
      </c>
      <c r="BD23" s="440"/>
      <c r="BE23" s="440"/>
      <c r="BF23" s="440"/>
      <c r="BG23" s="440"/>
      <c r="BH23" s="440"/>
    </row>
    <row r="24" spans="1:60" s="79" customFormat="1" ht="10.5" customHeight="1">
      <c r="D24" s="445" t="s">
        <v>23</v>
      </c>
      <c r="E24" s="445"/>
      <c r="F24" s="445"/>
      <c r="G24" s="445"/>
      <c r="H24" s="445"/>
      <c r="K24" s="82"/>
      <c r="L24" s="440">
        <v>26367</v>
      </c>
      <c r="M24" s="440"/>
      <c r="N24" s="440"/>
      <c r="O24" s="440"/>
      <c r="P24" s="440"/>
      <c r="Q24" s="440"/>
      <c r="R24" s="440">
        <v>26304</v>
      </c>
      <c r="S24" s="440"/>
      <c r="T24" s="440"/>
      <c r="U24" s="440"/>
      <c r="V24" s="440"/>
      <c r="W24" s="440"/>
      <c r="X24" s="440">
        <v>5010</v>
      </c>
      <c r="Y24" s="440"/>
      <c r="Z24" s="440"/>
      <c r="AA24" s="440"/>
      <c r="AB24" s="440"/>
      <c r="AC24" s="440"/>
      <c r="AD24" s="83"/>
      <c r="AE24" s="440">
        <v>10314</v>
      </c>
      <c r="AF24" s="440"/>
      <c r="AG24" s="440"/>
      <c r="AH24" s="440"/>
      <c r="AI24" s="440"/>
      <c r="AJ24" s="440"/>
      <c r="AK24" s="440">
        <v>1741</v>
      </c>
      <c r="AL24" s="440"/>
      <c r="AM24" s="440"/>
      <c r="AN24" s="440"/>
      <c r="AO24" s="440"/>
      <c r="AP24" s="440"/>
      <c r="AQ24" s="440">
        <v>4033</v>
      </c>
      <c r="AR24" s="440"/>
      <c r="AS24" s="440"/>
      <c r="AT24" s="440"/>
      <c r="AU24" s="440"/>
      <c r="AV24" s="440"/>
      <c r="AW24" s="440">
        <v>10</v>
      </c>
      <c r="AX24" s="440"/>
      <c r="AY24" s="440"/>
      <c r="AZ24" s="440"/>
      <c r="BA24" s="440"/>
      <c r="BB24" s="440"/>
      <c r="BC24" s="440">
        <v>53</v>
      </c>
      <c r="BD24" s="440"/>
      <c r="BE24" s="440"/>
      <c r="BF24" s="440"/>
      <c r="BG24" s="440"/>
      <c r="BH24" s="440"/>
    </row>
    <row r="25" spans="1:60" s="79" customFormat="1" ht="10.5" customHeight="1">
      <c r="D25" s="445" t="s">
        <v>25</v>
      </c>
      <c r="E25" s="445"/>
      <c r="F25" s="445"/>
      <c r="G25" s="445"/>
      <c r="H25" s="445"/>
      <c r="K25" s="82"/>
      <c r="L25" s="440">
        <v>22374</v>
      </c>
      <c r="M25" s="440"/>
      <c r="N25" s="440"/>
      <c r="O25" s="440"/>
      <c r="P25" s="440"/>
      <c r="Q25" s="440"/>
      <c r="R25" s="440">
        <v>22309</v>
      </c>
      <c r="S25" s="440"/>
      <c r="T25" s="440"/>
      <c r="U25" s="440"/>
      <c r="V25" s="440"/>
      <c r="W25" s="440"/>
      <c r="X25" s="440">
        <v>4599</v>
      </c>
      <c r="Y25" s="440"/>
      <c r="Z25" s="440"/>
      <c r="AA25" s="440"/>
      <c r="AB25" s="440"/>
      <c r="AC25" s="440"/>
      <c r="AD25" s="83"/>
      <c r="AE25" s="440">
        <v>8893</v>
      </c>
      <c r="AF25" s="440"/>
      <c r="AG25" s="440"/>
      <c r="AH25" s="440"/>
      <c r="AI25" s="440"/>
      <c r="AJ25" s="440"/>
      <c r="AK25" s="440">
        <v>1127</v>
      </c>
      <c r="AL25" s="440"/>
      <c r="AM25" s="440"/>
      <c r="AN25" s="440"/>
      <c r="AO25" s="440"/>
      <c r="AP25" s="440"/>
      <c r="AQ25" s="440">
        <v>3045</v>
      </c>
      <c r="AR25" s="440"/>
      <c r="AS25" s="440"/>
      <c r="AT25" s="440"/>
      <c r="AU25" s="440"/>
      <c r="AV25" s="440"/>
      <c r="AW25" s="440">
        <v>24</v>
      </c>
      <c r="AX25" s="440"/>
      <c r="AY25" s="440"/>
      <c r="AZ25" s="440"/>
      <c r="BA25" s="440"/>
      <c r="BB25" s="440"/>
      <c r="BC25" s="440">
        <v>39</v>
      </c>
      <c r="BD25" s="440"/>
      <c r="BE25" s="440"/>
      <c r="BF25" s="440"/>
      <c r="BG25" s="440"/>
      <c r="BH25" s="440"/>
    </row>
    <row r="26" spans="1:60" s="79" customFormat="1" ht="10.5" customHeight="1">
      <c r="D26" s="445" t="s">
        <v>27</v>
      </c>
      <c r="E26" s="445"/>
      <c r="F26" s="445"/>
      <c r="G26" s="445"/>
      <c r="H26" s="445"/>
      <c r="K26" s="82"/>
      <c r="L26" s="440">
        <v>17298</v>
      </c>
      <c r="M26" s="440"/>
      <c r="N26" s="440"/>
      <c r="O26" s="440"/>
      <c r="P26" s="440"/>
      <c r="Q26" s="440"/>
      <c r="R26" s="440">
        <v>17244</v>
      </c>
      <c r="S26" s="440"/>
      <c r="T26" s="440"/>
      <c r="U26" s="440"/>
      <c r="V26" s="440"/>
      <c r="W26" s="440"/>
      <c r="X26" s="440">
        <v>3394</v>
      </c>
      <c r="Y26" s="440"/>
      <c r="Z26" s="440"/>
      <c r="AA26" s="440"/>
      <c r="AB26" s="440"/>
      <c r="AC26" s="440"/>
      <c r="AD26" s="83"/>
      <c r="AE26" s="440">
        <v>7151</v>
      </c>
      <c r="AF26" s="440"/>
      <c r="AG26" s="440"/>
      <c r="AH26" s="440"/>
      <c r="AI26" s="440"/>
      <c r="AJ26" s="440"/>
      <c r="AK26" s="440">
        <v>782</v>
      </c>
      <c r="AL26" s="440"/>
      <c r="AM26" s="440"/>
      <c r="AN26" s="440"/>
      <c r="AO26" s="440"/>
      <c r="AP26" s="440"/>
      <c r="AQ26" s="440">
        <v>2249</v>
      </c>
      <c r="AR26" s="440"/>
      <c r="AS26" s="440"/>
      <c r="AT26" s="440"/>
      <c r="AU26" s="440"/>
      <c r="AV26" s="440"/>
      <c r="AW26" s="440">
        <v>12</v>
      </c>
      <c r="AX26" s="440"/>
      <c r="AY26" s="440"/>
      <c r="AZ26" s="440"/>
      <c r="BA26" s="440"/>
      <c r="BB26" s="440"/>
      <c r="BC26" s="440">
        <v>42</v>
      </c>
      <c r="BD26" s="440"/>
      <c r="BE26" s="440"/>
      <c r="BF26" s="440"/>
      <c r="BG26" s="440"/>
      <c r="BH26" s="440"/>
    </row>
    <row r="27" spans="1:60" s="79" customFormat="1" ht="10.5" customHeight="1">
      <c r="D27" s="445" t="s">
        <v>29</v>
      </c>
      <c r="E27" s="445"/>
      <c r="F27" s="445"/>
      <c r="G27" s="445"/>
      <c r="H27" s="445"/>
      <c r="K27" s="82"/>
      <c r="L27" s="440">
        <v>10800</v>
      </c>
      <c r="M27" s="440"/>
      <c r="N27" s="440"/>
      <c r="O27" s="440"/>
      <c r="P27" s="440"/>
      <c r="Q27" s="440"/>
      <c r="R27" s="440">
        <v>10772</v>
      </c>
      <c r="S27" s="440"/>
      <c r="T27" s="440"/>
      <c r="U27" s="440"/>
      <c r="V27" s="440"/>
      <c r="W27" s="440"/>
      <c r="X27" s="440">
        <v>1903</v>
      </c>
      <c r="Y27" s="440"/>
      <c r="Z27" s="440"/>
      <c r="AA27" s="440"/>
      <c r="AB27" s="440"/>
      <c r="AC27" s="440"/>
      <c r="AD27" s="83"/>
      <c r="AE27" s="440">
        <v>4597</v>
      </c>
      <c r="AF27" s="440"/>
      <c r="AG27" s="440"/>
      <c r="AH27" s="440"/>
      <c r="AI27" s="440"/>
      <c r="AJ27" s="440"/>
      <c r="AK27" s="440">
        <v>802</v>
      </c>
      <c r="AL27" s="440"/>
      <c r="AM27" s="440"/>
      <c r="AN27" s="440"/>
      <c r="AO27" s="440"/>
      <c r="AP27" s="440"/>
      <c r="AQ27" s="440">
        <v>1109</v>
      </c>
      <c r="AR27" s="440"/>
      <c r="AS27" s="440"/>
      <c r="AT27" s="440"/>
      <c r="AU27" s="440"/>
      <c r="AV27" s="440"/>
      <c r="AW27" s="440">
        <v>6</v>
      </c>
      <c r="AX27" s="440"/>
      <c r="AY27" s="440"/>
      <c r="AZ27" s="440"/>
      <c r="BA27" s="440"/>
      <c r="BB27" s="440"/>
      <c r="BC27" s="440">
        <v>22</v>
      </c>
      <c r="BD27" s="440"/>
      <c r="BE27" s="440"/>
      <c r="BF27" s="440"/>
      <c r="BG27" s="440"/>
      <c r="BH27" s="440"/>
    </row>
    <row r="28" spans="1:60" s="79" customFormat="1" ht="10.5" customHeight="1">
      <c r="D28" s="445" t="s">
        <v>330</v>
      </c>
      <c r="E28" s="445"/>
      <c r="F28" s="445"/>
      <c r="G28" s="445"/>
      <c r="H28" s="445"/>
      <c r="K28" s="82"/>
      <c r="L28" s="440">
        <v>8837</v>
      </c>
      <c r="M28" s="440"/>
      <c r="N28" s="440"/>
      <c r="O28" s="440"/>
      <c r="P28" s="440"/>
      <c r="Q28" s="440"/>
      <c r="R28" s="440">
        <v>8796</v>
      </c>
      <c r="S28" s="440"/>
      <c r="T28" s="440"/>
      <c r="U28" s="440"/>
      <c r="V28" s="440"/>
      <c r="W28" s="440"/>
      <c r="X28" s="440">
        <v>2181</v>
      </c>
      <c r="Y28" s="440"/>
      <c r="Z28" s="440"/>
      <c r="AA28" s="440"/>
      <c r="AB28" s="440"/>
      <c r="AC28" s="440"/>
      <c r="AD28" s="83"/>
      <c r="AE28" s="440">
        <v>3202</v>
      </c>
      <c r="AF28" s="440"/>
      <c r="AG28" s="440"/>
      <c r="AH28" s="440"/>
      <c r="AI28" s="440"/>
      <c r="AJ28" s="440"/>
      <c r="AK28" s="440">
        <v>567</v>
      </c>
      <c r="AL28" s="440"/>
      <c r="AM28" s="440"/>
      <c r="AN28" s="440"/>
      <c r="AO28" s="440"/>
      <c r="AP28" s="440"/>
      <c r="AQ28" s="440">
        <v>568</v>
      </c>
      <c r="AR28" s="440"/>
      <c r="AS28" s="440"/>
      <c r="AT28" s="440"/>
      <c r="AU28" s="440"/>
      <c r="AV28" s="440"/>
      <c r="AW28" s="440">
        <v>1</v>
      </c>
      <c r="AX28" s="440"/>
      <c r="AY28" s="440"/>
      <c r="AZ28" s="440"/>
      <c r="BA28" s="440"/>
      <c r="BB28" s="440"/>
      <c r="BC28" s="440">
        <v>39</v>
      </c>
      <c r="BD28" s="440"/>
      <c r="BE28" s="440"/>
      <c r="BF28" s="440"/>
      <c r="BG28" s="440"/>
      <c r="BH28" s="440"/>
    </row>
    <row r="29" spans="1:60" s="79" customFormat="1" ht="6.75" customHeight="1">
      <c r="A29" s="266"/>
      <c r="B29" s="266"/>
      <c r="K29" s="82"/>
      <c r="L29" s="440"/>
      <c r="M29" s="440"/>
      <c r="N29" s="440"/>
      <c r="O29" s="440"/>
      <c r="P29" s="440"/>
      <c r="Q29" s="440"/>
      <c r="R29" s="440"/>
      <c r="S29" s="440"/>
      <c r="T29" s="440"/>
      <c r="U29" s="440"/>
      <c r="V29" s="440"/>
      <c r="W29" s="440"/>
      <c r="X29" s="440"/>
      <c r="Y29" s="440"/>
      <c r="Z29" s="440"/>
      <c r="AA29" s="440"/>
      <c r="AB29" s="440"/>
      <c r="AC29" s="440"/>
      <c r="AD29" s="83"/>
      <c r="AE29" s="440"/>
      <c r="AF29" s="440"/>
      <c r="AG29" s="440"/>
      <c r="AH29" s="440"/>
      <c r="AI29" s="440"/>
      <c r="AJ29" s="440"/>
      <c r="AK29" s="440"/>
      <c r="AL29" s="440"/>
      <c r="AM29" s="440"/>
      <c r="AN29" s="440"/>
      <c r="AO29" s="440"/>
      <c r="AP29" s="440"/>
      <c r="AQ29" s="440"/>
      <c r="AR29" s="440"/>
      <c r="AS29" s="440"/>
      <c r="AT29" s="440"/>
      <c r="AU29" s="440"/>
      <c r="AV29" s="440"/>
      <c r="AW29" s="440"/>
      <c r="AX29" s="440"/>
      <c r="AY29" s="440"/>
      <c r="AZ29" s="440"/>
      <c r="BA29" s="440"/>
      <c r="BB29" s="440"/>
      <c r="BC29" s="440"/>
      <c r="BD29" s="440"/>
      <c r="BE29" s="440"/>
      <c r="BF29" s="440"/>
      <c r="BG29" s="440"/>
      <c r="BH29" s="440"/>
    </row>
    <row r="30" spans="1:60" s="84" customFormat="1" ht="12.6">
      <c r="B30" s="87"/>
      <c r="C30" s="87"/>
      <c r="D30" s="447" t="s">
        <v>51</v>
      </c>
      <c r="E30" s="447"/>
      <c r="F30" s="447"/>
      <c r="G30" s="447"/>
      <c r="H30" s="447"/>
      <c r="K30" s="86"/>
      <c r="L30" s="446">
        <v>156973</v>
      </c>
      <c r="M30" s="446"/>
      <c r="N30" s="446"/>
      <c r="O30" s="446"/>
      <c r="P30" s="446"/>
      <c r="Q30" s="446"/>
      <c r="R30" s="446">
        <v>142775</v>
      </c>
      <c r="S30" s="446"/>
      <c r="T30" s="446"/>
      <c r="U30" s="446"/>
      <c r="V30" s="446"/>
      <c r="W30" s="446"/>
      <c r="X30" s="446">
        <v>13268</v>
      </c>
      <c r="Y30" s="446"/>
      <c r="Z30" s="446"/>
      <c r="AA30" s="446"/>
      <c r="AB30" s="446"/>
      <c r="AC30" s="446"/>
      <c r="AD30" s="88"/>
      <c r="AE30" s="446">
        <v>41007</v>
      </c>
      <c r="AF30" s="446"/>
      <c r="AG30" s="446"/>
      <c r="AH30" s="446"/>
      <c r="AI30" s="446"/>
      <c r="AJ30" s="446"/>
      <c r="AK30" s="446">
        <v>9347</v>
      </c>
      <c r="AL30" s="446"/>
      <c r="AM30" s="446"/>
      <c r="AN30" s="446"/>
      <c r="AO30" s="446"/>
      <c r="AP30" s="446"/>
      <c r="AQ30" s="446">
        <v>52042</v>
      </c>
      <c r="AR30" s="446"/>
      <c r="AS30" s="446"/>
      <c r="AT30" s="446"/>
      <c r="AU30" s="446"/>
      <c r="AV30" s="446"/>
      <c r="AW30" s="446">
        <v>13995</v>
      </c>
      <c r="AX30" s="446"/>
      <c r="AY30" s="446"/>
      <c r="AZ30" s="446"/>
      <c r="BA30" s="446"/>
      <c r="BB30" s="446"/>
      <c r="BC30" s="446">
        <v>191</v>
      </c>
      <c r="BD30" s="446"/>
      <c r="BE30" s="446"/>
      <c r="BF30" s="446"/>
      <c r="BG30" s="446"/>
      <c r="BH30" s="446"/>
    </row>
    <row r="31" spans="1:60" s="79" customFormat="1" ht="10.5" customHeight="1">
      <c r="D31" s="445" t="s">
        <v>325</v>
      </c>
      <c r="E31" s="445"/>
      <c r="F31" s="445"/>
      <c r="G31" s="445"/>
      <c r="H31" s="445"/>
      <c r="I31" s="79" t="s">
        <v>326</v>
      </c>
      <c r="K31" s="82"/>
      <c r="L31" s="440">
        <v>9276</v>
      </c>
      <c r="M31" s="440"/>
      <c r="N31" s="440"/>
      <c r="O31" s="440"/>
      <c r="P31" s="440"/>
      <c r="Q31" s="440"/>
      <c r="R31" s="440">
        <v>885</v>
      </c>
      <c r="S31" s="440"/>
      <c r="T31" s="440"/>
      <c r="U31" s="440"/>
      <c r="V31" s="440"/>
      <c r="W31" s="440"/>
      <c r="X31" s="440">
        <v>233</v>
      </c>
      <c r="Y31" s="440"/>
      <c r="Z31" s="440"/>
      <c r="AA31" s="440"/>
      <c r="AB31" s="440"/>
      <c r="AC31" s="440"/>
      <c r="AD31" s="83"/>
      <c r="AE31" s="440">
        <v>652</v>
      </c>
      <c r="AF31" s="440"/>
      <c r="AG31" s="440"/>
      <c r="AH31" s="440"/>
      <c r="AI31" s="440"/>
      <c r="AJ31" s="440"/>
      <c r="AK31" s="440" t="s">
        <v>81</v>
      </c>
      <c r="AL31" s="440"/>
      <c r="AM31" s="440"/>
      <c r="AN31" s="440"/>
      <c r="AO31" s="440"/>
      <c r="AP31" s="440"/>
      <c r="AQ31" s="440" t="s">
        <v>81</v>
      </c>
      <c r="AR31" s="440"/>
      <c r="AS31" s="440"/>
      <c r="AT31" s="440"/>
      <c r="AU31" s="440"/>
      <c r="AV31" s="440"/>
      <c r="AW31" s="440">
        <v>8355</v>
      </c>
      <c r="AX31" s="440"/>
      <c r="AY31" s="440"/>
      <c r="AZ31" s="440"/>
      <c r="BA31" s="440"/>
      <c r="BB31" s="440"/>
      <c r="BC31" s="440">
        <v>35</v>
      </c>
      <c r="BD31" s="440"/>
      <c r="BE31" s="440"/>
      <c r="BF31" s="440"/>
      <c r="BG31" s="440"/>
      <c r="BH31" s="440"/>
    </row>
    <row r="32" spans="1:60" s="79" customFormat="1" ht="10.5" customHeight="1">
      <c r="D32" s="445" t="s">
        <v>327</v>
      </c>
      <c r="E32" s="445"/>
      <c r="F32" s="445"/>
      <c r="G32" s="445"/>
      <c r="H32" s="445"/>
      <c r="K32" s="82"/>
      <c r="L32" s="440">
        <v>9506</v>
      </c>
      <c r="M32" s="440"/>
      <c r="N32" s="440"/>
      <c r="O32" s="440"/>
      <c r="P32" s="440"/>
      <c r="Q32" s="440"/>
      <c r="R32" s="440">
        <v>4642</v>
      </c>
      <c r="S32" s="440"/>
      <c r="T32" s="440"/>
      <c r="U32" s="440"/>
      <c r="V32" s="440"/>
      <c r="W32" s="440"/>
      <c r="X32" s="440">
        <v>350</v>
      </c>
      <c r="Y32" s="440"/>
      <c r="Z32" s="440"/>
      <c r="AA32" s="440"/>
      <c r="AB32" s="440"/>
      <c r="AC32" s="440"/>
      <c r="AD32" s="83"/>
      <c r="AE32" s="440">
        <v>1689</v>
      </c>
      <c r="AF32" s="440"/>
      <c r="AG32" s="440"/>
      <c r="AH32" s="440"/>
      <c r="AI32" s="440"/>
      <c r="AJ32" s="440"/>
      <c r="AK32" s="440">
        <v>597</v>
      </c>
      <c r="AL32" s="440"/>
      <c r="AM32" s="440"/>
      <c r="AN32" s="440"/>
      <c r="AO32" s="440"/>
      <c r="AP32" s="440"/>
      <c r="AQ32" s="440">
        <v>1149</v>
      </c>
      <c r="AR32" s="440"/>
      <c r="AS32" s="440"/>
      <c r="AT32" s="440"/>
      <c r="AU32" s="440"/>
      <c r="AV32" s="440"/>
      <c r="AW32" s="440">
        <v>4856</v>
      </c>
      <c r="AX32" s="440"/>
      <c r="AY32" s="440"/>
      <c r="AZ32" s="440"/>
      <c r="BA32" s="440"/>
      <c r="BB32" s="440"/>
      <c r="BC32" s="440">
        <v>6</v>
      </c>
      <c r="BD32" s="440"/>
      <c r="BE32" s="440"/>
      <c r="BF32" s="440"/>
      <c r="BG32" s="440"/>
      <c r="BH32" s="440"/>
    </row>
    <row r="33" spans="1:60" s="79" customFormat="1" ht="10.5" customHeight="1">
      <c r="D33" s="445" t="s">
        <v>328</v>
      </c>
      <c r="E33" s="445"/>
      <c r="F33" s="445"/>
      <c r="G33" s="445"/>
      <c r="H33" s="445"/>
      <c r="K33" s="82"/>
      <c r="L33" s="440">
        <v>10062</v>
      </c>
      <c r="M33" s="440"/>
      <c r="N33" s="440"/>
      <c r="O33" s="440"/>
      <c r="P33" s="440"/>
      <c r="Q33" s="440"/>
      <c r="R33" s="440">
        <v>9573</v>
      </c>
      <c r="S33" s="440"/>
      <c r="T33" s="440"/>
      <c r="U33" s="440"/>
      <c r="V33" s="440"/>
      <c r="W33" s="440"/>
      <c r="X33" s="440">
        <v>435</v>
      </c>
      <c r="Y33" s="440"/>
      <c r="Z33" s="440"/>
      <c r="AA33" s="440"/>
      <c r="AB33" s="440"/>
      <c r="AC33" s="440"/>
      <c r="AD33" s="83"/>
      <c r="AE33" s="440">
        <v>2119</v>
      </c>
      <c r="AF33" s="440"/>
      <c r="AG33" s="440"/>
      <c r="AH33" s="440"/>
      <c r="AI33" s="440"/>
      <c r="AJ33" s="440"/>
      <c r="AK33" s="440">
        <v>973</v>
      </c>
      <c r="AL33" s="440"/>
      <c r="AM33" s="440"/>
      <c r="AN33" s="440"/>
      <c r="AO33" s="440"/>
      <c r="AP33" s="440"/>
      <c r="AQ33" s="440">
        <v>3892</v>
      </c>
      <c r="AR33" s="440"/>
      <c r="AS33" s="440"/>
      <c r="AT33" s="440"/>
      <c r="AU33" s="440"/>
      <c r="AV33" s="440"/>
      <c r="AW33" s="440">
        <v>479</v>
      </c>
      <c r="AX33" s="440"/>
      <c r="AY33" s="440"/>
      <c r="AZ33" s="440"/>
      <c r="BA33" s="440"/>
      <c r="BB33" s="440"/>
      <c r="BC33" s="440">
        <v>9</v>
      </c>
      <c r="BD33" s="440"/>
      <c r="BE33" s="440"/>
      <c r="BF33" s="440"/>
      <c r="BG33" s="440"/>
      <c r="BH33" s="440"/>
    </row>
    <row r="34" spans="1:60" s="79" customFormat="1" ht="10.5" customHeight="1">
      <c r="D34" s="445" t="s">
        <v>28</v>
      </c>
      <c r="E34" s="445"/>
      <c r="F34" s="445"/>
      <c r="G34" s="445"/>
      <c r="H34" s="445"/>
      <c r="K34" s="82"/>
      <c r="L34" s="440">
        <v>12354</v>
      </c>
      <c r="M34" s="440"/>
      <c r="N34" s="440"/>
      <c r="O34" s="440"/>
      <c r="P34" s="440"/>
      <c r="Q34" s="440"/>
      <c r="R34" s="440">
        <v>12198</v>
      </c>
      <c r="S34" s="440"/>
      <c r="T34" s="440"/>
      <c r="U34" s="440"/>
      <c r="V34" s="440"/>
      <c r="W34" s="440"/>
      <c r="X34" s="440">
        <v>446</v>
      </c>
      <c r="Y34" s="440"/>
      <c r="Z34" s="440"/>
      <c r="AA34" s="440"/>
      <c r="AB34" s="440"/>
      <c r="AC34" s="440"/>
      <c r="AD34" s="83"/>
      <c r="AE34" s="440">
        <v>2716</v>
      </c>
      <c r="AF34" s="440"/>
      <c r="AG34" s="440"/>
      <c r="AH34" s="440"/>
      <c r="AI34" s="440"/>
      <c r="AJ34" s="440"/>
      <c r="AK34" s="440">
        <v>1225</v>
      </c>
      <c r="AL34" s="440"/>
      <c r="AM34" s="440"/>
      <c r="AN34" s="440"/>
      <c r="AO34" s="440"/>
      <c r="AP34" s="440"/>
      <c r="AQ34" s="440">
        <v>5223</v>
      </c>
      <c r="AR34" s="440"/>
      <c r="AS34" s="440"/>
      <c r="AT34" s="440"/>
      <c r="AU34" s="440"/>
      <c r="AV34" s="440"/>
      <c r="AW34" s="440">
        <v>149</v>
      </c>
      <c r="AX34" s="440"/>
      <c r="AY34" s="440"/>
      <c r="AZ34" s="440"/>
      <c r="BA34" s="440"/>
      <c r="BB34" s="440"/>
      <c r="BC34" s="440">
        <v>7</v>
      </c>
      <c r="BD34" s="440"/>
      <c r="BE34" s="440"/>
      <c r="BF34" s="440"/>
      <c r="BG34" s="440"/>
      <c r="BH34" s="440"/>
    </row>
    <row r="35" spans="1:60" s="79" customFormat="1" ht="10.5" customHeight="1">
      <c r="D35" s="445" t="s">
        <v>30</v>
      </c>
      <c r="E35" s="445"/>
      <c r="F35" s="445"/>
      <c r="G35" s="445"/>
      <c r="H35" s="445"/>
      <c r="K35" s="82"/>
      <c r="L35" s="440">
        <v>15780</v>
      </c>
      <c r="M35" s="440"/>
      <c r="N35" s="440"/>
      <c r="O35" s="440"/>
      <c r="P35" s="440"/>
      <c r="Q35" s="440"/>
      <c r="R35" s="440">
        <v>15716</v>
      </c>
      <c r="S35" s="440"/>
      <c r="T35" s="440"/>
      <c r="U35" s="440"/>
      <c r="V35" s="440"/>
      <c r="W35" s="440"/>
      <c r="X35" s="440">
        <v>651</v>
      </c>
      <c r="Y35" s="440"/>
      <c r="Z35" s="440"/>
      <c r="AA35" s="440"/>
      <c r="AB35" s="440"/>
      <c r="AC35" s="440"/>
      <c r="AD35" s="83"/>
      <c r="AE35" s="440">
        <v>3977</v>
      </c>
      <c r="AF35" s="440"/>
      <c r="AG35" s="440"/>
      <c r="AH35" s="440"/>
      <c r="AI35" s="440"/>
      <c r="AJ35" s="440"/>
      <c r="AK35" s="440">
        <v>1606</v>
      </c>
      <c r="AL35" s="440"/>
      <c r="AM35" s="440"/>
      <c r="AN35" s="440"/>
      <c r="AO35" s="440"/>
      <c r="AP35" s="440"/>
      <c r="AQ35" s="440">
        <v>6328</v>
      </c>
      <c r="AR35" s="440"/>
      <c r="AS35" s="440"/>
      <c r="AT35" s="440"/>
      <c r="AU35" s="440"/>
      <c r="AV35" s="440"/>
      <c r="AW35" s="440">
        <v>52</v>
      </c>
      <c r="AX35" s="440"/>
      <c r="AY35" s="440"/>
      <c r="AZ35" s="440"/>
      <c r="BA35" s="440"/>
      <c r="BB35" s="440"/>
      <c r="BC35" s="440">
        <v>12</v>
      </c>
      <c r="BD35" s="440"/>
      <c r="BE35" s="440"/>
      <c r="BF35" s="440"/>
      <c r="BG35" s="440"/>
      <c r="BH35" s="440"/>
    </row>
    <row r="36" spans="1:60" s="79" customFormat="1" ht="10.5" customHeight="1">
      <c r="D36" s="445" t="s">
        <v>32</v>
      </c>
      <c r="E36" s="445"/>
      <c r="F36" s="445"/>
      <c r="G36" s="445"/>
      <c r="H36" s="445"/>
      <c r="K36" s="82"/>
      <c r="L36" s="440">
        <v>15050</v>
      </c>
      <c r="M36" s="440"/>
      <c r="N36" s="440"/>
      <c r="O36" s="440"/>
      <c r="P36" s="440"/>
      <c r="Q36" s="440"/>
      <c r="R36" s="440">
        <v>15000</v>
      </c>
      <c r="S36" s="440"/>
      <c r="T36" s="440"/>
      <c r="U36" s="440"/>
      <c r="V36" s="440"/>
      <c r="W36" s="440"/>
      <c r="X36" s="440">
        <v>649</v>
      </c>
      <c r="Y36" s="440"/>
      <c r="Z36" s="440"/>
      <c r="AA36" s="440"/>
      <c r="AB36" s="440"/>
      <c r="AC36" s="440"/>
      <c r="AD36" s="83"/>
      <c r="AE36" s="440">
        <v>3804</v>
      </c>
      <c r="AF36" s="440"/>
      <c r="AG36" s="440"/>
      <c r="AH36" s="440"/>
      <c r="AI36" s="440"/>
      <c r="AJ36" s="440"/>
      <c r="AK36" s="440">
        <v>1406</v>
      </c>
      <c r="AL36" s="440"/>
      <c r="AM36" s="440"/>
      <c r="AN36" s="440"/>
      <c r="AO36" s="440"/>
      <c r="AP36" s="440"/>
      <c r="AQ36" s="440">
        <v>6348</v>
      </c>
      <c r="AR36" s="440"/>
      <c r="AS36" s="440"/>
      <c r="AT36" s="440"/>
      <c r="AU36" s="440"/>
      <c r="AV36" s="440"/>
      <c r="AW36" s="440">
        <v>32</v>
      </c>
      <c r="AX36" s="440"/>
      <c r="AY36" s="440"/>
      <c r="AZ36" s="440"/>
      <c r="BA36" s="440"/>
      <c r="BB36" s="440"/>
      <c r="BC36" s="440">
        <v>16</v>
      </c>
      <c r="BD36" s="440"/>
      <c r="BE36" s="440"/>
      <c r="BF36" s="440"/>
      <c r="BG36" s="440"/>
      <c r="BH36" s="440"/>
    </row>
    <row r="37" spans="1:60" s="79" customFormat="1" ht="10.5" customHeight="1">
      <c r="D37" s="445" t="s">
        <v>329</v>
      </c>
      <c r="E37" s="445"/>
      <c r="F37" s="445"/>
      <c r="G37" s="445"/>
      <c r="H37" s="445"/>
      <c r="K37" s="82"/>
      <c r="L37" s="440">
        <v>12817</v>
      </c>
      <c r="M37" s="440"/>
      <c r="N37" s="440"/>
      <c r="O37" s="440"/>
      <c r="P37" s="440"/>
      <c r="Q37" s="440"/>
      <c r="R37" s="440">
        <v>12788</v>
      </c>
      <c r="S37" s="440"/>
      <c r="T37" s="440"/>
      <c r="U37" s="440"/>
      <c r="V37" s="440"/>
      <c r="W37" s="440"/>
      <c r="X37" s="440">
        <v>474</v>
      </c>
      <c r="Y37" s="440"/>
      <c r="Z37" s="440"/>
      <c r="AA37" s="440"/>
      <c r="AB37" s="440"/>
      <c r="AC37" s="440"/>
      <c r="AD37" s="83"/>
      <c r="AE37" s="440">
        <v>3286</v>
      </c>
      <c r="AF37" s="440"/>
      <c r="AG37" s="440"/>
      <c r="AH37" s="440"/>
      <c r="AI37" s="440"/>
      <c r="AJ37" s="440"/>
      <c r="AK37" s="440">
        <v>931</v>
      </c>
      <c r="AL37" s="440"/>
      <c r="AM37" s="440"/>
      <c r="AN37" s="440"/>
      <c r="AO37" s="440"/>
      <c r="AP37" s="440"/>
      <c r="AQ37" s="440">
        <v>5849</v>
      </c>
      <c r="AR37" s="440"/>
      <c r="AS37" s="440"/>
      <c r="AT37" s="440"/>
      <c r="AU37" s="440"/>
      <c r="AV37" s="440"/>
      <c r="AW37" s="440">
        <v>20</v>
      </c>
      <c r="AX37" s="440"/>
      <c r="AY37" s="440"/>
      <c r="AZ37" s="440"/>
      <c r="BA37" s="440"/>
      <c r="BB37" s="440"/>
      <c r="BC37" s="440">
        <v>6</v>
      </c>
      <c r="BD37" s="440"/>
      <c r="BE37" s="440"/>
      <c r="BF37" s="440"/>
      <c r="BG37" s="440"/>
      <c r="BH37" s="440"/>
    </row>
    <row r="38" spans="1:60" s="79" customFormat="1" ht="10.5" customHeight="1">
      <c r="D38" s="445" t="s">
        <v>17</v>
      </c>
      <c r="E38" s="445"/>
      <c r="F38" s="445"/>
      <c r="G38" s="445"/>
      <c r="H38" s="445"/>
      <c r="K38" s="82"/>
      <c r="L38" s="440">
        <v>10508</v>
      </c>
      <c r="M38" s="440"/>
      <c r="N38" s="440"/>
      <c r="O38" s="440"/>
      <c r="P38" s="440"/>
      <c r="Q38" s="440"/>
      <c r="R38" s="440">
        <v>10493</v>
      </c>
      <c r="S38" s="440"/>
      <c r="T38" s="440"/>
      <c r="U38" s="440"/>
      <c r="V38" s="440"/>
      <c r="W38" s="440"/>
      <c r="X38" s="440">
        <v>448</v>
      </c>
      <c r="Y38" s="440"/>
      <c r="Z38" s="440"/>
      <c r="AA38" s="440"/>
      <c r="AB38" s="440"/>
      <c r="AC38" s="440"/>
      <c r="AD38" s="83"/>
      <c r="AE38" s="440">
        <v>2647</v>
      </c>
      <c r="AF38" s="440"/>
      <c r="AG38" s="440"/>
      <c r="AH38" s="440"/>
      <c r="AI38" s="440"/>
      <c r="AJ38" s="440"/>
      <c r="AK38" s="440">
        <v>524</v>
      </c>
      <c r="AL38" s="440"/>
      <c r="AM38" s="440"/>
      <c r="AN38" s="440"/>
      <c r="AO38" s="440"/>
      <c r="AP38" s="440"/>
      <c r="AQ38" s="440">
        <v>5173</v>
      </c>
      <c r="AR38" s="440"/>
      <c r="AS38" s="440"/>
      <c r="AT38" s="440"/>
      <c r="AU38" s="440"/>
      <c r="AV38" s="440"/>
      <c r="AW38" s="440">
        <v>7</v>
      </c>
      <c r="AX38" s="440"/>
      <c r="AY38" s="440"/>
      <c r="AZ38" s="440"/>
      <c r="BA38" s="440"/>
      <c r="BB38" s="440"/>
      <c r="BC38" s="440">
        <v>8</v>
      </c>
      <c r="BD38" s="440"/>
      <c r="BE38" s="440"/>
      <c r="BF38" s="440"/>
      <c r="BG38" s="440"/>
      <c r="BH38" s="440"/>
    </row>
    <row r="39" spans="1:60" s="79" customFormat="1" ht="10.5" customHeight="1">
      <c r="D39" s="445" t="s">
        <v>19</v>
      </c>
      <c r="E39" s="445"/>
      <c r="F39" s="445"/>
      <c r="G39" s="445"/>
      <c r="H39" s="445"/>
      <c r="K39" s="82"/>
      <c r="L39" s="440">
        <v>11228</v>
      </c>
      <c r="M39" s="440"/>
      <c r="N39" s="440"/>
      <c r="O39" s="440"/>
      <c r="P39" s="440"/>
      <c r="Q39" s="440"/>
      <c r="R39" s="440">
        <v>11207</v>
      </c>
      <c r="S39" s="440"/>
      <c r="T39" s="440"/>
      <c r="U39" s="440"/>
      <c r="V39" s="440"/>
      <c r="W39" s="440"/>
      <c r="X39" s="440">
        <v>939</v>
      </c>
      <c r="Y39" s="440"/>
      <c r="Z39" s="440"/>
      <c r="AA39" s="440"/>
      <c r="AB39" s="440"/>
      <c r="AC39" s="440"/>
      <c r="AD39" s="83"/>
      <c r="AE39" s="440">
        <v>3333</v>
      </c>
      <c r="AF39" s="440"/>
      <c r="AG39" s="440"/>
      <c r="AH39" s="440"/>
      <c r="AI39" s="440"/>
      <c r="AJ39" s="440"/>
      <c r="AK39" s="440">
        <v>439</v>
      </c>
      <c r="AL39" s="440"/>
      <c r="AM39" s="440"/>
      <c r="AN39" s="440"/>
      <c r="AO39" s="440"/>
      <c r="AP39" s="440"/>
      <c r="AQ39" s="440">
        <v>4546</v>
      </c>
      <c r="AR39" s="440"/>
      <c r="AS39" s="440"/>
      <c r="AT39" s="440"/>
      <c r="AU39" s="440"/>
      <c r="AV39" s="440"/>
      <c r="AW39" s="440">
        <v>9</v>
      </c>
      <c r="AX39" s="440"/>
      <c r="AY39" s="440"/>
      <c r="AZ39" s="440"/>
      <c r="BA39" s="440"/>
      <c r="BB39" s="440"/>
      <c r="BC39" s="440">
        <v>11</v>
      </c>
      <c r="BD39" s="440"/>
      <c r="BE39" s="440"/>
      <c r="BF39" s="440"/>
      <c r="BG39" s="440"/>
      <c r="BH39" s="440"/>
    </row>
    <row r="40" spans="1:60" s="79" customFormat="1" ht="10.5" customHeight="1">
      <c r="D40" s="445" t="s">
        <v>21</v>
      </c>
      <c r="E40" s="445"/>
      <c r="F40" s="445"/>
      <c r="G40" s="445"/>
      <c r="H40" s="445"/>
      <c r="K40" s="82"/>
      <c r="L40" s="440">
        <v>14200</v>
      </c>
      <c r="M40" s="440"/>
      <c r="N40" s="440"/>
      <c r="O40" s="440"/>
      <c r="P40" s="440"/>
      <c r="Q40" s="440"/>
      <c r="R40" s="440">
        <v>14166</v>
      </c>
      <c r="S40" s="440"/>
      <c r="T40" s="440"/>
      <c r="U40" s="440"/>
      <c r="V40" s="440"/>
      <c r="W40" s="440"/>
      <c r="X40" s="440">
        <v>1825</v>
      </c>
      <c r="Y40" s="440"/>
      <c r="Z40" s="440"/>
      <c r="AA40" s="440"/>
      <c r="AB40" s="440"/>
      <c r="AC40" s="440"/>
      <c r="AD40" s="83"/>
      <c r="AE40" s="440">
        <v>4642</v>
      </c>
      <c r="AF40" s="440"/>
      <c r="AG40" s="440"/>
      <c r="AH40" s="440"/>
      <c r="AI40" s="440"/>
      <c r="AJ40" s="440"/>
      <c r="AK40" s="440">
        <v>417</v>
      </c>
      <c r="AL40" s="440"/>
      <c r="AM40" s="440"/>
      <c r="AN40" s="440"/>
      <c r="AO40" s="440"/>
      <c r="AP40" s="440"/>
      <c r="AQ40" s="440">
        <v>4681</v>
      </c>
      <c r="AR40" s="440"/>
      <c r="AS40" s="440"/>
      <c r="AT40" s="440"/>
      <c r="AU40" s="440"/>
      <c r="AV40" s="440"/>
      <c r="AW40" s="440">
        <v>12</v>
      </c>
      <c r="AX40" s="440"/>
      <c r="AY40" s="440"/>
      <c r="AZ40" s="440"/>
      <c r="BA40" s="440"/>
      <c r="BB40" s="440"/>
      <c r="BC40" s="440">
        <v>21</v>
      </c>
      <c r="BD40" s="440"/>
      <c r="BE40" s="440"/>
      <c r="BF40" s="440"/>
      <c r="BG40" s="440"/>
      <c r="BH40" s="440"/>
    </row>
    <row r="41" spans="1:60" s="79" customFormat="1" ht="10.5" customHeight="1">
      <c r="D41" s="445" t="s">
        <v>23</v>
      </c>
      <c r="E41" s="445"/>
      <c r="F41" s="445"/>
      <c r="G41" s="445"/>
      <c r="H41" s="445"/>
      <c r="K41" s="82"/>
      <c r="L41" s="440">
        <v>11897</v>
      </c>
      <c r="M41" s="440"/>
      <c r="N41" s="440"/>
      <c r="O41" s="440"/>
      <c r="P41" s="440"/>
      <c r="Q41" s="440"/>
      <c r="R41" s="440">
        <v>11871</v>
      </c>
      <c r="S41" s="440"/>
      <c r="T41" s="440"/>
      <c r="U41" s="440"/>
      <c r="V41" s="440"/>
      <c r="W41" s="440"/>
      <c r="X41" s="440">
        <v>2295</v>
      </c>
      <c r="Y41" s="440"/>
      <c r="Z41" s="440"/>
      <c r="AA41" s="440"/>
      <c r="AB41" s="440"/>
      <c r="AC41" s="440"/>
      <c r="AD41" s="83"/>
      <c r="AE41" s="440">
        <v>3956</v>
      </c>
      <c r="AF41" s="440"/>
      <c r="AG41" s="440"/>
      <c r="AH41" s="440"/>
      <c r="AI41" s="440"/>
      <c r="AJ41" s="440"/>
      <c r="AK41" s="440">
        <v>270</v>
      </c>
      <c r="AL41" s="440"/>
      <c r="AM41" s="440"/>
      <c r="AN41" s="440"/>
      <c r="AO41" s="440"/>
      <c r="AP41" s="440"/>
      <c r="AQ41" s="440">
        <v>3118</v>
      </c>
      <c r="AR41" s="440"/>
      <c r="AS41" s="440"/>
      <c r="AT41" s="440"/>
      <c r="AU41" s="440"/>
      <c r="AV41" s="440"/>
      <c r="AW41" s="440">
        <v>5</v>
      </c>
      <c r="AX41" s="440"/>
      <c r="AY41" s="440"/>
      <c r="AZ41" s="440"/>
      <c r="BA41" s="440"/>
      <c r="BB41" s="440"/>
      <c r="BC41" s="440">
        <v>21</v>
      </c>
      <c r="BD41" s="440"/>
      <c r="BE41" s="440"/>
      <c r="BF41" s="440"/>
      <c r="BG41" s="440"/>
      <c r="BH41" s="440"/>
    </row>
    <row r="42" spans="1:60" s="79" customFormat="1" ht="10.5" customHeight="1">
      <c r="D42" s="445" t="s">
        <v>25</v>
      </c>
      <c r="E42" s="445"/>
      <c r="F42" s="445"/>
      <c r="G42" s="445"/>
      <c r="H42" s="445"/>
      <c r="K42" s="82"/>
      <c r="L42" s="440">
        <v>10219</v>
      </c>
      <c r="M42" s="440"/>
      <c r="N42" s="440"/>
      <c r="O42" s="440"/>
      <c r="P42" s="440"/>
      <c r="Q42" s="440"/>
      <c r="R42" s="440">
        <v>10197</v>
      </c>
      <c r="S42" s="440"/>
      <c r="T42" s="440"/>
      <c r="U42" s="440"/>
      <c r="V42" s="440"/>
      <c r="W42" s="440"/>
      <c r="X42" s="440">
        <v>1976</v>
      </c>
      <c r="Y42" s="440"/>
      <c r="Z42" s="440"/>
      <c r="AA42" s="440"/>
      <c r="AB42" s="440"/>
      <c r="AC42" s="440"/>
      <c r="AD42" s="83"/>
      <c r="AE42" s="440">
        <v>3479</v>
      </c>
      <c r="AF42" s="440"/>
      <c r="AG42" s="440"/>
      <c r="AH42" s="440"/>
      <c r="AI42" s="440"/>
      <c r="AJ42" s="440"/>
      <c r="AK42" s="440">
        <v>207</v>
      </c>
      <c r="AL42" s="440"/>
      <c r="AM42" s="440"/>
      <c r="AN42" s="440"/>
      <c r="AO42" s="440"/>
      <c r="AP42" s="440"/>
      <c r="AQ42" s="440">
        <v>2506</v>
      </c>
      <c r="AR42" s="440"/>
      <c r="AS42" s="440"/>
      <c r="AT42" s="440"/>
      <c r="AU42" s="440"/>
      <c r="AV42" s="440"/>
      <c r="AW42" s="440">
        <v>10</v>
      </c>
      <c r="AX42" s="440"/>
      <c r="AY42" s="440"/>
      <c r="AZ42" s="440"/>
      <c r="BA42" s="440"/>
      <c r="BB42" s="440"/>
      <c r="BC42" s="440">
        <v>11</v>
      </c>
      <c r="BD42" s="440"/>
      <c r="BE42" s="440"/>
      <c r="BF42" s="440"/>
      <c r="BG42" s="440"/>
      <c r="BH42" s="440"/>
    </row>
    <row r="43" spans="1:60" s="79" customFormat="1" ht="10.5" customHeight="1">
      <c r="D43" s="445" t="s">
        <v>27</v>
      </c>
      <c r="E43" s="445"/>
      <c r="F43" s="445"/>
      <c r="G43" s="445"/>
      <c r="H43" s="445"/>
      <c r="K43" s="82"/>
      <c r="L43" s="440">
        <v>7484</v>
      </c>
      <c r="M43" s="440"/>
      <c r="N43" s="440"/>
      <c r="O43" s="440"/>
      <c r="P43" s="440"/>
      <c r="Q43" s="440"/>
      <c r="R43" s="440">
        <v>7462</v>
      </c>
      <c r="S43" s="440"/>
      <c r="T43" s="440"/>
      <c r="U43" s="440"/>
      <c r="V43" s="440"/>
      <c r="W43" s="440"/>
      <c r="X43" s="440">
        <v>1359</v>
      </c>
      <c r="Y43" s="440"/>
      <c r="Z43" s="440"/>
      <c r="AA43" s="440"/>
      <c r="AB43" s="440"/>
      <c r="AC43" s="440"/>
      <c r="AD43" s="83"/>
      <c r="AE43" s="440">
        <v>2582</v>
      </c>
      <c r="AF43" s="440"/>
      <c r="AG43" s="440"/>
      <c r="AH43" s="440"/>
      <c r="AI43" s="440"/>
      <c r="AJ43" s="440"/>
      <c r="AK43" s="440">
        <v>174</v>
      </c>
      <c r="AL43" s="440"/>
      <c r="AM43" s="440"/>
      <c r="AN43" s="440"/>
      <c r="AO43" s="440"/>
      <c r="AP43" s="440"/>
      <c r="AQ43" s="440">
        <v>1862</v>
      </c>
      <c r="AR43" s="440"/>
      <c r="AS43" s="440"/>
      <c r="AT43" s="440"/>
      <c r="AU43" s="440"/>
      <c r="AV43" s="440"/>
      <c r="AW43" s="440">
        <v>5</v>
      </c>
      <c r="AX43" s="440"/>
      <c r="AY43" s="440"/>
      <c r="AZ43" s="440"/>
      <c r="BA43" s="440"/>
      <c r="BB43" s="440"/>
      <c r="BC43" s="440">
        <v>17</v>
      </c>
      <c r="BD43" s="440"/>
      <c r="BE43" s="440"/>
      <c r="BF43" s="440"/>
      <c r="BG43" s="440"/>
      <c r="BH43" s="440"/>
    </row>
    <row r="44" spans="1:60" s="79" customFormat="1" ht="10.5" customHeight="1">
      <c r="D44" s="445" t="s">
        <v>29</v>
      </c>
      <c r="E44" s="445"/>
      <c r="F44" s="445"/>
      <c r="G44" s="445"/>
      <c r="H44" s="445"/>
      <c r="K44" s="82"/>
      <c r="L44" s="440">
        <v>4229</v>
      </c>
      <c r="M44" s="440"/>
      <c r="N44" s="440"/>
      <c r="O44" s="440"/>
      <c r="P44" s="440"/>
      <c r="Q44" s="440"/>
      <c r="R44" s="440">
        <v>4221</v>
      </c>
      <c r="S44" s="440"/>
      <c r="T44" s="440"/>
      <c r="U44" s="440"/>
      <c r="V44" s="440"/>
      <c r="W44" s="440"/>
      <c r="X44" s="440">
        <v>698</v>
      </c>
      <c r="Y44" s="440"/>
      <c r="Z44" s="440"/>
      <c r="AA44" s="440"/>
      <c r="AB44" s="440"/>
      <c r="AC44" s="440"/>
      <c r="AD44" s="83"/>
      <c r="AE44" s="440">
        <v>1435</v>
      </c>
      <c r="AF44" s="440"/>
      <c r="AG44" s="440"/>
      <c r="AH44" s="440"/>
      <c r="AI44" s="440"/>
      <c r="AJ44" s="440"/>
      <c r="AK44" s="440">
        <v>364</v>
      </c>
      <c r="AL44" s="440"/>
      <c r="AM44" s="440"/>
      <c r="AN44" s="440"/>
      <c r="AO44" s="440"/>
      <c r="AP44" s="440"/>
      <c r="AQ44" s="440">
        <v>931</v>
      </c>
      <c r="AR44" s="440"/>
      <c r="AS44" s="440"/>
      <c r="AT44" s="440"/>
      <c r="AU44" s="440"/>
      <c r="AV44" s="440"/>
      <c r="AW44" s="440">
        <v>4</v>
      </c>
      <c r="AX44" s="440"/>
      <c r="AY44" s="440"/>
      <c r="AZ44" s="440"/>
      <c r="BA44" s="440"/>
      <c r="BB44" s="440"/>
      <c r="BC44" s="440">
        <v>4</v>
      </c>
      <c r="BD44" s="440"/>
      <c r="BE44" s="440"/>
      <c r="BF44" s="440"/>
      <c r="BG44" s="440"/>
      <c r="BH44" s="440"/>
    </row>
    <row r="45" spans="1:60" s="79" customFormat="1" ht="10.5" customHeight="1">
      <c r="D45" s="445" t="s">
        <v>330</v>
      </c>
      <c r="E45" s="445"/>
      <c r="F45" s="445"/>
      <c r="G45" s="445"/>
      <c r="H45" s="445"/>
      <c r="K45" s="82"/>
      <c r="L45" s="440">
        <v>2363</v>
      </c>
      <c r="M45" s="440"/>
      <c r="N45" s="440"/>
      <c r="O45" s="440"/>
      <c r="P45" s="440"/>
      <c r="Q45" s="440"/>
      <c r="R45" s="440">
        <v>2356</v>
      </c>
      <c r="S45" s="440"/>
      <c r="T45" s="440"/>
      <c r="U45" s="440"/>
      <c r="V45" s="440"/>
      <c r="W45" s="440"/>
      <c r="X45" s="440">
        <v>490</v>
      </c>
      <c r="Y45" s="440"/>
      <c r="Z45" s="440"/>
      <c r="AA45" s="440"/>
      <c r="AB45" s="440"/>
      <c r="AC45" s="440"/>
      <c r="AD45" s="83"/>
      <c r="AE45" s="440">
        <v>690</v>
      </c>
      <c r="AF45" s="440"/>
      <c r="AG45" s="440"/>
      <c r="AH45" s="440"/>
      <c r="AI45" s="440"/>
      <c r="AJ45" s="440"/>
      <c r="AK45" s="440">
        <v>214</v>
      </c>
      <c r="AL45" s="440"/>
      <c r="AM45" s="440"/>
      <c r="AN45" s="440"/>
      <c r="AO45" s="440"/>
      <c r="AP45" s="440"/>
      <c r="AQ45" s="440">
        <v>436</v>
      </c>
      <c r="AR45" s="440"/>
      <c r="AS45" s="440"/>
      <c r="AT45" s="440"/>
      <c r="AU45" s="440"/>
      <c r="AV45" s="440"/>
      <c r="AW45" s="440" t="s">
        <v>81</v>
      </c>
      <c r="AX45" s="440"/>
      <c r="AY45" s="440"/>
      <c r="AZ45" s="440"/>
      <c r="BA45" s="440"/>
      <c r="BB45" s="440"/>
      <c r="BC45" s="440">
        <v>7</v>
      </c>
      <c r="BD45" s="440"/>
      <c r="BE45" s="440"/>
      <c r="BF45" s="440"/>
      <c r="BG45" s="440"/>
      <c r="BH45" s="440"/>
    </row>
    <row r="46" spans="1:60" s="79" customFormat="1" ht="6.75" customHeight="1">
      <c r="A46" s="81"/>
      <c r="C46" s="81"/>
      <c r="K46" s="82"/>
      <c r="L46" s="440"/>
      <c r="M46" s="440"/>
      <c r="N46" s="440"/>
      <c r="O46" s="440"/>
      <c r="P46" s="440"/>
      <c r="Q46" s="440"/>
      <c r="R46" s="440"/>
      <c r="S46" s="440"/>
      <c r="T46" s="440"/>
      <c r="U46" s="440"/>
      <c r="V46" s="440"/>
      <c r="W46" s="440"/>
      <c r="X46" s="440"/>
      <c r="Y46" s="440"/>
      <c r="Z46" s="440"/>
      <c r="AA46" s="440"/>
      <c r="AB46" s="440"/>
      <c r="AC46" s="440"/>
      <c r="AD46" s="83"/>
      <c r="AE46" s="440"/>
      <c r="AF46" s="440"/>
      <c r="AG46" s="440"/>
      <c r="AH46" s="440"/>
      <c r="AI46" s="440"/>
      <c r="AJ46" s="440"/>
      <c r="AK46" s="440"/>
      <c r="AL46" s="440"/>
      <c r="AM46" s="440"/>
      <c r="AN46" s="440"/>
      <c r="AO46" s="440"/>
      <c r="AP46" s="440"/>
      <c r="AQ46" s="440"/>
      <c r="AR46" s="440"/>
      <c r="AS46" s="440"/>
      <c r="AT46" s="440"/>
      <c r="AU46" s="440"/>
      <c r="AV46" s="440"/>
      <c r="AW46" s="440"/>
      <c r="AX46" s="440"/>
      <c r="AY46" s="440"/>
      <c r="AZ46" s="440"/>
      <c r="BA46" s="440"/>
      <c r="BB46" s="440"/>
      <c r="BC46" s="440"/>
      <c r="BD46" s="440"/>
      <c r="BE46" s="440"/>
      <c r="BF46" s="440"/>
      <c r="BG46" s="440"/>
      <c r="BH46" s="440"/>
    </row>
    <row r="47" spans="1:60" s="84" customFormat="1" ht="12.6">
      <c r="C47" s="87"/>
      <c r="D47" s="447" t="s">
        <v>52</v>
      </c>
      <c r="E47" s="447"/>
      <c r="F47" s="447"/>
      <c r="G47" s="447"/>
      <c r="H47" s="447"/>
      <c r="K47" s="86"/>
      <c r="L47" s="448">
        <v>177841</v>
      </c>
      <c r="M47" s="446"/>
      <c r="N47" s="446"/>
      <c r="O47" s="446"/>
      <c r="P47" s="446"/>
      <c r="Q47" s="446"/>
      <c r="R47" s="446">
        <v>165468</v>
      </c>
      <c r="S47" s="446"/>
      <c r="T47" s="446"/>
      <c r="U47" s="446"/>
      <c r="V47" s="446"/>
      <c r="W47" s="446"/>
      <c r="X47" s="446">
        <v>15845</v>
      </c>
      <c r="Y47" s="446"/>
      <c r="Z47" s="446"/>
      <c r="AA47" s="446"/>
      <c r="AB47" s="446"/>
      <c r="AC47" s="446"/>
      <c r="AD47" s="88"/>
      <c r="AE47" s="446">
        <v>55677</v>
      </c>
      <c r="AF47" s="446"/>
      <c r="AG47" s="446"/>
      <c r="AH47" s="446"/>
      <c r="AI47" s="446"/>
      <c r="AJ47" s="446"/>
      <c r="AK47" s="446">
        <v>36358</v>
      </c>
      <c r="AL47" s="446"/>
      <c r="AM47" s="446"/>
      <c r="AN47" s="446"/>
      <c r="AO47" s="446"/>
      <c r="AP47" s="446"/>
      <c r="AQ47" s="446">
        <v>27402</v>
      </c>
      <c r="AR47" s="446"/>
      <c r="AS47" s="446"/>
      <c r="AT47" s="446"/>
      <c r="AU47" s="446"/>
      <c r="AV47" s="446"/>
      <c r="AW47" s="446">
        <v>12089</v>
      </c>
      <c r="AX47" s="446"/>
      <c r="AY47" s="446"/>
      <c r="AZ47" s="446"/>
      <c r="BA47" s="446"/>
      <c r="BB47" s="446"/>
      <c r="BC47" s="446">
        <v>270</v>
      </c>
      <c r="BD47" s="446"/>
      <c r="BE47" s="446"/>
      <c r="BF47" s="446"/>
      <c r="BG47" s="446"/>
      <c r="BH47" s="446"/>
    </row>
    <row r="48" spans="1:60" s="79" customFormat="1" ht="10.5" customHeight="1">
      <c r="D48" s="445" t="s">
        <v>325</v>
      </c>
      <c r="E48" s="445"/>
      <c r="F48" s="445"/>
      <c r="G48" s="445"/>
      <c r="H48" s="445"/>
      <c r="I48" s="79" t="s">
        <v>326</v>
      </c>
      <c r="K48" s="82"/>
      <c r="L48" s="449">
        <v>8781</v>
      </c>
      <c r="M48" s="440"/>
      <c r="N48" s="440"/>
      <c r="O48" s="440"/>
      <c r="P48" s="440"/>
      <c r="Q48" s="440"/>
      <c r="R48" s="440">
        <v>638</v>
      </c>
      <c r="S48" s="440"/>
      <c r="T48" s="440"/>
      <c r="U48" s="440"/>
      <c r="V48" s="440"/>
      <c r="W48" s="440"/>
      <c r="X48" s="440">
        <v>195</v>
      </c>
      <c r="Y48" s="440"/>
      <c r="Z48" s="440"/>
      <c r="AA48" s="440"/>
      <c r="AB48" s="440"/>
      <c r="AC48" s="440"/>
      <c r="AD48" s="83"/>
      <c r="AE48" s="440">
        <v>443</v>
      </c>
      <c r="AF48" s="440"/>
      <c r="AG48" s="440"/>
      <c r="AH48" s="440"/>
      <c r="AI48" s="440"/>
      <c r="AJ48" s="440"/>
      <c r="AK48" s="440" t="s">
        <v>81</v>
      </c>
      <c r="AL48" s="440"/>
      <c r="AM48" s="440"/>
      <c r="AN48" s="440"/>
      <c r="AO48" s="440"/>
      <c r="AP48" s="440"/>
      <c r="AQ48" s="440" t="s">
        <v>81</v>
      </c>
      <c r="AR48" s="440"/>
      <c r="AS48" s="440"/>
      <c r="AT48" s="440"/>
      <c r="AU48" s="440"/>
      <c r="AV48" s="440"/>
      <c r="AW48" s="440">
        <v>8124</v>
      </c>
      <c r="AX48" s="440"/>
      <c r="AY48" s="440"/>
      <c r="AZ48" s="440"/>
      <c r="BA48" s="440"/>
      <c r="BB48" s="440"/>
      <c r="BC48" s="440">
        <v>16</v>
      </c>
      <c r="BD48" s="440"/>
      <c r="BE48" s="440"/>
      <c r="BF48" s="440"/>
      <c r="BG48" s="440"/>
      <c r="BH48" s="440"/>
    </row>
    <row r="49" spans="1:60" s="79" customFormat="1" ht="10.5" customHeight="1">
      <c r="D49" s="445" t="s">
        <v>327</v>
      </c>
      <c r="E49" s="445"/>
      <c r="F49" s="445"/>
      <c r="G49" s="445"/>
      <c r="H49" s="445"/>
      <c r="K49" s="82"/>
      <c r="L49" s="449">
        <v>9737</v>
      </c>
      <c r="M49" s="440"/>
      <c r="N49" s="440"/>
      <c r="O49" s="440"/>
      <c r="P49" s="440"/>
      <c r="Q49" s="440"/>
      <c r="R49" s="440">
        <v>6258</v>
      </c>
      <c r="S49" s="440"/>
      <c r="T49" s="440"/>
      <c r="U49" s="440"/>
      <c r="V49" s="440"/>
      <c r="W49" s="440"/>
      <c r="X49" s="440">
        <v>319</v>
      </c>
      <c r="Y49" s="440"/>
      <c r="Z49" s="440"/>
      <c r="AA49" s="440"/>
      <c r="AB49" s="440"/>
      <c r="AC49" s="440"/>
      <c r="AD49" s="83"/>
      <c r="AE49" s="440">
        <v>1807</v>
      </c>
      <c r="AF49" s="440"/>
      <c r="AG49" s="440"/>
      <c r="AH49" s="440"/>
      <c r="AI49" s="440"/>
      <c r="AJ49" s="440"/>
      <c r="AK49" s="440">
        <v>1750</v>
      </c>
      <c r="AL49" s="440"/>
      <c r="AM49" s="440"/>
      <c r="AN49" s="440"/>
      <c r="AO49" s="440"/>
      <c r="AP49" s="440"/>
      <c r="AQ49" s="440">
        <v>1477</v>
      </c>
      <c r="AR49" s="440"/>
      <c r="AS49" s="440"/>
      <c r="AT49" s="440"/>
      <c r="AU49" s="440"/>
      <c r="AV49" s="440"/>
      <c r="AW49" s="440">
        <v>3465</v>
      </c>
      <c r="AX49" s="440"/>
      <c r="AY49" s="440"/>
      <c r="AZ49" s="440"/>
      <c r="BA49" s="440"/>
      <c r="BB49" s="440"/>
      <c r="BC49" s="440">
        <v>13</v>
      </c>
      <c r="BD49" s="440"/>
      <c r="BE49" s="440"/>
      <c r="BF49" s="440"/>
      <c r="BG49" s="440"/>
      <c r="BH49" s="440"/>
    </row>
    <row r="50" spans="1:60" s="79" customFormat="1" ht="10.5" customHeight="1">
      <c r="D50" s="445" t="s">
        <v>328</v>
      </c>
      <c r="E50" s="445"/>
      <c r="F50" s="445"/>
      <c r="G50" s="445"/>
      <c r="H50" s="445"/>
      <c r="K50" s="82"/>
      <c r="L50" s="449">
        <v>10949</v>
      </c>
      <c r="M50" s="440"/>
      <c r="N50" s="440"/>
      <c r="O50" s="440"/>
      <c r="P50" s="440"/>
      <c r="Q50" s="440"/>
      <c r="R50" s="440">
        <v>10728</v>
      </c>
      <c r="S50" s="440"/>
      <c r="T50" s="440"/>
      <c r="U50" s="440"/>
      <c r="V50" s="440"/>
      <c r="W50" s="440"/>
      <c r="X50" s="440">
        <v>279</v>
      </c>
      <c r="Y50" s="440"/>
      <c r="Z50" s="440"/>
      <c r="AA50" s="440"/>
      <c r="AB50" s="440"/>
      <c r="AC50" s="440"/>
      <c r="AD50" s="83"/>
      <c r="AE50" s="440">
        <v>1908</v>
      </c>
      <c r="AF50" s="440"/>
      <c r="AG50" s="440"/>
      <c r="AH50" s="440"/>
      <c r="AI50" s="440"/>
      <c r="AJ50" s="440"/>
      <c r="AK50" s="440">
        <v>2613</v>
      </c>
      <c r="AL50" s="440"/>
      <c r="AM50" s="440"/>
      <c r="AN50" s="440"/>
      <c r="AO50" s="440"/>
      <c r="AP50" s="440"/>
      <c r="AQ50" s="440">
        <v>3982</v>
      </c>
      <c r="AR50" s="440"/>
      <c r="AS50" s="440"/>
      <c r="AT50" s="440"/>
      <c r="AU50" s="440"/>
      <c r="AV50" s="440"/>
      <c r="AW50" s="440">
        <v>209</v>
      </c>
      <c r="AX50" s="440"/>
      <c r="AY50" s="440"/>
      <c r="AZ50" s="440"/>
      <c r="BA50" s="440"/>
      <c r="BB50" s="440"/>
      <c r="BC50" s="440">
        <v>12</v>
      </c>
      <c r="BD50" s="440"/>
      <c r="BE50" s="440"/>
      <c r="BF50" s="440"/>
      <c r="BG50" s="440"/>
      <c r="BH50" s="440"/>
    </row>
    <row r="51" spans="1:60" s="79" customFormat="1" ht="10.5" customHeight="1">
      <c r="D51" s="445" t="s">
        <v>28</v>
      </c>
      <c r="E51" s="445"/>
      <c r="F51" s="445"/>
      <c r="G51" s="445"/>
      <c r="H51" s="445"/>
      <c r="K51" s="82"/>
      <c r="L51" s="449">
        <v>13494</v>
      </c>
      <c r="M51" s="440"/>
      <c r="N51" s="440"/>
      <c r="O51" s="440"/>
      <c r="P51" s="440"/>
      <c r="Q51" s="440"/>
      <c r="R51" s="440">
        <v>13390</v>
      </c>
      <c r="S51" s="440"/>
      <c r="T51" s="440"/>
      <c r="U51" s="440"/>
      <c r="V51" s="440"/>
      <c r="W51" s="440"/>
      <c r="X51" s="440">
        <v>330</v>
      </c>
      <c r="Y51" s="440"/>
      <c r="Z51" s="440"/>
      <c r="AA51" s="440"/>
      <c r="AB51" s="440"/>
      <c r="AC51" s="440"/>
      <c r="AD51" s="83"/>
      <c r="AE51" s="440">
        <v>2359</v>
      </c>
      <c r="AF51" s="440"/>
      <c r="AG51" s="440"/>
      <c r="AH51" s="440"/>
      <c r="AI51" s="440"/>
      <c r="AJ51" s="440"/>
      <c r="AK51" s="440">
        <v>4168</v>
      </c>
      <c r="AL51" s="440"/>
      <c r="AM51" s="440"/>
      <c r="AN51" s="440"/>
      <c r="AO51" s="440"/>
      <c r="AP51" s="440"/>
      <c r="AQ51" s="440">
        <v>4139</v>
      </c>
      <c r="AR51" s="440"/>
      <c r="AS51" s="440"/>
      <c r="AT51" s="440"/>
      <c r="AU51" s="440"/>
      <c r="AV51" s="440"/>
      <c r="AW51" s="440">
        <v>91</v>
      </c>
      <c r="AX51" s="440"/>
      <c r="AY51" s="440"/>
      <c r="AZ51" s="440"/>
      <c r="BA51" s="440"/>
      <c r="BB51" s="440"/>
      <c r="BC51" s="440">
        <v>13</v>
      </c>
      <c r="BD51" s="440"/>
      <c r="BE51" s="440"/>
      <c r="BF51" s="440"/>
      <c r="BG51" s="440"/>
      <c r="BH51" s="440"/>
    </row>
    <row r="52" spans="1:60" s="79" customFormat="1" ht="10.5" customHeight="1">
      <c r="D52" s="445" t="s">
        <v>30</v>
      </c>
      <c r="E52" s="445"/>
      <c r="F52" s="445"/>
      <c r="G52" s="445"/>
      <c r="H52" s="445"/>
      <c r="K52" s="82"/>
      <c r="L52" s="449">
        <v>16932</v>
      </c>
      <c r="M52" s="440"/>
      <c r="N52" s="440"/>
      <c r="O52" s="440"/>
      <c r="P52" s="440"/>
      <c r="Q52" s="440"/>
      <c r="R52" s="440">
        <v>16860</v>
      </c>
      <c r="S52" s="440"/>
      <c r="T52" s="440"/>
      <c r="U52" s="440"/>
      <c r="V52" s="440"/>
      <c r="W52" s="440"/>
      <c r="X52" s="440">
        <v>424</v>
      </c>
      <c r="Y52" s="440"/>
      <c r="Z52" s="440"/>
      <c r="AA52" s="440"/>
      <c r="AB52" s="440"/>
      <c r="AC52" s="440"/>
      <c r="AD52" s="83"/>
      <c r="AE52" s="440">
        <v>3829</v>
      </c>
      <c r="AF52" s="440"/>
      <c r="AG52" s="440"/>
      <c r="AH52" s="440"/>
      <c r="AI52" s="440"/>
      <c r="AJ52" s="440"/>
      <c r="AK52" s="440">
        <v>5989</v>
      </c>
      <c r="AL52" s="440"/>
      <c r="AM52" s="440"/>
      <c r="AN52" s="440"/>
      <c r="AO52" s="440"/>
      <c r="AP52" s="440"/>
      <c r="AQ52" s="440">
        <v>3821</v>
      </c>
      <c r="AR52" s="440"/>
      <c r="AS52" s="440"/>
      <c r="AT52" s="440"/>
      <c r="AU52" s="440"/>
      <c r="AV52" s="440"/>
      <c r="AW52" s="440">
        <v>52</v>
      </c>
      <c r="AX52" s="440"/>
      <c r="AY52" s="440"/>
      <c r="AZ52" s="440"/>
      <c r="BA52" s="440"/>
      <c r="BB52" s="440"/>
      <c r="BC52" s="440">
        <v>20</v>
      </c>
      <c r="BD52" s="440"/>
      <c r="BE52" s="440"/>
      <c r="BF52" s="440"/>
      <c r="BG52" s="440"/>
      <c r="BH52" s="440"/>
    </row>
    <row r="53" spans="1:60" s="79" customFormat="1" ht="10.5" customHeight="1">
      <c r="D53" s="445" t="s">
        <v>32</v>
      </c>
      <c r="E53" s="445"/>
      <c r="F53" s="445"/>
      <c r="G53" s="445"/>
      <c r="H53" s="445"/>
      <c r="K53" s="82"/>
      <c r="L53" s="449">
        <v>15634</v>
      </c>
      <c r="M53" s="440"/>
      <c r="N53" s="440"/>
      <c r="O53" s="440"/>
      <c r="P53" s="440"/>
      <c r="Q53" s="440"/>
      <c r="R53" s="440">
        <v>15559</v>
      </c>
      <c r="S53" s="440"/>
      <c r="T53" s="440"/>
      <c r="U53" s="440"/>
      <c r="V53" s="440"/>
      <c r="W53" s="440"/>
      <c r="X53" s="440">
        <v>418</v>
      </c>
      <c r="Y53" s="440"/>
      <c r="Z53" s="440"/>
      <c r="AA53" s="440"/>
      <c r="AB53" s="440"/>
      <c r="AC53" s="440"/>
      <c r="AD53" s="83"/>
      <c r="AE53" s="440">
        <v>4133</v>
      </c>
      <c r="AF53" s="440"/>
      <c r="AG53" s="440"/>
      <c r="AH53" s="440"/>
      <c r="AI53" s="440"/>
      <c r="AJ53" s="440"/>
      <c r="AK53" s="440">
        <v>5347</v>
      </c>
      <c r="AL53" s="440"/>
      <c r="AM53" s="440"/>
      <c r="AN53" s="440"/>
      <c r="AO53" s="440"/>
      <c r="AP53" s="440"/>
      <c r="AQ53" s="440">
        <v>3101</v>
      </c>
      <c r="AR53" s="440"/>
      <c r="AS53" s="440"/>
      <c r="AT53" s="440"/>
      <c r="AU53" s="440"/>
      <c r="AV53" s="440"/>
      <c r="AW53" s="440">
        <v>55</v>
      </c>
      <c r="AX53" s="440"/>
      <c r="AY53" s="440"/>
      <c r="AZ53" s="440"/>
      <c r="BA53" s="440"/>
      <c r="BB53" s="440"/>
      <c r="BC53" s="440">
        <v>18</v>
      </c>
      <c r="BD53" s="440"/>
      <c r="BE53" s="440"/>
      <c r="BF53" s="440"/>
      <c r="BG53" s="440"/>
      <c r="BH53" s="440"/>
    </row>
    <row r="54" spans="1:60" s="79" customFormat="1" ht="10.5" customHeight="1">
      <c r="D54" s="445" t="s">
        <v>329</v>
      </c>
      <c r="E54" s="445"/>
      <c r="F54" s="445"/>
      <c r="G54" s="445"/>
      <c r="H54" s="445"/>
      <c r="K54" s="82"/>
      <c r="L54" s="449">
        <v>13660</v>
      </c>
      <c r="M54" s="440"/>
      <c r="N54" s="440"/>
      <c r="O54" s="440"/>
      <c r="P54" s="440"/>
      <c r="Q54" s="440"/>
      <c r="R54" s="440">
        <v>13626</v>
      </c>
      <c r="S54" s="440"/>
      <c r="T54" s="440"/>
      <c r="U54" s="440"/>
      <c r="V54" s="440"/>
      <c r="W54" s="440"/>
      <c r="X54" s="440">
        <v>351</v>
      </c>
      <c r="Y54" s="440"/>
      <c r="Z54" s="440"/>
      <c r="AA54" s="440"/>
      <c r="AB54" s="440"/>
      <c r="AC54" s="440"/>
      <c r="AD54" s="83"/>
      <c r="AE54" s="440">
        <v>4070</v>
      </c>
      <c r="AF54" s="440"/>
      <c r="AG54" s="440"/>
      <c r="AH54" s="440"/>
      <c r="AI54" s="440"/>
      <c r="AJ54" s="440"/>
      <c r="AK54" s="440">
        <v>4466</v>
      </c>
      <c r="AL54" s="440"/>
      <c r="AM54" s="440"/>
      <c r="AN54" s="440"/>
      <c r="AO54" s="440"/>
      <c r="AP54" s="440"/>
      <c r="AQ54" s="440">
        <v>2713</v>
      </c>
      <c r="AR54" s="440"/>
      <c r="AS54" s="440"/>
      <c r="AT54" s="440"/>
      <c r="AU54" s="440"/>
      <c r="AV54" s="440"/>
      <c r="AW54" s="440">
        <v>22</v>
      </c>
      <c r="AX54" s="440"/>
      <c r="AY54" s="440"/>
      <c r="AZ54" s="440"/>
      <c r="BA54" s="440"/>
      <c r="BB54" s="440"/>
      <c r="BC54" s="440">
        <v>11</v>
      </c>
      <c r="BD54" s="440"/>
      <c r="BE54" s="440"/>
      <c r="BF54" s="440"/>
      <c r="BG54" s="440"/>
      <c r="BH54" s="440"/>
    </row>
    <row r="55" spans="1:60" s="79" customFormat="1" ht="10.5" customHeight="1">
      <c r="D55" s="445" t="s">
        <v>17</v>
      </c>
      <c r="E55" s="445"/>
      <c r="F55" s="445"/>
      <c r="G55" s="445"/>
      <c r="H55" s="445"/>
      <c r="K55" s="82"/>
      <c r="L55" s="449">
        <v>11244</v>
      </c>
      <c r="M55" s="440"/>
      <c r="N55" s="440"/>
      <c r="O55" s="440"/>
      <c r="P55" s="440"/>
      <c r="Q55" s="440"/>
      <c r="R55" s="440">
        <v>11212</v>
      </c>
      <c r="S55" s="440"/>
      <c r="T55" s="440"/>
      <c r="U55" s="440"/>
      <c r="V55" s="440"/>
      <c r="W55" s="440"/>
      <c r="X55" s="440">
        <v>328</v>
      </c>
      <c r="Y55" s="440"/>
      <c r="Z55" s="440"/>
      <c r="AA55" s="440"/>
      <c r="AB55" s="440"/>
      <c r="AC55" s="440"/>
      <c r="AD55" s="83"/>
      <c r="AE55" s="440">
        <v>3487</v>
      </c>
      <c r="AF55" s="440"/>
      <c r="AG55" s="440"/>
      <c r="AH55" s="440"/>
      <c r="AI55" s="440"/>
      <c r="AJ55" s="440"/>
      <c r="AK55" s="440">
        <v>3244</v>
      </c>
      <c r="AL55" s="440"/>
      <c r="AM55" s="440"/>
      <c r="AN55" s="440"/>
      <c r="AO55" s="440"/>
      <c r="AP55" s="440"/>
      <c r="AQ55" s="440">
        <v>2499</v>
      </c>
      <c r="AR55" s="440"/>
      <c r="AS55" s="440"/>
      <c r="AT55" s="440"/>
      <c r="AU55" s="440"/>
      <c r="AV55" s="440"/>
      <c r="AW55" s="440">
        <v>20</v>
      </c>
      <c r="AX55" s="440"/>
      <c r="AY55" s="440"/>
      <c r="AZ55" s="440"/>
      <c r="BA55" s="440"/>
      <c r="BB55" s="440"/>
      <c r="BC55" s="440">
        <v>11</v>
      </c>
      <c r="BD55" s="440"/>
      <c r="BE55" s="440"/>
      <c r="BF55" s="440"/>
      <c r="BG55" s="440"/>
      <c r="BH55" s="440"/>
    </row>
    <row r="56" spans="1:60" s="79" customFormat="1" ht="10.5" customHeight="1">
      <c r="D56" s="445" t="s">
        <v>19</v>
      </c>
      <c r="E56" s="445"/>
      <c r="F56" s="445"/>
      <c r="G56" s="445"/>
      <c r="H56" s="445"/>
      <c r="K56" s="82"/>
      <c r="L56" s="449">
        <v>12170</v>
      </c>
      <c r="M56" s="440"/>
      <c r="N56" s="440"/>
      <c r="O56" s="440"/>
      <c r="P56" s="440"/>
      <c r="Q56" s="440"/>
      <c r="R56" s="440">
        <v>12143</v>
      </c>
      <c r="S56" s="440"/>
      <c r="T56" s="440"/>
      <c r="U56" s="440"/>
      <c r="V56" s="440"/>
      <c r="W56" s="440"/>
      <c r="X56" s="440">
        <v>898</v>
      </c>
      <c r="Y56" s="440"/>
      <c r="Z56" s="440"/>
      <c r="AA56" s="440"/>
      <c r="AB56" s="440"/>
      <c r="AC56" s="440"/>
      <c r="AD56" s="83"/>
      <c r="AE56" s="440">
        <v>4776</v>
      </c>
      <c r="AF56" s="440"/>
      <c r="AG56" s="440"/>
      <c r="AH56" s="440"/>
      <c r="AI56" s="440"/>
      <c r="AJ56" s="440"/>
      <c r="AK56" s="440">
        <v>2583</v>
      </c>
      <c r="AL56" s="440"/>
      <c r="AM56" s="440"/>
      <c r="AN56" s="440"/>
      <c r="AO56" s="440"/>
      <c r="AP56" s="440"/>
      <c r="AQ56" s="440">
        <v>1912</v>
      </c>
      <c r="AR56" s="440"/>
      <c r="AS56" s="440"/>
      <c r="AT56" s="440"/>
      <c r="AU56" s="440"/>
      <c r="AV56" s="440"/>
      <c r="AW56" s="440">
        <v>14</v>
      </c>
      <c r="AX56" s="440"/>
      <c r="AY56" s="440"/>
      <c r="AZ56" s="440"/>
      <c r="BA56" s="440"/>
      <c r="BB56" s="440"/>
      <c r="BC56" s="440">
        <v>11</v>
      </c>
      <c r="BD56" s="440"/>
      <c r="BE56" s="440"/>
      <c r="BF56" s="440"/>
      <c r="BG56" s="440"/>
      <c r="BH56" s="440"/>
    </row>
    <row r="57" spans="1:60" s="79" customFormat="1" ht="10.5" customHeight="1">
      <c r="D57" s="445" t="s">
        <v>21</v>
      </c>
      <c r="E57" s="445"/>
      <c r="F57" s="445"/>
      <c r="G57" s="445"/>
      <c r="H57" s="445"/>
      <c r="K57" s="82"/>
      <c r="L57" s="449">
        <v>15756</v>
      </c>
      <c r="M57" s="440"/>
      <c r="N57" s="440"/>
      <c r="O57" s="440"/>
      <c r="P57" s="440"/>
      <c r="Q57" s="440"/>
      <c r="R57" s="440">
        <v>15736</v>
      </c>
      <c r="S57" s="440"/>
      <c r="T57" s="440"/>
      <c r="U57" s="440"/>
      <c r="V57" s="440"/>
      <c r="W57" s="440"/>
      <c r="X57" s="440">
        <v>2034</v>
      </c>
      <c r="Y57" s="440"/>
      <c r="Z57" s="440"/>
      <c r="AA57" s="440"/>
      <c r="AB57" s="440"/>
      <c r="AC57" s="440"/>
      <c r="AD57" s="83"/>
      <c r="AE57" s="440">
        <v>6850</v>
      </c>
      <c r="AF57" s="440"/>
      <c r="AG57" s="440"/>
      <c r="AH57" s="440"/>
      <c r="AI57" s="440"/>
      <c r="AJ57" s="440"/>
      <c r="AK57" s="440">
        <v>2408</v>
      </c>
      <c r="AL57" s="440"/>
      <c r="AM57" s="440"/>
      <c r="AN57" s="440"/>
      <c r="AO57" s="440"/>
      <c r="AP57" s="440"/>
      <c r="AQ57" s="440">
        <v>1607</v>
      </c>
      <c r="AR57" s="440"/>
      <c r="AS57" s="440"/>
      <c r="AT57" s="440"/>
      <c r="AU57" s="440"/>
      <c r="AV57" s="440"/>
      <c r="AW57" s="440">
        <v>8</v>
      </c>
      <c r="AX57" s="440"/>
      <c r="AY57" s="440"/>
      <c r="AZ57" s="440"/>
      <c r="BA57" s="440"/>
      <c r="BB57" s="440"/>
      <c r="BC57" s="440">
        <v>10</v>
      </c>
      <c r="BD57" s="440"/>
      <c r="BE57" s="440"/>
      <c r="BF57" s="440"/>
      <c r="BG57" s="440"/>
      <c r="BH57" s="440"/>
    </row>
    <row r="58" spans="1:60" s="79" customFormat="1" ht="10.5" customHeight="1">
      <c r="D58" s="445" t="s">
        <v>23</v>
      </c>
      <c r="E58" s="445"/>
      <c r="F58" s="445"/>
      <c r="G58" s="445"/>
      <c r="H58" s="445"/>
      <c r="K58" s="82"/>
      <c r="L58" s="449">
        <v>14470</v>
      </c>
      <c r="M58" s="440"/>
      <c r="N58" s="440"/>
      <c r="O58" s="440"/>
      <c r="P58" s="440"/>
      <c r="Q58" s="440"/>
      <c r="R58" s="440">
        <v>14433</v>
      </c>
      <c r="S58" s="440"/>
      <c r="T58" s="440"/>
      <c r="U58" s="440"/>
      <c r="V58" s="440"/>
      <c r="W58" s="440"/>
      <c r="X58" s="440">
        <v>2715</v>
      </c>
      <c r="Y58" s="440"/>
      <c r="Z58" s="440"/>
      <c r="AA58" s="440"/>
      <c r="AB58" s="440"/>
      <c r="AC58" s="440"/>
      <c r="AD58" s="83"/>
      <c r="AE58" s="440">
        <v>6358</v>
      </c>
      <c r="AF58" s="440"/>
      <c r="AG58" s="440"/>
      <c r="AH58" s="440"/>
      <c r="AI58" s="440"/>
      <c r="AJ58" s="440"/>
      <c r="AK58" s="440">
        <v>1471</v>
      </c>
      <c r="AL58" s="440"/>
      <c r="AM58" s="440"/>
      <c r="AN58" s="440"/>
      <c r="AO58" s="440"/>
      <c r="AP58" s="440"/>
      <c r="AQ58" s="440">
        <v>915</v>
      </c>
      <c r="AR58" s="440"/>
      <c r="AS58" s="440"/>
      <c r="AT58" s="440"/>
      <c r="AU58" s="440"/>
      <c r="AV58" s="440"/>
      <c r="AW58" s="440">
        <v>5</v>
      </c>
      <c r="AX58" s="440"/>
      <c r="AY58" s="440"/>
      <c r="AZ58" s="440"/>
      <c r="BA58" s="440"/>
      <c r="BB58" s="440"/>
      <c r="BC58" s="440">
        <v>32</v>
      </c>
      <c r="BD58" s="440"/>
      <c r="BE58" s="440"/>
      <c r="BF58" s="440"/>
      <c r="BG58" s="440"/>
      <c r="BH58" s="440"/>
    </row>
    <row r="59" spans="1:60" s="79" customFormat="1" ht="10.5" customHeight="1">
      <c r="D59" s="445" t="s">
        <v>25</v>
      </c>
      <c r="E59" s="445"/>
      <c r="F59" s="445"/>
      <c r="G59" s="445"/>
      <c r="H59" s="445"/>
      <c r="K59" s="82"/>
      <c r="L59" s="449">
        <v>12155</v>
      </c>
      <c r="M59" s="440"/>
      <c r="N59" s="440"/>
      <c r="O59" s="440"/>
      <c r="P59" s="440"/>
      <c r="Q59" s="440"/>
      <c r="R59" s="440">
        <v>12112</v>
      </c>
      <c r="S59" s="440"/>
      <c r="T59" s="440"/>
      <c r="U59" s="440"/>
      <c r="V59" s="440"/>
      <c r="W59" s="440"/>
      <c r="X59" s="440">
        <v>2623</v>
      </c>
      <c r="Y59" s="440"/>
      <c r="Z59" s="440"/>
      <c r="AA59" s="440"/>
      <c r="AB59" s="440"/>
      <c r="AC59" s="440"/>
      <c r="AD59" s="83"/>
      <c r="AE59" s="440">
        <v>5414</v>
      </c>
      <c r="AF59" s="440"/>
      <c r="AG59" s="440"/>
      <c r="AH59" s="440"/>
      <c r="AI59" s="440"/>
      <c r="AJ59" s="440"/>
      <c r="AK59" s="440">
        <v>920</v>
      </c>
      <c r="AL59" s="440"/>
      <c r="AM59" s="440"/>
      <c r="AN59" s="440"/>
      <c r="AO59" s="440"/>
      <c r="AP59" s="440"/>
      <c r="AQ59" s="440">
        <v>539</v>
      </c>
      <c r="AR59" s="440"/>
      <c r="AS59" s="440"/>
      <c r="AT59" s="440"/>
      <c r="AU59" s="440"/>
      <c r="AV59" s="440"/>
      <c r="AW59" s="440">
        <v>14</v>
      </c>
      <c r="AX59" s="440"/>
      <c r="AY59" s="440"/>
      <c r="AZ59" s="440"/>
      <c r="BA59" s="440"/>
      <c r="BB59" s="440"/>
      <c r="BC59" s="440">
        <v>28</v>
      </c>
      <c r="BD59" s="440"/>
      <c r="BE59" s="440"/>
      <c r="BF59" s="440"/>
      <c r="BG59" s="440"/>
      <c r="BH59" s="440"/>
    </row>
    <row r="60" spans="1:60" s="79" customFormat="1" ht="10.5" customHeight="1">
      <c r="D60" s="445" t="s">
        <v>27</v>
      </c>
      <c r="E60" s="445"/>
      <c r="F60" s="445"/>
      <c r="G60" s="445"/>
      <c r="H60" s="445"/>
      <c r="K60" s="82"/>
      <c r="L60" s="449">
        <v>9814</v>
      </c>
      <c r="M60" s="440"/>
      <c r="N60" s="440"/>
      <c r="O60" s="440"/>
      <c r="P60" s="440"/>
      <c r="Q60" s="440"/>
      <c r="R60" s="440">
        <v>9782</v>
      </c>
      <c r="S60" s="440"/>
      <c r="T60" s="440"/>
      <c r="U60" s="440"/>
      <c r="V60" s="440"/>
      <c r="W60" s="440"/>
      <c r="X60" s="440">
        <v>2035</v>
      </c>
      <c r="Y60" s="440"/>
      <c r="Z60" s="440"/>
      <c r="AA60" s="440"/>
      <c r="AB60" s="440"/>
      <c r="AC60" s="440"/>
      <c r="AD60" s="83"/>
      <c r="AE60" s="440">
        <v>4569</v>
      </c>
      <c r="AF60" s="440"/>
      <c r="AG60" s="440"/>
      <c r="AH60" s="440"/>
      <c r="AI60" s="440"/>
      <c r="AJ60" s="440"/>
      <c r="AK60" s="440">
        <v>608</v>
      </c>
      <c r="AL60" s="440"/>
      <c r="AM60" s="440"/>
      <c r="AN60" s="440"/>
      <c r="AO60" s="440"/>
      <c r="AP60" s="440"/>
      <c r="AQ60" s="440">
        <v>387</v>
      </c>
      <c r="AR60" s="440"/>
      <c r="AS60" s="440"/>
      <c r="AT60" s="440"/>
      <c r="AU60" s="440"/>
      <c r="AV60" s="440"/>
      <c r="AW60" s="440">
        <v>7</v>
      </c>
      <c r="AX60" s="440"/>
      <c r="AY60" s="440"/>
      <c r="AZ60" s="440"/>
      <c r="BA60" s="440"/>
      <c r="BB60" s="440"/>
      <c r="BC60" s="440">
        <v>25</v>
      </c>
      <c r="BD60" s="440"/>
      <c r="BE60" s="440"/>
      <c r="BF60" s="440"/>
      <c r="BG60" s="440"/>
      <c r="BH60" s="440"/>
    </row>
    <row r="61" spans="1:60" s="79" customFormat="1" ht="10.5" customHeight="1">
      <c r="D61" s="445" t="s">
        <v>29</v>
      </c>
      <c r="E61" s="445"/>
      <c r="F61" s="445"/>
      <c r="G61" s="445"/>
      <c r="H61" s="445"/>
      <c r="K61" s="82"/>
      <c r="L61" s="449">
        <v>6571</v>
      </c>
      <c r="M61" s="440"/>
      <c r="N61" s="440"/>
      <c r="O61" s="440"/>
      <c r="P61" s="440"/>
      <c r="Q61" s="440"/>
      <c r="R61" s="440">
        <v>6551</v>
      </c>
      <c r="S61" s="440"/>
      <c r="T61" s="440"/>
      <c r="U61" s="440"/>
      <c r="V61" s="440"/>
      <c r="W61" s="440"/>
      <c r="X61" s="440">
        <v>1205</v>
      </c>
      <c r="Y61" s="440"/>
      <c r="Z61" s="440"/>
      <c r="AA61" s="440"/>
      <c r="AB61" s="440"/>
      <c r="AC61" s="440"/>
      <c r="AD61" s="83"/>
      <c r="AE61" s="440">
        <v>3162</v>
      </c>
      <c r="AF61" s="440"/>
      <c r="AG61" s="440"/>
      <c r="AH61" s="440"/>
      <c r="AI61" s="440"/>
      <c r="AJ61" s="440"/>
      <c r="AK61" s="440">
        <v>438</v>
      </c>
      <c r="AL61" s="440"/>
      <c r="AM61" s="440"/>
      <c r="AN61" s="440"/>
      <c r="AO61" s="440"/>
      <c r="AP61" s="440"/>
      <c r="AQ61" s="440">
        <v>178</v>
      </c>
      <c r="AR61" s="440"/>
      <c r="AS61" s="440"/>
      <c r="AT61" s="440"/>
      <c r="AU61" s="440"/>
      <c r="AV61" s="440"/>
      <c r="AW61" s="440">
        <v>2</v>
      </c>
      <c r="AX61" s="440"/>
      <c r="AY61" s="440"/>
      <c r="AZ61" s="440"/>
      <c r="BA61" s="440"/>
      <c r="BB61" s="440"/>
      <c r="BC61" s="440">
        <v>18</v>
      </c>
      <c r="BD61" s="440"/>
      <c r="BE61" s="440"/>
      <c r="BF61" s="440"/>
      <c r="BG61" s="440"/>
      <c r="BH61" s="440"/>
    </row>
    <row r="62" spans="1:60" s="79" customFormat="1" ht="10.5" customHeight="1">
      <c r="A62" s="89"/>
      <c r="B62" s="89"/>
      <c r="C62" s="89"/>
      <c r="D62" s="453" t="s">
        <v>330</v>
      </c>
      <c r="E62" s="453"/>
      <c r="F62" s="453"/>
      <c r="G62" s="453"/>
      <c r="H62" s="453"/>
      <c r="I62" s="89"/>
      <c r="J62" s="89"/>
      <c r="K62" s="90"/>
      <c r="L62" s="454">
        <v>6474</v>
      </c>
      <c r="M62" s="450"/>
      <c r="N62" s="450"/>
      <c r="O62" s="450"/>
      <c r="P62" s="450"/>
      <c r="Q62" s="450"/>
      <c r="R62" s="450">
        <v>6440</v>
      </c>
      <c r="S62" s="450"/>
      <c r="T62" s="450"/>
      <c r="U62" s="450"/>
      <c r="V62" s="450"/>
      <c r="W62" s="450"/>
      <c r="X62" s="450">
        <v>1691</v>
      </c>
      <c r="Y62" s="450"/>
      <c r="Z62" s="450"/>
      <c r="AA62" s="450"/>
      <c r="AB62" s="450"/>
      <c r="AC62" s="450"/>
      <c r="AD62" s="91"/>
      <c r="AE62" s="450">
        <v>2512</v>
      </c>
      <c r="AF62" s="450"/>
      <c r="AG62" s="450"/>
      <c r="AH62" s="450"/>
      <c r="AI62" s="450"/>
      <c r="AJ62" s="450"/>
      <c r="AK62" s="450">
        <v>353</v>
      </c>
      <c r="AL62" s="450"/>
      <c r="AM62" s="450"/>
      <c r="AN62" s="450"/>
      <c r="AO62" s="450"/>
      <c r="AP62" s="450"/>
      <c r="AQ62" s="450">
        <v>132</v>
      </c>
      <c r="AR62" s="450"/>
      <c r="AS62" s="450"/>
      <c r="AT62" s="450"/>
      <c r="AU62" s="450"/>
      <c r="AV62" s="450"/>
      <c r="AW62" s="450">
        <v>1</v>
      </c>
      <c r="AX62" s="450"/>
      <c r="AY62" s="450"/>
      <c r="AZ62" s="450"/>
      <c r="BA62" s="450"/>
      <c r="BB62" s="450"/>
      <c r="BC62" s="450">
        <v>32</v>
      </c>
      <c r="BD62" s="450"/>
      <c r="BE62" s="450"/>
      <c r="BF62" s="450"/>
      <c r="BG62" s="450"/>
      <c r="BH62" s="450"/>
    </row>
    <row r="63" spans="1:60" s="5" customFormat="1" ht="9.6">
      <c r="A63" s="451" t="s">
        <v>331</v>
      </c>
      <c r="B63" s="451"/>
      <c r="C63" s="451"/>
      <c r="D63" s="5" t="s">
        <v>332</v>
      </c>
      <c r="Q63" s="451" t="s">
        <v>177</v>
      </c>
      <c r="R63" s="451"/>
      <c r="S63" s="30" t="s">
        <v>333</v>
      </c>
    </row>
    <row r="64" spans="1:60" s="5" customFormat="1" ht="9.6">
      <c r="A64" s="5" t="s">
        <v>311</v>
      </c>
      <c r="D64" s="5" t="s">
        <v>40</v>
      </c>
    </row>
    <row r="65" spans="1:61" s="5" customFormat="1" ht="9.6"/>
    <row r="66" spans="1:61" s="5" customFormat="1" ht="9.6">
      <c r="A66" s="30"/>
    </row>
    <row r="67" spans="1:61" ht="19.2">
      <c r="A67" s="418" t="s">
        <v>334</v>
      </c>
      <c r="B67" s="418"/>
      <c r="C67" s="418"/>
      <c r="D67" s="418"/>
      <c r="E67" s="418"/>
      <c r="F67" s="418"/>
      <c r="G67" s="418"/>
      <c r="H67" s="418"/>
      <c r="I67" s="418"/>
      <c r="J67" s="418"/>
      <c r="K67" s="418"/>
      <c r="L67" s="418"/>
      <c r="M67" s="418"/>
      <c r="N67" s="418"/>
      <c r="O67" s="418"/>
      <c r="P67" s="418"/>
      <c r="Q67" s="418"/>
      <c r="R67" s="418"/>
      <c r="S67" s="418"/>
      <c r="T67" s="418"/>
      <c r="U67" s="418"/>
      <c r="V67" s="418"/>
      <c r="W67" s="418"/>
      <c r="X67" s="418"/>
      <c r="Y67" s="418"/>
      <c r="Z67" s="418"/>
      <c r="AA67" s="418"/>
      <c r="AB67" s="418"/>
      <c r="AC67" s="418"/>
      <c r="AD67" s="418"/>
      <c r="AE67" s="418"/>
      <c r="AF67" s="418"/>
      <c r="AG67" s="418"/>
      <c r="AH67" s="418"/>
      <c r="AI67" s="418"/>
      <c r="AJ67" s="418"/>
      <c r="AK67" s="418"/>
      <c r="AL67" s="418"/>
      <c r="AM67" s="418"/>
      <c r="AN67" s="418"/>
      <c r="AO67" s="418"/>
      <c r="AP67" s="418"/>
      <c r="AQ67" s="418"/>
      <c r="AR67" s="418"/>
      <c r="AS67" s="418"/>
      <c r="AT67" s="418"/>
      <c r="AU67" s="418"/>
      <c r="AV67" s="418"/>
      <c r="AW67" s="418"/>
      <c r="AX67" s="418"/>
      <c r="AY67" s="418"/>
      <c r="AZ67" s="418"/>
      <c r="BA67" s="418"/>
      <c r="BB67" s="418"/>
      <c r="BC67" s="418"/>
      <c r="BD67" s="418"/>
      <c r="BE67" s="418"/>
      <c r="BF67" s="418"/>
      <c r="BG67" s="418"/>
      <c r="BH67" s="418"/>
    </row>
    <row r="68" spans="1:61" s="5" customFormat="1" ht="9.6">
      <c r="A68" s="452" t="s">
        <v>335</v>
      </c>
      <c r="B68" s="452"/>
      <c r="C68" s="452"/>
      <c r="D68" s="452"/>
      <c r="E68" s="452"/>
      <c r="F68" s="452"/>
      <c r="G68" s="452"/>
      <c r="H68" s="452"/>
      <c r="I68" s="452"/>
      <c r="J68" s="452"/>
      <c r="K68" s="452"/>
      <c r="L68" s="452"/>
      <c r="M68" s="452"/>
      <c r="N68" s="452"/>
      <c r="O68" s="452"/>
      <c r="P68" s="452"/>
      <c r="Q68" s="452"/>
      <c r="R68" s="452"/>
      <c r="S68" s="452"/>
      <c r="T68" s="452"/>
      <c r="U68" s="452"/>
      <c r="V68" s="452"/>
      <c r="W68" s="452"/>
      <c r="X68" s="452"/>
      <c r="Y68" s="452"/>
      <c r="Z68" s="452"/>
      <c r="AA68" s="452"/>
      <c r="AB68" s="452"/>
      <c r="AC68" s="452"/>
      <c r="AD68" s="452"/>
      <c r="AE68" s="452"/>
      <c r="AF68" s="452"/>
      <c r="AG68" s="452"/>
      <c r="AH68" s="452"/>
      <c r="AI68" s="452"/>
      <c r="AJ68" s="452"/>
      <c r="AK68" s="452"/>
      <c r="AL68" s="452"/>
      <c r="AM68" s="452"/>
      <c r="AN68" s="452"/>
      <c r="AO68" s="452"/>
      <c r="AP68" s="452"/>
      <c r="AQ68" s="452"/>
      <c r="AR68" s="452"/>
      <c r="AS68" s="452"/>
      <c r="AT68" s="452"/>
      <c r="AU68" s="452"/>
      <c r="AV68" s="452"/>
      <c r="AW68" s="452"/>
      <c r="AX68" s="452"/>
      <c r="AY68" s="452"/>
      <c r="AZ68" s="452"/>
      <c r="BA68" s="452"/>
      <c r="BB68" s="452"/>
      <c r="BC68" s="452"/>
      <c r="BD68" s="452"/>
      <c r="BE68" s="452"/>
      <c r="BF68" s="452"/>
      <c r="BG68" s="452"/>
      <c r="BH68" s="452"/>
    </row>
    <row r="69" spans="1:61" s="5" customFormat="1" ht="9.75" customHeight="1">
      <c r="A69" s="419"/>
      <c r="B69" s="419"/>
      <c r="C69" s="419"/>
      <c r="D69" s="419"/>
      <c r="E69" s="419"/>
      <c r="F69" s="419"/>
      <c r="G69" s="419"/>
      <c r="H69" s="419"/>
      <c r="I69" s="419"/>
      <c r="J69" s="419"/>
      <c r="K69" s="419"/>
      <c r="L69" s="419"/>
      <c r="M69" s="419"/>
      <c r="N69" s="419"/>
      <c r="O69" s="419"/>
      <c r="P69" s="419"/>
      <c r="Q69" s="419"/>
      <c r="R69" s="419"/>
      <c r="S69" s="419"/>
      <c r="T69" s="419"/>
      <c r="U69" s="419"/>
      <c r="V69" s="419"/>
      <c r="W69" s="419"/>
      <c r="X69" s="419"/>
      <c r="Y69" s="419"/>
      <c r="Z69" s="419"/>
      <c r="AA69" s="419"/>
      <c r="AB69" s="419"/>
      <c r="AC69" s="419"/>
      <c r="AD69" s="419"/>
      <c r="AE69" s="419"/>
      <c r="AF69" s="419"/>
      <c r="AG69" s="419"/>
      <c r="AH69" s="419"/>
      <c r="AI69" s="419"/>
      <c r="AJ69" s="419"/>
      <c r="AK69" s="419"/>
      <c r="AL69" s="419"/>
      <c r="AM69" s="419"/>
      <c r="AN69" s="419"/>
      <c r="AO69" s="419"/>
      <c r="AP69" s="419"/>
      <c r="AQ69" s="419"/>
      <c r="AR69" s="419"/>
      <c r="AS69" s="419"/>
      <c r="AT69" s="419"/>
      <c r="AU69" s="419"/>
      <c r="AV69" s="419"/>
      <c r="AW69" s="419"/>
      <c r="AX69" s="419"/>
      <c r="AY69" s="419"/>
      <c r="AZ69" s="419"/>
      <c r="BA69" s="419"/>
      <c r="BB69" s="419"/>
      <c r="BC69" s="419"/>
      <c r="BD69" s="419"/>
      <c r="BE69" s="419"/>
      <c r="BF69" s="419"/>
      <c r="BG69" s="419"/>
      <c r="BH69" s="419"/>
    </row>
    <row r="70" spans="1:61" s="79" customFormat="1" ht="10.5" customHeight="1">
      <c r="A70" s="92"/>
      <c r="B70" s="460" t="s">
        <v>336</v>
      </c>
      <c r="C70" s="460"/>
      <c r="D70" s="460"/>
      <c r="E70" s="460"/>
      <c r="F70" s="460"/>
      <c r="G70" s="93"/>
      <c r="H70" s="94"/>
      <c r="I70" s="95"/>
      <c r="J70" s="95"/>
      <c r="K70" s="95"/>
      <c r="L70" s="94"/>
      <c r="M70" s="95"/>
      <c r="N70" s="94"/>
      <c r="O70" s="94"/>
      <c r="P70" s="94"/>
      <c r="Q70" s="462" t="s">
        <v>317</v>
      </c>
      <c r="R70" s="462"/>
      <c r="S70" s="462"/>
      <c r="T70" s="462"/>
      <c r="U70" s="462"/>
      <c r="V70" s="462"/>
      <c r="W70" s="462"/>
      <c r="X70" s="462"/>
      <c r="Y70" s="462"/>
      <c r="Z70" s="462"/>
      <c r="AA70" s="462"/>
      <c r="AB70" s="462"/>
      <c r="AC70" s="94"/>
      <c r="AD70" s="94"/>
      <c r="AE70" s="94"/>
      <c r="AF70" s="94"/>
      <c r="AG70" s="94"/>
      <c r="AH70" s="94"/>
      <c r="AI70" s="94"/>
      <c r="AJ70" s="94"/>
      <c r="AK70" s="96"/>
      <c r="AL70" s="267"/>
      <c r="AM70" s="267"/>
      <c r="AN70" s="267"/>
      <c r="AO70" s="267"/>
      <c r="AP70" s="267"/>
      <c r="AQ70" s="462" t="s">
        <v>318</v>
      </c>
      <c r="AR70" s="462"/>
      <c r="AS70" s="462"/>
      <c r="AT70" s="462"/>
      <c r="AU70" s="462"/>
      <c r="AV70" s="462"/>
      <c r="AW70" s="462"/>
      <c r="AX70" s="462"/>
      <c r="AY70" s="462"/>
      <c r="AZ70" s="462"/>
      <c r="BA70" s="462"/>
      <c r="BB70" s="462"/>
      <c r="BC70" s="462"/>
      <c r="BD70" s="94"/>
      <c r="BE70" s="94"/>
      <c r="BF70" s="94"/>
      <c r="BG70" s="94"/>
      <c r="BH70" s="94"/>
    </row>
    <row r="71" spans="1:61" ht="9.75" customHeight="1">
      <c r="B71" s="437"/>
      <c r="C71" s="437"/>
      <c r="D71" s="437"/>
      <c r="E71" s="437"/>
      <c r="F71" s="437"/>
      <c r="G71" s="13"/>
      <c r="H71" s="463" t="s">
        <v>337</v>
      </c>
      <c r="I71" s="455"/>
      <c r="J71" s="455"/>
      <c r="K71" s="455"/>
      <c r="L71" s="455"/>
      <c r="M71" s="455"/>
      <c r="N71" s="465" t="s">
        <v>319</v>
      </c>
      <c r="O71" s="455"/>
      <c r="P71" s="455"/>
      <c r="Q71" s="455"/>
      <c r="R71" s="455"/>
      <c r="S71" s="455"/>
      <c r="T71" s="455" t="s">
        <v>338</v>
      </c>
      <c r="U71" s="455"/>
      <c r="V71" s="455"/>
      <c r="W71" s="455"/>
      <c r="X71" s="455"/>
      <c r="Y71" s="455"/>
      <c r="Z71" s="455" t="s">
        <v>339</v>
      </c>
      <c r="AA71" s="455"/>
      <c r="AB71" s="455"/>
      <c r="AC71" s="455"/>
      <c r="AD71" s="455"/>
      <c r="AE71" s="455"/>
      <c r="AF71" s="465" t="s">
        <v>322</v>
      </c>
      <c r="AG71" s="455"/>
      <c r="AH71" s="455"/>
      <c r="AI71" s="455"/>
      <c r="AJ71" s="455"/>
      <c r="AK71" s="455"/>
      <c r="AL71" s="455" t="s">
        <v>14</v>
      </c>
      <c r="AM71" s="455"/>
      <c r="AN71" s="455"/>
      <c r="AO71" s="455"/>
      <c r="AP71" s="455"/>
      <c r="AQ71" s="455"/>
      <c r="AR71" s="455" t="s">
        <v>340</v>
      </c>
      <c r="AS71" s="455"/>
      <c r="AT71" s="455"/>
      <c r="AU71" s="455"/>
      <c r="AV71" s="455"/>
      <c r="AW71" s="455"/>
      <c r="AX71" s="455" t="s">
        <v>341</v>
      </c>
      <c r="AY71" s="455"/>
      <c r="AZ71" s="455"/>
      <c r="BA71" s="455"/>
      <c r="BB71" s="455"/>
      <c r="BC71" s="455"/>
      <c r="BD71" s="455" t="s">
        <v>342</v>
      </c>
      <c r="BE71" s="455"/>
      <c r="BF71" s="455"/>
      <c r="BG71" s="455"/>
      <c r="BH71" s="457"/>
      <c r="BI71" s="97"/>
    </row>
    <row r="72" spans="1:61" ht="9.75" customHeight="1">
      <c r="A72" s="98"/>
      <c r="B72" s="461"/>
      <c r="C72" s="461"/>
      <c r="D72" s="461"/>
      <c r="E72" s="461"/>
      <c r="F72" s="461"/>
      <c r="G72" s="99"/>
      <c r="H72" s="464"/>
      <c r="I72" s="456"/>
      <c r="J72" s="456"/>
      <c r="K72" s="456"/>
      <c r="L72" s="456"/>
      <c r="M72" s="456"/>
      <c r="N72" s="456"/>
      <c r="O72" s="456"/>
      <c r="P72" s="456"/>
      <c r="Q72" s="456"/>
      <c r="R72" s="456"/>
      <c r="S72" s="456"/>
      <c r="T72" s="456"/>
      <c r="U72" s="456"/>
      <c r="V72" s="456"/>
      <c r="W72" s="456"/>
      <c r="X72" s="456"/>
      <c r="Y72" s="456"/>
      <c r="Z72" s="456"/>
      <c r="AA72" s="456"/>
      <c r="AB72" s="456"/>
      <c r="AC72" s="456"/>
      <c r="AD72" s="456"/>
      <c r="AE72" s="456"/>
      <c r="AF72" s="456"/>
      <c r="AG72" s="456"/>
      <c r="AH72" s="456"/>
      <c r="AI72" s="456"/>
      <c r="AJ72" s="456"/>
      <c r="AK72" s="456"/>
      <c r="AL72" s="456"/>
      <c r="AM72" s="456"/>
      <c r="AN72" s="456"/>
      <c r="AO72" s="456"/>
      <c r="AP72" s="456"/>
      <c r="AQ72" s="456"/>
      <c r="AR72" s="456"/>
      <c r="AS72" s="456"/>
      <c r="AT72" s="456"/>
      <c r="AU72" s="456"/>
      <c r="AV72" s="456"/>
      <c r="AW72" s="456"/>
      <c r="AX72" s="456"/>
      <c r="AY72" s="456"/>
      <c r="AZ72" s="456"/>
      <c r="BA72" s="456"/>
      <c r="BB72" s="456"/>
      <c r="BC72" s="456"/>
      <c r="BD72" s="456"/>
      <c r="BE72" s="456"/>
      <c r="BF72" s="456"/>
      <c r="BG72" s="456"/>
      <c r="BH72" s="458"/>
      <c r="BI72" s="97"/>
    </row>
    <row r="73" spans="1:61" s="79" customFormat="1" ht="10.5" customHeight="1">
      <c r="A73" s="459" t="s">
        <v>343</v>
      </c>
      <c r="B73" s="459"/>
      <c r="C73" s="459"/>
      <c r="D73" s="441">
        <v>12</v>
      </c>
      <c r="E73" s="441"/>
      <c r="F73" s="81" t="s">
        <v>344</v>
      </c>
      <c r="G73" s="82"/>
      <c r="H73" s="440">
        <v>59838</v>
      </c>
      <c r="I73" s="440"/>
      <c r="J73" s="440"/>
      <c r="K73" s="440"/>
      <c r="L73" s="440"/>
      <c r="M73" s="440"/>
      <c r="N73" s="440">
        <v>33387</v>
      </c>
      <c r="O73" s="440"/>
      <c r="P73" s="440"/>
      <c r="Q73" s="440"/>
      <c r="R73" s="440"/>
      <c r="S73" s="440"/>
      <c r="T73" s="440">
        <v>12414</v>
      </c>
      <c r="U73" s="440"/>
      <c r="V73" s="440"/>
      <c r="W73" s="440"/>
      <c r="X73" s="440"/>
      <c r="Y73" s="440"/>
      <c r="Z73" s="440">
        <v>3327</v>
      </c>
      <c r="AA73" s="440"/>
      <c r="AB73" s="440"/>
      <c r="AC73" s="440"/>
      <c r="AD73" s="440"/>
      <c r="AE73" s="440"/>
      <c r="AF73" s="440">
        <v>10710</v>
      </c>
      <c r="AG73" s="440"/>
      <c r="AH73" s="440"/>
      <c r="AI73" s="440"/>
      <c r="AJ73" s="440"/>
      <c r="AK73" s="440"/>
      <c r="AL73" s="440">
        <v>24587</v>
      </c>
      <c r="AM73" s="440"/>
      <c r="AN73" s="440"/>
      <c r="AO73" s="440"/>
      <c r="AP73" s="440"/>
      <c r="AQ73" s="440"/>
      <c r="AR73" s="440">
        <v>6812</v>
      </c>
      <c r="AS73" s="440"/>
      <c r="AT73" s="440"/>
      <c r="AU73" s="440"/>
      <c r="AV73" s="440"/>
      <c r="AW73" s="440"/>
      <c r="AX73" s="440">
        <v>3957</v>
      </c>
      <c r="AY73" s="440"/>
      <c r="AZ73" s="440"/>
      <c r="BA73" s="440"/>
      <c r="BB73" s="440"/>
      <c r="BC73" s="440"/>
      <c r="BD73" s="440">
        <v>13818</v>
      </c>
      <c r="BE73" s="440"/>
      <c r="BF73" s="440"/>
      <c r="BG73" s="440"/>
      <c r="BH73" s="440"/>
      <c r="BI73" s="264"/>
    </row>
    <row r="74" spans="1:61" s="79" customFormat="1" ht="10.5" customHeight="1">
      <c r="E74" s="459" t="s">
        <v>13</v>
      </c>
      <c r="F74" s="459"/>
      <c r="G74" s="82"/>
      <c r="H74" s="440">
        <v>31493</v>
      </c>
      <c r="I74" s="440"/>
      <c r="J74" s="440"/>
      <c r="K74" s="440"/>
      <c r="L74" s="440"/>
      <c r="M74" s="440"/>
      <c r="N74" s="440">
        <v>17130</v>
      </c>
      <c r="O74" s="440"/>
      <c r="P74" s="440"/>
      <c r="Q74" s="440"/>
      <c r="R74" s="440"/>
      <c r="S74" s="440"/>
      <c r="T74" s="440">
        <v>6463</v>
      </c>
      <c r="U74" s="440"/>
      <c r="V74" s="440"/>
      <c r="W74" s="440"/>
      <c r="X74" s="440"/>
      <c r="Y74" s="440"/>
      <c r="Z74" s="440">
        <v>1012</v>
      </c>
      <c r="AA74" s="440"/>
      <c r="AB74" s="440"/>
      <c r="AC74" s="440"/>
      <c r="AD74" s="440"/>
      <c r="AE74" s="440"/>
      <c r="AF74" s="440">
        <v>6888</v>
      </c>
      <c r="AG74" s="440"/>
      <c r="AH74" s="440"/>
      <c r="AI74" s="440"/>
      <c r="AJ74" s="440"/>
      <c r="AK74" s="440"/>
      <c r="AL74" s="440">
        <v>12487</v>
      </c>
      <c r="AM74" s="440"/>
      <c r="AN74" s="440"/>
      <c r="AO74" s="440"/>
      <c r="AP74" s="440"/>
      <c r="AQ74" s="440"/>
      <c r="AR74" s="440">
        <v>3414</v>
      </c>
      <c r="AS74" s="440"/>
      <c r="AT74" s="440"/>
      <c r="AU74" s="440"/>
      <c r="AV74" s="440"/>
      <c r="AW74" s="440"/>
      <c r="AX74" s="440">
        <v>2028</v>
      </c>
      <c r="AY74" s="440"/>
      <c r="AZ74" s="440"/>
      <c r="BA74" s="440"/>
      <c r="BB74" s="440"/>
      <c r="BC74" s="440"/>
      <c r="BD74" s="440">
        <v>7045</v>
      </c>
      <c r="BE74" s="440"/>
      <c r="BF74" s="440"/>
      <c r="BG74" s="440"/>
      <c r="BH74" s="440"/>
      <c r="BI74" s="264"/>
    </row>
    <row r="75" spans="1:61" s="79" customFormat="1" ht="10.5" customHeight="1">
      <c r="E75" s="459" t="s">
        <v>345</v>
      </c>
      <c r="F75" s="459"/>
      <c r="G75" s="82"/>
      <c r="H75" s="440">
        <v>28345</v>
      </c>
      <c r="I75" s="440"/>
      <c r="J75" s="440"/>
      <c r="K75" s="440"/>
      <c r="L75" s="440"/>
      <c r="M75" s="440"/>
      <c r="N75" s="440">
        <v>16257</v>
      </c>
      <c r="O75" s="440"/>
      <c r="P75" s="440"/>
      <c r="Q75" s="440"/>
      <c r="R75" s="440"/>
      <c r="S75" s="440"/>
      <c r="T75" s="440">
        <v>5951</v>
      </c>
      <c r="U75" s="440"/>
      <c r="V75" s="440"/>
      <c r="W75" s="440"/>
      <c r="X75" s="440"/>
      <c r="Y75" s="440"/>
      <c r="Z75" s="440">
        <v>2315</v>
      </c>
      <c r="AA75" s="440"/>
      <c r="AB75" s="440"/>
      <c r="AC75" s="440"/>
      <c r="AD75" s="440"/>
      <c r="AE75" s="440"/>
      <c r="AF75" s="440">
        <v>3822</v>
      </c>
      <c r="AG75" s="440"/>
      <c r="AH75" s="440"/>
      <c r="AI75" s="440"/>
      <c r="AJ75" s="440"/>
      <c r="AK75" s="440"/>
      <c r="AL75" s="440">
        <v>12100</v>
      </c>
      <c r="AM75" s="440"/>
      <c r="AN75" s="440"/>
      <c r="AO75" s="440"/>
      <c r="AP75" s="440"/>
      <c r="AQ75" s="440"/>
      <c r="AR75" s="440">
        <v>3398</v>
      </c>
      <c r="AS75" s="440"/>
      <c r="AT75" s="440"/>
      <c r="AU75" s="440"/>
      <c r="AV75" s="440"/>
      <c r="AW75" s="440"/>
      <c r="AX75" s="440">
        <v>1929</v>
      </c>
      <c r="AY75" s="440"/>
      <c r="AZ75" s="440"/>
      <c r="BA75" s="440"/>
      <c r="BB75" s="440"/>
      <c r="BC75" s="440"/>
      <c r="BD75" s="440">
        <v>6773</v>
      </c>
      <c r="BE75" s="440"/>
      <c r="BF75" s="440"/>
      <c r="BG75" s="440"/>
      <c r="BH75" s="440"/>
      <c r="BI75" s="264"/>
    </row>
    <row r="76" spans="1:61" s="84" customFormat="1" ht="10.8">
      <c r="D76" s="443">
        <v>22</v>
      </c>
      <c r="E76" s="443"/>
      <c r="G76" s="86"/>
      <c r="H76" s="446">
        <v>57577</v>
      </c>
      <c r="I76" s="446"/>
      <c r="J76" s="446"/>
      <c r="K76" s="446"/>
      <c r="L76" s="446"/>
      <c r="M76" s="446"/>
      <c r="N76" s="446">
        <v>33369</v>
      </c>
      <c r="O76" s="446"/>
      <c r="P76" s="446"/>
      <c r="Q76" s="446"/>
      <c r="R76" s="446"/>
      <c r="S76" s="446"/>
      <c r="T76" s="446">
        <v>10504</v>
      </c>
      <c r="U76" s="446"/>
      <c r="V76" s="446"/>
      <c r="W76" s="446"/>
      <c r="X76" s="446"/>
      <c r="Y76" s="446"/>
      <c r="Z76" s="446">
        <v>1923</v>
      </c>
      <c r="AA76" s="446"/>
      <c r="AB76" s="446"/>
      <c r="AC76" s="446"/>
      <c r="AD76" s="446"/>
      <c r="AE76" s="446"/>
      <c r="AF76" s="446">
        <v>11714</v>
      </c>
      <c r="AG76" s="446"/>
      <c r="AH76" s="446"/>
      <c r="AI76" s="446"/>
      <c r="AJ76" s="446"/>
      <c r="AK76" s="446"/>
      <c r="AL76" s="446">
        <v>22842</v>
      </c>
      <c r="AM76" s="446"/>
      <c r="AN76" s="446"/>
      <c r="AO76" s="446"/>
      <c r="AP76" s="446"/>
      <c r="AQ76" s="446"/>
      <c r="AR76" s="446">
        <v>6280</v>
      </c>
      <c r="AS76" s="446"/>
      <c r="AT76" s="446"/>
      <c r="AU76" s="446"/>
      <c r="AV76" s="446"/>
      <c r="AW76" s="446"/>
      <c r="AX76" s="446">
        <v>4431</v>
      </c>
      <c r="AY76" s="446"/>
      <c r="AZ76" s="446"/>
      <c r="BA76" s="446"/>
      <c r="BB76" s="446"/>
      <c r="BC76" s="446"/>
      <c r="BD76" s="446">
        <v>12131</v>
      </c>
      <c r="BE76" s="446"/>
      <c r="BF76" s="446"/>
      <c r="BG76" s="446"/>
      <c r="BH76" s="446"/>
      <c r="BI76" s="265"/>
    </row>
    <row r="77" spans="1:61" s="79" customFormat="1" ht="10.5" customHeight="1">
      <c r="E77" s="459" t="s">
        <v>13</v>
      </c>
      <c r="F77" s="459"/>
      <c r="G77" s="82"/>
      <c r="H77" s="440">
        <v>30180</v>
      </c>
      <c r="I77" s="440"/>
      <c r="J77" s="440"/>
      <c r="K77" s="440"/>
      <c r="L77" s="440"/>
      <c r="M77" s="440"/>
      <c r="N77" s="440">
        <v>17174</v>
      </c>
      <c r="O77" s="440"/>
      <c r="P77" s="440"/>
      <c r="Q77" s="440"/>
      <c r="R77" s="440"/>
      <c r="S77" s="440"/>
      <c r="T77" s="440">
        <v>5338</v>
      </c>
      <c r="U77" s="440"/>
      <c r="V77" s="440"/>
      <c r="W77" s="440"/>
      <c r="X77" s="440"/>
      <c r="Y77" s="440"/>
      <c r="Z77" s="440">
        <v>696</v>
      </c>
      <c r="AA77" s="440"/>
      <c r="AB77" s="440"/>
      <c r="AC77" s="440"/>
      <c r="AD77" s="440"/>
      <c r="AE77" s="440"/>
      <c r="AF77" s="440">
        <v>6942</v>
      </c>
      <c r="AG77" s="440"/>
      <c r="AH77" s="440"/>
      <c r="AI77" s="440"/>
      <c r="AJ77" s="440"/>
      <c r="AK77" s="440"/>
      <c r="AL77" s="440">
        <v>11743</v>
      </c>
      <c r="AM77" s="440"/>
      <c r="AN77" s="440"/>
      <c r="AO77" s="440"/>
      <c r="AP77" s="440"/>
      <c r="AQ77" s="440"/>
      <c r="AR77" s="440">
        <v>3122</v>
      </c>
      <c r="AS77" s="440"/>
      <c r="AT77" s="440"/>
      <c r="AU77" s="440"/>
      <c r="AV77" s="440"/>
      <c r="AW77" s="440"/>
      <c r="AX77" s="440">
        <v>2361</v>
      </c>
      <c r="AY77" s="440"/>
      <c r="AZ77" s="440"/>
      <c r="BA77" s="440"/>
      <c r="BB77" s="440"/>
      <c r="BC77" s="440"/>
      <c r="BD77" s="440">
        <v>6260</v>
      </c>
      <c r="BE77" s="440"/>
      <c r="BF77" s="440"/>
      <c r="BG77" s="440"/>
      <c r="BH77" s="440"/>
      <c r="BI77" s="264"/>
    </row>
    <row r="78" spans="1:61" s="79" customFormat="1" ht="10.5" customHeight="1">
      <c r="A78" s="89"/>
      <c r="B78" s="89"/>
      <c r="C78" s="89"/>
      <c r="D78" s="89"/>
      <c r="E78" s="466" t="s">
        <v>345</v>
      </c>
      <c r="F78" s="466"/>
      <c r="G78" s="90"/>
      <c r="H78" s="450">
        <v>27397</v>
      </c>
      <c r="I78" s="450"/>
      <c r="J78" s="450"/>
      <c r="K78" s="450"/>
      <c r="L78" s="450"/>
      <c r="M78" s="450"/>
      <c r="N78" s="450">
        <v>16195</v>
      </c>
      <c r="O78" s="450"/>
      <c r="P78" s="450"/>
      <c r="Q78" s="450"/>
      <c r="R78" s="450"/>
      <c r="S78" s="450"/>
      <c r="T78" s="450">
        <v>5166</v>
      </c>
      <c r="U78" s="450"/>
      <c r="V78" s="450"/>
      <c r="W78" s="450"/>
      <c r="X78" s="450"/>
      <c r="Y78" s="450"/>
      <c r="Z78" s="450">
        <v>1227</v>
      </c>
      <c r="AA78" s="450"/>
      <c r="AB78" s="450"/>
      <c r="AC78" s="450"/>
      <c r="AD78" s="450"/>
      <c r="AE78" s="450"/>
      <c r="AF78" s="450">
        <v>4772</v>
      </c>
      <c r="AG78" s="450"/>
      <c r="AH78" s="450"/>
      <c r="AI78" s="450"/>
      <c r="AJ78" s="450"/>
      <c r="AK78" s="450"/>
      <c r="AL78" s="450">
        <v>11099</v>
      </c>
      <c r="AM78" s="450"/>
      <c r="AN78" s="450"/>
      <c r="AO78" s="450"/>
      <c r="AP78" s="450"/>
      <c r="AQ78" s="450"/>
      <c r="AR78" s="450">
        <v>3158</v>
      </c>
      <c r="AS78" s="450"/>
      <c r="AT78" s="450"/>
      <c r="AU78" s="450"/>
      <c r="AV78" s="450"/>
      <c r="AW78" s="450"/>
      <c r="AX78" s="450">
        <v>2070</v>
      </c>
      <c r="AY78" s="450"/>
      <c r="AZ78" s="450"/>
      <c r="BA78" s="450"/>
      <c r="BB78" s="450"/>
      <c r="BC78" s="450"/>
      <c r="BD78" s="450">
        <v>5871</v>
      </c>
      <c r="BE78" s="450"/>
      <c r="BF78" s="450"/>
      <c r="BG78" s="450"/>
      <c r="BH78" s="450"/>
      <c r="BI78" s="264"/>
    </row>
    <row r="79" spans="1:61" s="5" customFormat="1" ht="9.6">
      <c r="A79" s="16" t="s">
        <v>311</v>
      </c>
      <c r="B79" s="16"/>
      <c r="C79" s="16"/>
      <c r="D79" s="5" t="s">
        <v>40</v>
      </c>
    </row>
  </sheetData>
  <mergeCells count="557">
    <mergeCell ref="BD76:BH76"/>
    <mergeCell ref="E77:F77"/>
    <mergeCell ref="H77:M77"/>
    <mergeCell ref="N77:S77"/>
    <mergeCell ref="T77:Y77"/>
    <mergeCell ref="Z77:AE77"/>
    <mergeCell ref="AF77:AK77"/>
    <mergeCell ref="AL77:AQ77"/>
    <mergeCell ref="AR78:AW78"/>
    <mergeCell ref="AX78:BC78"/>
    <mergeCell ref="BD78:BH78"/>
    <mergeCell ref="AR77:AW77"/>
    <mergeCell ref="AX77:BC77"/>
    <mergeCell ref="BD77:BH77"/>
    <mergeCell ref="E78:F78"/>
    <mergeCell ref="H78:M78"/>
    <mergeCell ref="N78:S78"/>
    <mergeCell ref="T78:Y78"/>
    <mergeCell ref="Z78:AE78"/>
    <mergeCell ref="AF78:AK78"/>
    <mergeCell ref="AL78:AQ78"/>
    <mergeCell ref="D76:E76"/>
    <mergeCell ref="H76:M76"/>
    <mergeCell ref="N76:S76"/>
    <mergeCell ref="T76:Y76"/>
    <mergeCell ref="Z76:AE76"/>
    <mergeCell ref="AF76:AK76"/>
    <mergeCell ref="AL76:AQ76"/>
    <mergeCell ref="AR76:AW76"/>
    <mergeCell ref="AX76:BC76"/>
    <mergeCell ref="BD74:BH74"/>
    <mergeCell ref="E75:F75"/>
    <mergeCell ref="H75:M75"/>
    <mergeCell ref="N75:S75"/>
    <mergeCell ref="T75:Y75"/>
    <mergeCell ref="Z75:AE75"/>
    <mergeCell ref="AF75:AK75"/>
    <mergeCell ref="AL75:AQ75"/>
    <mergeCell ref="AR75:AW75"/>
    <mergeCell ref="AX75:BC75"/>
    <mergeCell ref="BD75:BH75"/>
    <mergeCell ref="E74:F74"/>
    <mergeCell ref="H74:M74"/>
    <mergeCell ref="N74:S74"/>
    <mergeCell ref="T74:Y74"/>
    <mergeCell ref="Z74:AE74"/>
    <mergeCell ref="AF74:AK74"/>
    <mergeCell ref="AL74:AQ74"/>
    <mergeCell ref="AR74:AW74"/>
    <mergeCell ref="AX74:BC74"/>
    <mergeCell ref="AX71:BC72"/>
    <mergeCell ref="BD71:BH72"/>
    <mergeCell ref="A73:C73"/>
    <mergeCell ref="D73:E73"/>
    <mergeCell ref="H73:M73"/>
    <mergeCell ref="N73:S73"/>
    <mergeCell ref="T73:Y73"/>
    <mergeCell ref="Z73:AE73"/>
    <mergeCell ref="AF73:AK73"/>
    <mergeCell ref="AL73:AQ73"/>
    <mergeCell ref="B70:F72"/>
    <mergeCell ref="Q70:AB70"/>
    <mergeCell ref="AQ70:BC70"/>
    <mergeCell ref="H71:M72"/>
    <mergeCell ref="N71:S72"/>
    <mergeCell ref="T71:Y72"/>
    <mergeCell ref="Z71:AE72"/>
    <mergeCell ref="AF71:AK72"/>
    <mergeCell ref="AL71:AQ72"/>
    <mergeCell ref="AR71:AW72"/>
    <mergeCell ref="AR73:AW73"/>
    <mergeCell ref="AX73:BC73"/>
    <mergeCell ref="BD73:BH73"/>
    <mergeCell ref="AW62:BB62"/>
    <mergeCell ref="BC62:BH62"/>
    <mergeCell ref="A63:C63"/>
    <mergeCell ref="Q63:R63"/>
    <mergeCell ref="A67:BH67"/>
    <mergeCell ref="A68:BH69"/>
    <mergeCell ref="AQ61:AV61"/>
    <mergeCell ref="AW61:BB61"/>
    <mergeCell ref="BC61:BH61"/>
    <mergeCell ref="D62:H62"/>
    <mergeCell ref="L62:Q62"/>
    <mergeCell ref="R62:W62"/>
    <mergeCell ref="X62:AC62"/>
    <mergeCell ref="AE62:AJ62"/>
    <mergeCell ref="AK62:AP62"/>
    <mergeCell ref="AQ62:AV62"/>
    <mergeCell ref="D61:H61"/>
    <mergeCell ref="L61:Q61"/>
    <mergeCell ref="R61:W61"/>
    <mergeCell ref="X61:AC61"/>
    <mergeCell ref="AE61:AJ61"/>
    <mergeCell ref="AK61:AP61"/>
    <mergeCell ref="D60:H60"/>
    <mergeCell ref="L60:Q60"/>
    <mergeCell ref="R60:W60"/>
    <mergeCell ref="X60:AC60"/>
    <mergeCell ref="AE60:AJ60"/>
    <mergeCell ref="AK60:AP60"/>
    <mergeCell ref="AQ60:AV60"/>
    <mergeCell ref="AW60:BB60"/>
    <mergeCell ref="BC60:BH60"/>
    <mergeCell ref="D59:H59"/>
    <mergeCell ref="L59:Q59"/>
    <mergeCell ref="R59:W59"/>
    <mergeCell ref="X59:AC59"/>
    <mergeCell ref="AE59:AJ59"/>
    <mergeCell ref="AK59:AP59"/>
    <mergeCell ref="AQ59:AV59"/>
    <mergeCell ref="AW59:BB59"/>
    <mergeCell ref="BC59:BH59"/>
    <mergeCell ref="AQ57:AV57"/>
    <mergeCell ref="AW57:BB57"/>
    <mergeCell ref="BC57:BH57"/>
    <mergeCell ref="D58:H58"/>
    <mergeCell ref="L58:Q58"/>
    <mergeCell ref="R58:W58"/>
    <mergeCell ref="X58:AC58"/>
    <mergeCell ref="AE58:AJ58"/>
    <mergeCell ref="AK58:AP58"/>
    <mergeCell ref="AQ58:AV58"/>
    <mergeCell ref="D57:H57"/>
    <mergeCell ref="L57:Q57"/>
    <mergeCell ref="R57:W57"/>
    <mergeCell ref="X57:AC57"/>
    <mergeCell ref="AE57:AJ57"/>
    <mergeCell ref="AK57:AP57"/>
    <mergeCell ref="AW58:BB58"/>
    <mergeCell ref="BC58:BH58"/>
    <mergeCell ref="D56:H56"/>
    <mergeCell ref="L56:Q56"/>
    <mergeCell ref="R56:W56"/>
    <mergeCell ref="X56:AC56"/>
    <mergeCell ref="AE56:AJ56"/>
    <mergeCell ref="AK56:AP56"/>
    <mergeCell ref="AQ56:AV56"/>
    <mergeCell ref="AW56:BB56"/>
    <mergeCell ref="BC56:BH56"/>
    <mergeCell ref="D55:H55"/>
    <mergeCell ref="L55:Q55"/>
    <mergeCell ref="R55:W55"/>
    <mergeCell ref="X55:AC55"/>
    <mergeCell ref="AE55:AJ55"/>
    <mergeCell ref="AK55:AP55"/>
    <mergeCell ref="AQ55:AV55"/>
    <mergeCell ref="AW55:BB55"/>
    <mergeCell ref="BC55:BH55"/>
    <mergeCell ref="AQ53:AV53"/>
    <mergeCell ref="AW53:BB53"/>
    <mergeCell ref="BC53:BH53"/>
    <mergeCell ref="D54:H54"/>
    <mergeCell ref="L54:Q54"/>
    <mergeCell ref="R54:W54"/>
    <mergeCell ref="X54:AC54"/>
    <mergeCell ref="AE54:AJ54"/>
    <mergeCell ref="AK54:AP54"/>
    <mergeCell ref="AQ54:AV54"/>
    <mergeCell ref="D53:H53"/>
    <mergeCell ref="L53:Q53"/>
    <mergeCell ref="R53:W53"/>
    <mergeCell ref="X53:AC53"/>
    <mergeCell ref="AE53:AJ53"/>
    <mergeCell ref="AK53:AP53"/>
    <mergeCell ref="AW54:BB54"/>
    <mergeCell ref="BC54:BH54"/>
    <mergeCell ref="D52:H52"/>
    <mergeCell ref="L52:Q52"/>
    <mergeCell ref="R52:W52"/>
    <mergeCell ref="X52:AC52"/>
    <mergeCell ref="AE52:AJ52"/>
    <mergeCell ref="AK52:AP52"/>
    <mergeCell ref="AQ52:AV52"/>
    <mergeCell ref="AW52:BB52"/>
    <mergeCell ref="BC52:BH52"/>
    <mergeCell ref="D51:H51"/>
    <mergeCell ref="L51:Q51"/>
    <mergeCell ref="R51:W51"/>
    <mergeCell ref="X51:AC51"/>
    <mergeCell ref="AE51:AJ51"/>
    <mergeCell ref="AK51:AP51"/>
    <mergeCell ref="AQ51:AV51"/>
    <mergeCell ref="AW51:BB51"/>
    <mergeCell ref="BC51:BH51"/>
    <mergeCell ref="AQ49:AV49"/>
    <mergeCell ref="AW49:BB49"/>
    <mergeCell ref="BC49:BH49"/>
    <mergeCell ref="D50:H50"/>
    <mergeCell ref="L50:Q50"/>
    <mergeCell ref="R50:W50"/>
    <mergeCell ref="X50:AC50"/>
    <mergeCell ref="AE50:AJ50"/>
    <mergeCell ref="AK50:AP50"/>
    <mergeCell ref="AQ50:AV50"/>
    <mergeCell ref="D49:H49"/>
    <mergeCell ref="L49:Q49"/>
    <mergeCell ref="R49:W49"/>
    <mergeCell ref="X49:AC49"/>
    <mergeCell ref="AE49:AJ49"/>
    <mergeCell ref="AK49:AP49"/>
    <mergeCell ref="AW50:BB50"/>
    <mergeCell ref="BC50:BH50"/>
    <mergeCell ref="D48:H48"/>
    <mergeCell ref="L48:Q48"/>
    <mergeCell ref="R48:W48"/>
    <mergeCell ref="X48:AC48"/>
    <mergeCell ref="AE48:AJ48"/>
    <mergeCell ref="AK48:AP48"/>
    <mergeCell ref="AQ48:AV48"/>
    <mergeCell ref="AW48:BB48"/>
    <mergeCell ref="BC48:BH48"/>
    <mergeCell ref="AW46:BB46"/>
    <mergeCell ref="BC46:BH46"/>
    <mergeCell ref="D47:H47"/>
    <mergeCell ref="L47:Q47"/>
    <mergeCell ref="R47:W47"/>
    <mergeCell ref="X47:AC47"/>
    <mergeCell ref="AE47:AJ47"/>
    <mergeCell ref="AK47:AP47"/>
    <mergeCell ref="AQ47:AV47"/>
    <mergeCell ref="AW47:BB47"/>
    <mergeCell ref="L46:Q46"/>
    <mergeCell ref="R46:W46"/>
    <mergeCell ref="X46:AC46"/>
    <mergeCell ref="AE46:AJ46"/>
    <mergeCell ref="AK46:AP46"/>
    <mergeCell ref="AQ46:AV46"/>
    <mergeCell ref="BC47:BH47"/>
    <mergeCell ref="D45:H45"/>
    <mergeCell ref="L45:Q45"/>
    <mergeCell ref="R45:W45"/>
    <mergeCell ref="X45:AC45"/>
    <mergeCell ref="AE45:AJ45"/>
    <mergeCell ref="AK45:AP45"/>
    <mergeCell ref="AQ45:AV45"/>
    <mergeCell ref="AW45:BB45"/>
    <mergeCell ref="BC45:BH45"/>
    <mergeCell ref="D44:H44"/>
    <mergeCell ref="L44:Q44"/>
    <mergeCell ref="R44:W44"/>
    <mergeCell ref="X44:AC44"/>
    <mergeCell ref="AE44:AJ44"/>
    <mergeCell ref="AK44:AP44"/>
    <mergeCell ref="AQ44:AV44"/>
    <mergeCell ref="AW44:BB44"/>
    <mergeCell ref="BC44:BH44"/>
    <mergeCell ref="AQ42:AV42"/>
    <mergeCell ref="AW42:BB42"/>
    <mergeCell ref="BC42:BH42"/>
    <mergeCell ref="D43:H43"/>
    <mergeCell ref="L43:Q43"/>
    <mergeCell ref="R43:W43"/>
    <mergeCell ref="X43:AC43"/>
    <mergeCell ref="AE43:AJ43"/>
    <mergeCell ref="AK43:AP43"/>
    <mergeCell ref="AQ43:AV43"/>
    <mergeCell ref="D42:H42"/>
    <mergeCell ref="L42:Q42"/>
    <mergeCell ref="R42:W42"/>
    <mergeCell ref="X42:AC42"/>
    <mergeCell ref="AE42:AJ42"/>
    <mergeCell ref="AK42:AP42"/>
    <mergeCell ref="AW43:BB43"/>
    <mergeCell ref="BC43:BH43"/>
    <mergeCell ref="D41:H41"/>
    <mergeCell ref="L41:Q41"/>
    <mergeCell ref="R41:W41"/>
    <mergeCell ref="X41:AC41"/>
    <mergeCell ref="AE41:AJ41"/>
    <mergeCell ref="AK41:AP41"/>
    <mergeCell ref="AQ41:AV41"/>
    <mergeCell ref="AW41:BB41"/>
    <mergeCell ref="BC41:BH41"/>
    <mergeCell ref="D40:H40"/>
    <mergeCell ref="L40:Q40"/>
    <mergeCell ref="R40:W40"/>
    <mergeCell ref="X40:AC40"/>
    <mergeCell ref="AE40:AJ40"/>
    <mergeCell ref="AK40:AP40"/>
    <mergeCell ref="AQ40:AV40"/>
    <mergeCell ref="AW40:BB40"/>
    <mergeCell ref="BC40:BH40"/>
    <mergeCell ref="AQ38:AV38"/>
    <mergeCell ref="AW38:BB38"/>
    <mergeCell ref="BC38:BH38"/>
    <mergeCell ref="D39:H39"/>
    <mergeCell ref="L39:Q39"/>
    <mergeCell ref="R39:W39"/>
    <mergeCell ref="X39:AC39"/>
    <mergeCell ref="AE39:AJ39"/>
    <mergeCell ref="AK39:AP39"/>
    <mergeCell ref="AQ39:AV39"/>
    <mergeCell ref="D38:H38"/>
    <mergeCell ref="L38:Q38"/>
    <mergeCell ref="R38:W38"/>
    <mergeCell ref="X38:AC38"/>
    <mergeCell ref="AE38:AJ38"/>
    <mergeCell ref="AK38:AP38"/>
    <mergeCell ref="AW39:BB39"/>
    <mergeCell ref="BC39:BH39"/>
    <mergeCell ref="D37:H37"/>
    <mergeCell ref="L37:Q37"/>
    <mergeCell ref="R37:W37"/>
    <mergeCell ref="X37:AC37"/>
    <mergeCell ref="AE37:AJ37"/>
    <mergeCell ref="AK37:AP37"/>
    <mergeCell ref="AQ37:AV37"/>
    <mergeCell ref="AW37:BB37"/>
    <mergeCell ref="BC37:BH37"/>
    <mergeCell ref="D36:H36"/>
    <mergeCell ref="L36:Q36"/>
    <mergeCell ref="R36:W36"/>
    <mergeCell ref="X36:AC36"/>
    <mergeCell ref="AE36:AJ36"/>
    <mergeCell ref="AK36:AP36"/>
    <mergeCell ref="AQ36:AV36"/>
    <mergeCell ref="AW36:BB36"/>
    <mergeCell ref="BC36:BH36"/>
    <mergeCell ref="AQ34:AV34"/>
    <mergeCell ref="AW34:BB34"/>
    <mergeCell ref="BC34:BH34"/>
    <mergeCell ref="D35:H35"/>
    <mergeCell ref="L35:Q35"/>
    <mergeCell ref="R35:W35"/>
    <mergeCell ref="X35:AC35"/>
    <mergeCell ref="AE35:AJ35"/>
    <mergeCell ref="AK35:AP35"/>
    <mergeCell ref="AQ35:AV35"/>
    <mergeCell ref="D34:H34"/>
    <mergeCell ref="L34:Q34"/>
    <mergeCell ref="R34:W34"/>
    <mergeCell ref="X34:AC34"/>
    <mergeCell ref="AE34:AJ34"/>
    <mergeCell ref="AK34:AP34"/>
    <mergeCell ref="AW35:BB35"/>
    <mergeCell ref="BC35:BH35"/>
    <mergeCell ref="D33:H33"/>
    <mergeCell ref="L33:Q33"/>
    <mergeCell ref="R33:W33"/>
    <mergeCell ref="X33:AC33"/>
    <mergeCell ref="AE33:AJ33"/>
    <mergeCell ref="AK33:AP33"/>
    <mergeCell ref="AQ33:AV33"/>
    <mergeCell ref="AW33:BB33"/>
    <mergeCell ref="BC33:BH33"/>
    <mergeCell ref="AW31:BB31"/>
    <mergeCell ref="BC31:BH31"/>
    <mergeCell ref="D32:H32"/>
    <mergeCell ref="L32:Q32"/>
    <mergeCell ref="R32:W32"/>
    <mergeCell ref="X32:AC32"/>
    <mergeCell ref="AE32:AJ32"/>
    <mergeCell ref="AK32:AP32"/>
    <mergeCell ref="AQ32:AV32"/>
    <mergeCell ref="AW32:BB32"/>
    <mergeCell ref="BC32:BH32"/>
    <mergeCell ref="D31:H31"/>
    <mergeCell ref="L31:Q31"/>
    <mergeCell ref="R31:W31"/>
    <mergeCell ref="X31:AC31"/>
    <mergeCell ref="AE31:AJ31"/>
    <mergeCell ref="AK31:AP31"/>
    <mergeCell ref="AQ31:AV31"/>
    <mergeCell ref="D30:H30"/>
    <mergeCell ref="L30:Q30"/>
    <mergeCell ref="R30:W30"/>
    <mergeCell ref="X30:AC30"/>
    <mergeCell ref="AE30:AJ30"/>
    <mergeCell ref="AK30:AP30"/>
    <mergeCell ref="L29:Q29"/>
    <mergeCell ref="R29:W29"/>
    <mergeCell ref="X29:AC29"/>
    <mergeCell ref="AE29:AJ29"/>
    <mergeCell ref="AK29:AP29"/>
    <mergeCell ref="AQ29:AV29"/>
    <mergeCell ref="AW29:BB29"/>
    <mergeCell ref="BC29:BH29"/>
    <mergeCell ref="AQ30:AV30"/>
    <mergeCell ref="AW30:BB30"/>
    <mergeCell ref="BC30:BH30"/>
    <mergeCell ref="AQ27:AV27"/>
    <mergeCell ref="AW27:BB27"/>
    <mergeCell ref="BC27:BH27"/>
    <mergeCell ref="AW28:BB28"/>
    <mergeCell ref="BC28:BH28"/>
    <mergeCell ref="D28:H28"/>
    <mergeCell ref="L28:Q28"/>
    <mergeCell ref="R28:W28"/>
    <mergeCell ref="X28:AC28"/>
    <mergeCell ref="AE28:AJ28"/>
    <mergeCell ref="AK28:AP28"/>
    <mergeCell ref="AQ28:AV28"/>
    <mergeCell ref="D27:H27"/>
    <mergeCell ref="L27:Q27"/>
    <mergeCell ref="R27:W27"/>
    <mergeCell ref="X27:AC27"/>
    <mergeCell ref="AE27:AJ27"/>
    <mergeCell ref="AK27:AP27"/>
    <mergeCell ref="D26:H26"/>
    <mergeCell ref="L26:Q26"/>
    <mergeCell ref="R26:W26"/>
    <mergeCell ref="X26:AC26"/>
    <mergeCell ref="AE26:AJ26"/>
    <mergeCell ref="AK26:AP26"/>
    <mergeCell ref="AQ26:AV26"/>
    <mergeCell ref="AW26:BB26"/>
    <mergeCell ref="BC26:BH26"/>
    <mergeCell ref="D25:H25"/>
    <mergeCell ref="L25:Q25"/>
    <mergeCell ref="R25:W25"/>
    <mergeCell ref="X25:AC25"/>
    <mergeCell ref="AE25:AJ25"/>
    <mergeCell ref="AK25:AP25"/>
    <mergeCell ref="AQ25:AV25"/>
    <mergeCell ref="AW25:BB25"/>
    <mergeCell ref="BC25:BH25"/>
    <mergeCell ref="AQ23:AV23"/>
    <mergeCell ref="AW23:BB23"/>
    <mergeCell ref="BC23:BH23"/>
    <mergeCell ref="D24:H24"/>
    <mergeCell ref="L24:Q24"/>
    <mergeCell ref="R24:W24"/>
    <mergeCell ref="X24:AC24"/>
    <mergeCell ref="AE24:AJ24"/>
    <mergeCell ref="AK24:AP24"/>
    <mergeCell ref="AQ24:AV24"/>
    <mergeCell ref="D23:H23"/>
    <mergeCell ref="L23:Q23"/>
    <mergeCell ref="R23:W23"/>
    <mergeCell ref="X23:AC23"/>
    <mergeCell ref="AE23:AJ23"/>
    <mergeCell ref="AK23:AP23"/>
    <mergeCell ref="AW24:BB24"/>
    <mergeCell ref="BC24:BH24"/>
    <mergeCell ref="D22:H22"/>
    <mergeCell ref="L22:Q22"/>
    <mergeCell ref="R22:W22"/>
    <mergeCell ref="X22:AC22"/>
    <mergeCell ref="AE22:AJ22"/>
    <mergeCell ref="AK22:AP22"/>
    <mergeCell ref="AQ22:AV22"/>
    <mergeCell ref="AW22:BB22"/>
    <mergeCell ref="BC22:BH22"/>
    <mergeCell ref="D21:H21"/>
    <mergeCell ref="L21:Q21"/>
    <mergeCell ref="R21:W21"/>
    <mergeCell ref="X21:AC21"/>
    <mergeCell ref="AE21:AJ21"/>
    <mergeCell ref="AK21:AP21"/>
    <mergeCell ref="AQ21:AV21"/>
    <mergeCell ref="AW21:BB21"/>
    <mergeCell ref="BC21:BH21"/>
    <mergeCell ref="AQ19:AV19"/>
    <mergeCell ref="AW19:BB19"/>
    <mergeCell ref="BC19:BH19"/>
    <mergeCell ref="D20:H20"/>
    <mergeCell ref="L20:Q20"/>
    <mergeCell ref="R20:W20"/>
    <mergeCell ref="X20:AC20"/>
    <mergeCell ref="AE20:AJ20"/>
    <mergeCell ref="AK20:AP20"/>
    <mergeCell ref="AQ20:AV20"/>
    <mergeCell ref="D19:H19"/>
    <mergeCell ref="L19:Q19"/>
    <mergeCell ref="R19:W19"/>
    <mergeCell ref="X19:AC19"/>
    <mergeCell ref="AE19:AJ19"/>
    <mergeCell ref="AK19:AP19"/>
    <mergeCell ref="AW20:BB20"/>
    <mergeCell ref="BC20:BH20"/>
    <mergeCell ref="D18:H18"/>
    <mergeCell ref="L18:Q18"/>
    <mergeCell ref="R18:W18"/>
    <mergeCell ref="X18:AC18"/>
    <mergeCell ref="AE18:AJ18"/>
    <mergeCell ref="AK18:AP18"/>
    <mergeCell ref="AQ18:AV18"/>
    <mergeCell ref="AW18:BB18"/>
    <mergeCell ref="BC18:BH18"/>
    <mergeCell ref="D17:H17"/>
    <mergeCell ref="L17:Q17"/>
    <mergeCell ref="R17:W17"/>
    <mergeCell ref="X17:AC17"/>
    <mergeCell ref="AE17:AJ17"/>
    <mergeCell ref="AK17:AP17"/>
    <mergeCell ref="AQ17:AV17"/>
    <mergeCell ref="AW17:BB17"/>
    <mergeCell ref="BC17:BH17"/>
    <mergeCell ref="AQ15:AV15"/>
    <mergeCell ref="AW15:BB15"/>
    <mergeCell ref="BC15:BH15"/>
    <mergeCell ref="D16:H16"/>
    <mergeCell ref="L16:Q16"/>
    <mergeCell ref="R16:W16"/>
    <mergeCell ref="X16:AC16"/>
    <mergeCell ref="AE16:AJ16"/>
    <mergeCell ref="AK16:AP16"/>
    <mergeCell ref="AQ16:AV16"/>
    <mergeCell ref="D15:H15"/>
    <mergeCell ref="L15:Q15"/>
    <mergeCell ref="R15:W15"/>
    <mergeCell ref="X15:AC15"/>
    <mergeCell ref="AE15:AJ15"/>
    <mergeCell ref="AK15:AP15"/>
    <mergeCell ref="AW16:BB16"/>
    <mergeCell ref="BC16:BH16"/>
    <mergeCell ref="D14:H14"/>
    <mergeCell ref="L14:Q14"/>
    <mergeCell ref="R14:W14"/>
    <mergeCell ref="X14:AC14"/>
    <mergeCell ref="AE14:AJ14"/>
    <mergeCell ref="AK14:AP14"/>
    <mergeCell ref="AQ14:AV14"/>
    <mergeCell ref="AW14:BB14"/>
    <mergeCell ref="BC14:BH14"/>
    <mergeCell ref="G12:I12"/>
    <mergeCell ref="L12:Q12"/>
    <mergeCell ref="R12:W12"/>
    <mergeCell ref="X12:AC12"/>
    <mergeCell ref="AE12:AJ12"/>
    <mergeCell ref="AK12:AP12"/>
    <mergeCell ref="AQ12:AV12"/>
    <mergeCell ref="AW12:BB12"/>
    <mergeCell ref="BC12:BH12"/>
    <mergeCell ref="G11:I11"/>
    <mergeCell ref="L11:Q11"/>
    <mergeCell ref="R11:W11"/>
    <mergeCell ref="X11:AC11"/>
    <mergeCell ref="AE11:AJ11"/>
    <mergeCell ref="AK11:AP11"/>
    <mergeCell ref="AQ11:AV11"/>
    <mergeCell ref="AW11:BB11"/>
    <mergeCell ref="BC11:BH11"/>
    <mergeCell ref="B10:F10"/>
    <mergeCell ref="L10:Q10"/>
    <mergeCell ref="R10:W10"/>
    <mergeCell ref="X10:AC10"/>
    <mergeCell ref="AE10:AJ10"/>
    <mergeCell ref="AK10:AP10"/>
    <mergeCell ref="AQ10:AV10"/>
    <mergeCell ref="AW10:BB10"/>
    <mergeCell ref="BC10:BH10"/>
    <mergeCell ref="BF1:BH1"/>
    <mergeCell ref="A3:BH3"/>
    <mergeCell ref="A4:BH4"/>
    <mergeCell ref="A5:BH6"/>
    <mergeCell ref="B7:J9"/>
    <mergeCell ref="L7:P9"/>
    <mergeCell ref="AA7:AM7"/>
    <mergeCell ref="AW7:BB9"/>
    <mergeCell ref="BC7:BH9"/>
    <mergeCell ref="R8:V9"/>
    <mergeCell ref="X8:AD9"/>
    <mergeCell ref="AE8:AJ9"/>
    <mergeCell ref="AK8:AP9"/>
    <mergeCell ref="AQ8:AV9"/>
  </mergeCells>
  <phoneticPr fontId="9"/>
  <printOptions horizontalCentered="1"/>
  <pageMargins left="0.70866141732283472" right="0.19685039370078741" top="0.59055118110236227" bottom="0.59055118110236227" header="0.51181102362204722" footer="0.51181102362204722"/>
  <pageSetup paperSize="9" scale="95"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51"/>
  <sheetViews>
    <sheetView view="pageBreakPreview" zoomScaleNormal="100" zoomScaleSheetLayoutView="100" workbookViewId="0">
      <selection activeCell="A3" sqref="A3:BH3"/>
    </sheetView>
  </sheetViews>
  <sheetFormatPr defaultColWidth="1.6640625" defaultRowHeight="12"/>
  <cols>
    <col min="1" max="16384" width="1.6640625" style="1"/>
  </cols>
  <sheetData>
    <row r="1" spans="1:61">
      <c r="A1" s="309">
        <v>22</v>
      </c>
      <c r="B1" s="309"/>
      <c r="C1" s="309"/>
      <c r="D1" s="41" t="s">
        <v>179</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F1" s="2"/>
    </row>
    <row r="2" spans="1:61" s="5" customFormat="1" ht="9.6">
      <c r="A2" s="31"/>
      <c r="B2" s="31"/>
      <c r="C2" s="6"/>
      <c r="D2" s="43"/>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F2" s="6"/>
    </row>
    <row r="3" spans="1:61" ht="19.2">
      <c r="A3" s="406" t="s">
        <v>346</v>
      </c>
      <c r="B3" s="406"/>
      <c r="C3" s="406"/>
      <c r="D3" s="406"/>
      <c r="E3" s="406"/>
      <c r="F3" s="406"/>
      <c r="G3" s="406"/>
      <c r="H3" s="406"/>
      <c r="I3" s="406"/>
      <c r="J3" s="406"/>
      <c r="K3" s="406"/>
      <c r="L3" s="406"/>
      <c r="M3" s="406"/>
      <c r="N3" s="406"/>
      <c r="O3" s="406"/>
      <c r="P3" s="406"/>
      <c r="Q3" s="406"/>
      <c r="R3" s="406"/>
      <c r="S3" s="406"/>
      <c r="T3" s="406"/>
      <c r="U3" s="406"/>
      <c r="V3" s="406"/>
      <c r="W3" s="406"/>
      <c r="X3" s="406"/>
      <c r="Y3" s="406"/>
      <c r="Z3" s="406"/>
      <c r="AA3" s="406"/>
      <c r="AB3" s="406"/>
      <c r="AC3" s="406"/>
      <c r="AD3" s="406"/>
      <c r="AE3" s="406"/>
      <c r="AF3" s="406"/>
      <c r="AG3" s="406"/>
      <c r="AH3" s="406"/>
      <c r="AI3" s="406"/>
      <c r="AJ3" s="406"/>
      <c r="AK3" s="406"/>
      <c r="AL3" s="406"/>
      <c r="AM3" s="406"/>
      <c r="AN3" s="406"/>
      <c r="AO3" s="406"/>
      <c r="AP3" s="406"/>
      <c r="AQ3" s="406"/>
      <c r="AR3" s="406"/>
      <c r="AS3" s="406"/>
      <c r="AT3" s="406"/>
      <c r="AU3" s="406"/>
      <c r="AV3" s="406"/>
      <c r="AW3" s="406"/>
      <c r="AX3" s="406"/>
      <c r="AY3" s="406"/>
      <c r="AZ3" s="406"/>
      <c r="BA3" s="406"/>
      <c r="BB3" s="406"/>
      <c r="BC3" s="406"/>
      <c r="BD3" s="406"/>
      <c r="BE3" s="406"/>
      <c r="BF3" s="406"/>
      <c r="BG3" s="406"/>
      <c r="BH3" s="406"/>
    </row>
    <row r="4" spans="1:61" s="5" customFormat="1" ht="9.6"/>
    <row r="5" spans="1:61">
      <c r="A5" s="260"/>
      <c r="B5" s="260"/>
      <c r="C5" s="260"/>
      <c r="D5" s="260"/>
      <c r="E5" s="260"/>
      <c r="F5" s="260"/>
      <c r="G5" s="467" t="s">
        <v>347</v>
      </c>
      <c r="H5" s="467"/>
      <c r="I5" s="467"/>
      <c r="J5" s="467"/>
      <c r="K5" s="467"/>
      <c r="L5" s="467"/>
      <c r="M5" s="467"/>
      <c r="N5" s="467"/>
      <c r="O5" s="467"/>
      <c r="P5" s="467"/>
      <c r="Q5" s="467"/>
      <c r="R5" s="467"/>
      <c r="S5" s="467"/>
      <c r="T5" s="467"/>
      <c r="U5" s="467"/>
      <c r="V5" s="467"/>
      <c r="W5" s="467"/>
      <c r="X5" s="467"/>
      <c r="Y5" s="467"/>
      <c r="Z5" s="467"/>
      <c r="AA5" s="467"/>
      <c r="AB5" s="467"/>
      <c r="AC5" s="467"/>
      <c r="AD5" s="467"/>
      <c r="AE5" s="467"/>
      <c r="AF5" s="467"/>
      <c r="AG5" s="467"/>
      <c r="AH5" s="467"/>
      <c r="AI5" s="467"/>
      <c r="AJ5" s="467"/>
      <c r="AK5" s="467"/>
      <c r="AL5" s="467"/>
      <c r="AM5" s="467"/>
      <c r="AN5" s="467"/>
      <c r="AO5" s="467"/>
      <c r="AP5" s="467"/>
      <c r="AQ5" s="467"/>
      <c r="AR5" s="467"/>
      <c r="AS5" s="467"/>
      <c r="AT5" s="467"/>
      <c r="AU5" s="467"/>
      <c r="AV5" s="467"/>
      <c r="AW5" s="467"/>
      <c r="AX5" s="467"/>
      <c r="AY5" s="467"/>
      <c r="AZ5" s="467"/>
      <c r="BA5" s="467"/>
      <c r="BB5" s="467"/>
      <c r="BC5" s="260"/>
      <c r="BD5" s="260"/>
      <c r="BE5" s="260"/>
      <c r="BF5" s="260"/>
      <c r="BG5" s="260"/>
      <c r="BH5" s="260"/>
    </row>
    <row r="6" spans="1:61">
      <c r="A6" s="260"/>
      <c r="B6" s="260"/>
      <c r="C6" s="260"/>
      <c r="D6" s="260"/>
      <c r="E6" s="260"/>
      <c r="F6" s="260"/>
      <c r="G6" s="467"/>
      <c r="H6" s="467"/>
      <c r="I6" s="467"/>
      <c r="J6" s="467"/>
      <c r="K6" s="467"/>
      <c r="L6" s="467"/>
      <c r="M6" s="467"/>
      <c r="N6" s="467"/>
      <c r="O6" s="467"/>
      <c r="P6" s="467"/>
      <c r="Q6" s="467"/>
      <c r="R6" s="467"/>
      <c r="S6" s="467"/>
      <c r="T6" s="467"/>
      <c r="U6" s="467"/>
      <c r="V6" s="467"/>
      <c r="W6" s="467"/>
      <c r="X6" s="467"/>
      <c r="Y6" s="467"/>
      <c r="Z6" s="467"/>
      <c r="AA6" s="467"/>
      <c r="AB6" s="467"/>
      <c r="AC6" s="467"/>
      <c r="AD6" s="467"/>
      <c r="AE6" s="467"/>
      <c r="AF6" s="467"/>
      <c r="AG6" s="467"/>
      <c r="AH6" s="467"/>
      <c r="AI6" s="467"/>
      <c r="AJ6" s="467"/>
      <c r="AK6" s="467"/>
      <c r="AL6" s="467"/>
      <c r="AM6" s="467"/>
      <c r="AN6" s="467"/>
      <c r="AO6" s="467"/>
      <c r="AP6" s="467"/>
      <c r="AQ6" s="467"/>
      <c r="AR6" s="467"/>
      <c r="AS6" s="467"/>
      <c r="AT6" s="467"/>
      <c r="AU6" s="467"/>
      <c r="AV6" s="467"/>
      <c r="AW6" s="467"/>
      <c r="AX6" s="467"/>
      <c r="AY6" s="467"/>
      <c r="AZ6" s="467"/>
      <c r="BA6" s="467"/>
      <c r="BB6" s="467"/>
      <c r="BC6" s="260"/>
      <c r="BD6" s="260"/>
      <c r="BE6" s="260"/>
      <c r="BF6" s="260"/>
      <c r="BG6" s="260"/>
      <c r="BH6" s="260"/>
    </row>
    <row r="7" spans="1:61" s="5" customFormat="1" ht="9.6"/>
    <row r="8" spans="1:61" ht="27" customHeight="1">
      <c r="A8" s="317" t="s">
        <v>348</v>
      </c>
      <c r="B8" s="318"/>
      <c r="C8" s="318"/>
      <c r="D8" s="318"/>
      <c r="E8" s="318"/>
      <c r="F8" s="318"/>
      <c r="G8" s="318"/>
      <c r="H8" s="318"/>
      <c r="I8" s="318"/>
      <c r="J8" s="318"/>
      <c r="K8" s="318"/>
      <c r="L8" s="318"/>
      <c r="M8" s="318"/>
      <c r="N8" s="318"/>
      <c r="O8" s="318"/>
      <c r="P8" s="318"/>
      <c r="Q8" s="318"/>
      <c r="R8" s="318"/>
      <c r="S8" s="318"/>
      <c r="T8" s="318"/>
      <c r="U8" s="318"/>
      <c r="V8" s="318"/>
      <c r="W8" s="318"/>
      <c r="X8" s="318"/>
      <c r="Y8" s="315" t="s">
        <v>349</v>
      </c>
      <c r="Z8" s="316"/>
      <c r="AA8" s="316"/>
      <c r="AB8" s="316"/>
      <c r="AC8" s="316"/>
      <c r="AD8" s="316"/>
      <c r="AE8" s="316"/>
      <c r="AF8" s="316"/>
      <c r="AG8" s="317"/>
      <c r="AH8" s="318" t="s">
        <v>350</v>
      </c>
      <c r="AI8" s="318"/>
      <c r="AJ8" s="318"/>
      <c r="AK8" s="318"/>
      <c r="AL8" s="318"/>
      <c r="AM8" s="318"/>
      <c r="AN8" s="318"/>
      <c r="AO8" s="318"/>
      <c r="AP8" s="315"/>
      <c r="AQ8" s="318" t="s">
        <v>351</v>
      </c>
      <c r="AR8" s="318"/>
      <c r="AS8" s="318"/>
      <c r="AT8" s="318"/>
      <c r="AU8" s="318"/>
      <c r="AV8" s="318"/>
      <c r="AW8" s="318"/>
      <c r="AX8" s="318"/>
      <c r="AY8" s="315"/>
      <c r="AZ8" s="318" t="s">
        <v>7</v>
      </c>
      <c r="BA8" s="318"/>
      <c r="BB8" s="318"/>
      <c r="BC8" s="318"/>
      <c r="BD8" s="318"/>
      <c r="BE8" s="318"/>
      <c r="BF8" s="318"/>
      <c r="BG8" s="318"/>
      <c r="BH8" s="315"/>
    </row>
    <row r="9" spans="1:61" ht="9.75" customHeight="1">
      <c r="A9" s="275"/>
      <c r="B9" s="64"/>
      <c r="C9" s="64"/>
      <c r="D9" s="64"/>
      <c r="E9" s="64"/>
      <c r="F9" s="64"/>
      <c r="G9" s="64"/>
      <c r="H9" s="64"/>
      <c r="I9" s="64"/>
      <c r="J9" s="64"/>
      <c r="K9" s="64"/>
      <c r="L9" s="64"/>
      <c r="M9" s="64"/>
      <c r="N9" s="64"/>
      <c r="O9" s="64"/>
      <c r="P9" s="64"/>
      <c r="Q9" s="64"/>
      <c r="R9" s="64"/>
      <c r="S9" s="64"/>
      <c r="T9" s="64"/>
      <c r="U9" s="64"/>
      <c r="V9" s="64"/>
      <c r="W9" s="64"/>
      <c r="X9" s="66"/>
    </row>
    <row r="10" spans="1:61" s="100" customFormat="1" ht="17.25" customHeight="1">
      <c r="A10" s="250"/>
      <c r="D10" s="355" t="s">
        <v>14</v>
      </c>
      <c r="E10" s="355"/>
      <c r="F10" s="355"/>
      <c r="G10" s="355"/>
      <c r="H10" s="355"/>
      <c r="I10" s="355"/>
      <c r="J10" s="355"/>
      <c r="K10" s="355"/>
      <c r="L10" s="355"/>
      <c r="M10" s="355"/>
      <c r="N10" s="355"/>
      <c r="O10" s="355"/>
      <c r="P10" s="355"/>
      <c r="Q10" s="355"/>
      <c r="R10" s="355"/>
      <c r="S10" s="355"/>
      <c r="T10" s="355"/>
      <c r="U10" s="355"/>
      <c r="X10" s="101"/>
      <c r="Y10" s="399">
        <v>187763</v>
      </c>
      <c r="Z10" s="399"/>
      <c r="AA10" s="399"/>
      <c r="AB10" s="399"/>
      <c r="AC10" s="399"/>
      <c r="AD10" s="399"/>
      <c r="AE10" s="399"/>
      <c r="AF10" s="399"/>
      <c r="AG10" s="399"/>
      <c r="AH10" s="399">
        <v>178347</v>
      </c>
      <c r="AI10" s="399"/>
      <c r="AJ10" s="399"/>
      <c r="AK10" s="399"/>
      <c r="AL10" s="399"/>
      <c r="AM10" s="399"/>
      <c r="AN10" s="399"/>
      <c r="AO10" s="399"/>
      <c r="AP10" s="399"/>
      <c r="AQ10" s="399">
        <v>172729</v>
      </c>
      <c r="AR10" s="399"/>
      <c r="AS10" s="399"/>
      <c r="AT10" s="399"/>
      <c r="AU10" s="399"/>
      <c r="AV10" s="399"/>
      <c r="AW10" s="399"/>
      <c r="AX10" s="399"/>
      <c r="AY10" s="399"/>
      <c r="AZ10" s="399">
        <v>175364</v>
      </c>
      <c r="BA10" s="399"/>
      <c r="BB10" s="399"/>
      <c r="BC10" s="399"/>
      <c r="BD10" s="399"/>
      <c r="BE10" s="399"/>
      <c r="BF10" s="399"/>
      <c r="BG10" s="399"/>
      <c r="BH10" s="399"/>
      <c r="BI10" s="258"/>
    </row>
    <row r="11" spans="1:61" ht="17.25" customHeight="1">
      <c r="A11" s="326" t="s">
        <v>352</v>
      </c>
      <c r="B11" s="326"/>
      <c r="C11" s="360" t="s">
        <v>353</v>
      </c>
      <c r="D11" s="360"/>
      <c r="E11" s="360"/>
      <c r="F11" s="360"/>
      <c r="G11" s="360"/>
      <c r="H11" s="360"/>
      <c r="I11" s="360"/>
      <c r="J11" s="360"/>
      <c r="K11" s="360"/>
      <c r="L11" s="360"/>
      <c r="M11" s="360"/>
      <c r="N11" s="360"/>
      <c r="O11" s="360"/>
      <c r="P11" s="360"/>
      <c r="Q11" s="360"/>
      <c r="R11" s="360"/>
      <c r="S11" s="360"/>
      <c r="T11" s="360"/>
      <c r="U11" s="360"/>
      <c r="V11" s="360"/>
      <c r="W11" s="360"/>
      <c r="X11" s="13"/>
      <c r="Y11" s="400">
        <v>7720</v>
      </c>
      <c r="Z11" s="400"/>
      <c r="AA11" s="400"/>
      <c r="AB11" s="400"/>
      <c r="AC11" s="400"/>
      <c r="AD11" s="400"/>
      <c r="AE11" s="400"/>
      <c r="AF11" s="400"/>
      <c r="AG11" s="400"/>
      <c r="AH11" s="400">
        <v>6012</v>
      </c>
      <c r="AI11" s="400"/>
      <c r="AJ11" s="400"/>
      <c r="AK11" s="400"/>
      <c r="AL11" s="400"/>
      <c r="AM11" s="400"/>
      <c r="AN11" s="400"/>
      <c r="AO11" s="400"/>
      <c r="AP11" s="400"/>
      <c r="AQ11" s="400">
        <v>5682</v>
      </c>
      <c r="AR11" s="400"/>
      <c r="AS11" s="400"/>
      <c r="AT11" s="400"/>
      <c r="AU11" s="400"/>
      <c r="AV11" s="400"/>
      <c r="AW11" s="400"/>
      <c r="AX11" s="400"/>
      <c r="AY11" s="400"/>
      <c r="AZ11" s="400">
        <v>5497</v>
      </c>
      <c r="BA11" s="400"/>
      <c r="BB11" s="400"/>
      <c r="BC11" s="400"/>
      <c r="BD11" s="400"/>
      <c r="BE11" s="400"/>
      <c r="BF11" s="400"/>
      <c r="BG11" s="400"/>
      <c r="BH11" s="400"/>
      <c r="BI11" s="259"/>
    </row>
    <row r="12" spans="1:61" ht="17.25" customHeight="1">
      <c r="A12" s="326" t="s">
        <v>354</v>
      </c>
      <c r="B12" s="326"/>
      <c r="C12" s="360" t="s">
        <v>355</v>
      </c>
      <c r="D12" s="360"/>
      <c r="E12" s="360"/>
      <c r="F12" s="360"/>
      <c r="G12" s="360"/>
      <c r="H12" s="360"/>
      <c r="I12" s="360"/>
      <c r="J12" s="360"/>
      <c r="K12" s="360"/>
      <c r="L12" s="360"/>
      <c r="M12" s="360"/>
      <c r="N12" s="360"/>
      <c r="O12" s="360"/>
      <c r="P12" s="360"/>
      <c r="Q12" s="360"/>
      <c r="R12" s="360"/>
      <c r="S12" s="360"/>
      <c r="T12" s="360"/>
      <c r="U12" s="360"/>
      <c r="V12" s="360"/>
      <c r="W12" s="360"/>
      <c r="X12" s="13"/>
      <c r="Y12" s="400" t="s">
        <v>356</v>
      </c>
      <c r="Z12" s="400"/>
      <c r="AA12" s="400"/>
      <c r="AB12" s="400"/>
      <c r="AC12" s="400"/>
      <c r="AD12" s="400"/>
      <c r="AE12" s="400"/>
      <c r="AF12" s="400"/>
      <c r="AG12" s="400"/>
      <c r="AH12" s="400">
        <v>26598</v>
      </c>
      <c r="AI12" s="400"/>
      <c r="AJ12" s="400"/>
      <c r="AK12" s="400"/>
      <c r="AL12" s="400"/>
      <c r="AM12" s="400"/>
      <c r="AN12" s="400"/>
      <c r="AO12" s="400"/>
      <c r="AP12" s="400"/>
      <c r="AQ12" s="400">
        <v>27765</v>
      </c>
      <c r="AR12" s="400"/>
      <c r="AS12" s="400"/>
      <c r="AT12" s="400"/>
      <c r="AU12" s="400"/>
      <c r="AV12" s="400"/>
      <c r="AW12" s="400"/>
      <c r="AX12" s="400"/>
      <c r="AY12" s="400"/>
      <c r="AZ12" s="400">
        <v>32195</v>
      </c>
      <c r="BA12" s="400"/>
      <c r="BB12" s="400"/>
      <c r="BC12" s="400"/>
      <c r="BD12" s="400"/>
      <c r="BE12" s="400"/>
      <c r="BF12" s="400"/>
      <c r="BG12" s="400"/>
      <c r="BH12" s="400"/>
      <c r="BI12" s="259"/>
    </row>
    <row r="13" spans="1:61" ht="17.25" customHeight="1">
      <c r="A13" s="326" t="s">
        <v>357</v>
      </c>
      <c r="B13" s="326"/>
      <c r="C13" s="360" t="s">
        <v>358</v>
      </c>
      <c r="D13" s="360"/>
      <c r="E13" s="360"/>
      <c r="F13" s="360"/>
      <c r="G13" s="360"/>
      <c r="H13" s="360"/>
      <c r="I13" s="360"/>
      <c r="J13" s="360"/>
      <c r="K13" s="360"/>
      <c r="L13" s="360"/>
      <c r="M13" s="360"/>
      <c r="N13" s="360"/>
      <c r="O13" s="360"/>
      <c r="P13" s="360"/>
      <c r="Q13" s="360"/>
      <c r="R13" s="360"/>
      <c r="S13" s="360"/>
      <c r="T13" s="360"/>
      <c r="U13" s="360"/>
      <c r="V13" s="360"/>
      <c r="W13" s="360"/>
      <c r="X13" s="13"/>
      <c r="Y13" s="400" t="s">
        <v>356</v>
      </c>
      <c r="Z13" s="400"/>
      <c r="AA13" s="400"/>
      <c r="AB13" s="400"/>
      <c r="AC13" s="400"/>
      <c r="AD13" s="400"/>
      <c r="AE13" s="400"/>
      <c r="AF13" s="400"/>
      <c r="AG13" s="400"/>
      <c r="AH13" s="400">
        <v>39551</v>
      </c>
      <c r="AI13" s="400"/>
      <c r="AJ13" s="400"/>
      <c r="AK13" s="400"/>
      <c r="AL13" s="400"/>
      <c r="AM13" s="400"/>
      <c r="AN13" s="400"/>
      <c r="AO13" s="400"/>
      <c r="AP13" s="400"/>
      <c r="AQ13" s="400">
        <v>36715</v>
      </c>
      <c r="AR13" s="400"/>
      <c r="AS13" s="400"/>
      <c r="AT13" s="400"/>
      <c r="AU13" s="400"/>
      <c r="AV13" s="400"/>
      <c r="AW13" s="400"/>
      <c r="AX13" s="400"/>
      <c r="AY13" s="400"/>
      <c r="AZ13" s="400">
        <v>38359</v>
      </c>
      <c r="BA13" s="400"/>
      <c r="BB13" s="400"/>
      <c r="BC13" s="400"/>
      <c r="BD13" s="400"/>
      <c r="BE13" s="400"/>
      <c r="BF13" s="400"/>
      <c r="BG13" s="400"/>
      <c r="BH13" s="400"/>
      <c r="BI13" s="259"/>
    </row>
    <row r="14" spans="1:61" ht="17.25" customHeight="1">
      <c r="A14" s="326" t="s">
        <v>359</v>
      </c>
      <c r="B14" s="326"/>
      <c r="C14" s="360" t="s">
        <v>360</v>
      </c>
      <c r="D14" s="360"/>
      <c r="E14" s="360"/>
      <c r="F14" s="360"/>
      <c r="G14" s="360"/>
      <c r="H14" s="360"/>
      <c r="I14" s="360"/>
      <c r="J14" s="360"/>
      <c r="K14" s="360"/>
      <c r="L14" s="360"/>
      <c r="M14" s="360"/>
      <c r="N14" s="360"/>
      <c r="O14" s="360"/>
      <c r="P14" s="360"/>
      <c r="Q14" s="360"/>
      <c r="R14" s="360"/>
      <c r="S14" s="360"/>
      <c r="T14" s="360"/>
      <c r="U14" s="360"/>
      <c r="V14" s="360"/>
      <c r="W14" s="360"/>
      <c r="X14" s="13"/>
      <c r="Y14" s="400" t="s">
        <v>356</v>
      </c>
      <c r="Z14" s="400"/>
      <c r="AA14" s="400"/>
      <c r="AB14" s="400"/>
      <c r="AC14" s="400"/>
      <c r="AD14" s="400"/>
      <c r="AE14" s="400"/>
      <c r="AF14" s="400"/>
      <c r="AG14" s="400"/>
      <c r="AH14" s="400">
        <v>35599</v>
      </c>
      <c r="AI14" s="400"/>
      <c r="AJ14" s="400"/>
      <c r="AK14" s="400"/>
      <c r="AL14" s="400"/>
      <c r="AM14" s="400"/>
      <c r="AN14" s="400"/>
      <c r="AO14" s="400"/>
      <c r="AP14" s="400"/>
      <c r="AQ14" s="400">
        <v>30519</v>
      </c>
      <c r="AR14" s="400"/>
      <c r="AS14" s="400"/>
      <c r="AT14" s="400"/>
      <c r="AU14" s="400"/>
      <c r="AV14" s="400"/>
      <c r="AW14" s="400"/>
      <c r="AX14" s="400"/>
      <c r="AY14" s="400"/>
      <c r="AZ14" s="400">
        <v>29948</v>
      </c>
      <c r="BA14" s="400"/>
      <c r="BB14" s="400"/>
      <c r="BC14" s="400"/>
      <c r="BD14" s="400"/>
      <c r="BE14" s="400"/>
      <c r="BF14" s="400"/>
      <c r="BG14" s="400"/>
      <c r="BH14" s="400"/>
      <c r="BI14" s="259"/>
    </row>
    <row r="15" spans="1:61" ht="17.25" customHeight="1">
      <c r="A15" s="326" t="s">
        <v>361</v>
      </c>
      <c r="B15" s="326"/>
      <c r="C15" s="360" t="s">
        <v>362</v>
      </c>
      <c r="D15" s="360"/>
      <c r="E15" s="360"/>
      <c r="F15" s="360"/>
      <c r="G15" s="360"/>
      <c r="H15" s="360"/>
      <c r="I15" s="360"/>
      <c r="J15" s="360"/>
      <c r="K15" s="360"/>
      <c r="L15" s="360"/>
      <c r="M15" s="360"/>
      <c r="N15" s="360"/>
      <c r="O15" s="360"/>
      <c r="P15" s="360"/>
      <c r="Q15" s="360"/>
      <c r="R15" s="360"/>
      <c r="S15" s="360"/>
      <c r="T15" s="360"/>
      <c r="U15" s="360"/>
      <c r="V15" s="360"/>
      <c r="W15" s="360"/>
      <c r="X15" s="13"/>
      <c r="Y15" s="400" t="s">
        <v>356</v>
      </c>
      <c r="Z15" s="400"/>
      <c r="AA15" s="400"/>
      <c r="AB15" s="400"/>
      <c r="AC15" s="400"/>
      <c r="AD15" s="400"/>
      <c r="AE15" s="400"/>
      <c r="AF15" s="400"/>
      <c r="AG15" s="400"/>
      <c r="AH15" s="400">
        <v>20697</v>
      </c>
      <c r="AI15" s="400"/>
      <c r="AJ15" s="400"/>
      <c r="AK15" s="400"/>
      <c r="AL15" s="400"/>
      <c r="AM15" s="400"/>
      <c r="AN15" s="400"/>
      <c r="AO15" s="400"/>
      <c r="AP15" s="400"/>
      <c r="AQ15" s="400">
        <v>20593</v>
      </c>
      <c r="AR15" s="400"/>
      <c r="AS15" s="400"/>
      <c r="AT15" s="400"/>
      <c r="AU15" s="400"/>
      <c r="AV15" s="400"/>
      <c r="AW15" s="400"/>
      <c r="AX15" s="400"/>
      <c r="AY15" s="400"/>
      <c r="AZ15" s="400">
        <v>20544</v>
      </c>
      <c r="BA15" s="400"/>
      <c r="BB15" s="400"/>
      <c r="BC15" s="400"/>
      <c r="BD15" s="400"/>
      <c r="BE15" s="400"/>
      <c r="BF15" s="400"/>
      <c r="BG15" s="400"/>
      <c r="BH15" s="400"/>
      <c r="BI15" s="259"/>
    </row>
    <row r="16" spans="1:61" ht="17.25" customHeight="1">
      <c r="A16" s="326" t="s">
        <v>363</v>
      </c>
      <c r="B16" s="326"/>
      <c r="C16" s="360" t="s">
        <v>364</v>
      </c>
      <c r="D16" s="360"/>
      <c r="E16" s="360"/>
      <c r="F16" s="360"/>
      <c r="G16" s="360"/>
      <c r="H16" s="360"/>
      <c r="I16" s="360"/>
      <c r="J16" s="360"/>
      <c r="K16" s="360"/>
      <c r="L16" s="360"/>
      <c r="M16" s="360"/>
      <c r="N16" s="360"/>
      <c r="O16" s="360"/>
      <c r="P16" s="360"/>
      <c r="Q16" s="360"/>
      <c r="R16" s="360"/>
      <c r="S16" s="360"/>
      <c r="T16" s="360"/>
      <c r="U16" s="360"/>
      <c r="V16" s="360"/>
      <c r="W16" s="360"/>
      <c r="X16" s="13"/>
      <c r="Y16" s="400">
        <v>1851</v>
      </c>
      <c r="Z16" s="400"/>
      <c r="AA16" s="400"/>
      <c r="AB16" s="400"/>
      <c r="AC16" s="400"/>
      <c r="AD16" s="400"/>
      <c r="AE16" s="400"/>
      <c r="AF16" s="400"/>
      <c r="AG16" s="400"/>
      <c r="AH16" s="400">
        <v>1707</v>
      </c>
      <c r="AI16" s="400"/>
      <c r="AJ16" s="400"/>
      <c r="AK16" s="400"/>
      <c r="AL16" s="400"/>
      <c r="AM16" s="400"/>
      <c r="AN16" s="400"/>
      <c r="AO16" s="400"/>
      <c r="AP16" s="400"/>
      <c r="AQ16" s="400">
        <v>2002</v>
      </c>
      <c r="AR16" s="400"/>
      <c r="AS16" s="400"/>
      <c r="AT16" s="400"/>
      <c r="AU16" s="400"/>
      <c r="AV16" s="400"/>
      <c r="AW16" s="400"/>
      <c r="AX16" s="400"/>
      <c r="AY16" s="400"/>
      <c r="AZ16" s="400">
        <v>2152</v>
      </c>
      <c r="BA16" s="400"/>
      <c r="BB16" s="400"/>
      <c r="BC16" s="400"/>
      <c r="BD16" s="400"/>
      <c r="BE16" s="400"/>
      <c r="BF16" s="400"/>
      <c r="BG16" s="400"/>
      <c r="BH16" s="400"/>
      <c r="BI16" s="259"/>
    </row>
    <row r="17" spans="1:61" ht="17.25" customHeight="1">
      <c r="A17" s="326" t="s">
        <v>365</v>
      </c>
      <c r="B17" s="326"/>
      <c r="C17" s="360" t="s">
        <v>366</v>
      </c>
      <c r="D17" s="360"/>
      <c r="E17" s="360"/>
      <c r="F17" s="360"/>
      <c r="G17" s="360"/>
      <c r="H17" s="360"/>
      <c r="I17" s="360"/>
      <c r="J17" s="360"/>
      <c r="K17" s="360"/>
      <c r="L17" s="360"/>
      <c r="M17" s="360"/>
      <c r="N17" s="360"/>
      <c r="O17" s="360"/>
      <c r="P17" s="360"/>
      <c r="Q17" s="360"/>
      <c r="R17" s="360"/>
      <c r="S17" s="360"/>
      <c r="T17" s="360"/>
      <c r="U17" s="360"/>
      <c r="V17" s="360"/>
      <c r="W17" s="360"/>
      <c r="X17" s="13"/>
      <c r="Y17" s="400" t="s">
        <v>356</v>
      </c>
      <c r="Z17" s="400"/>
      <c r="AA17" s="400"/>
      <c r="AB17" s="400"/>
      <c r="AC17" s="400"/>
      <c r="AD17" s="400"/>
      <c r="AE17" s="400"/>
      <c r="AF17" s="400"/>
      <c r="AG17" s="400"/>
      <c r="AH17" s="400">
        <v>342</v>
      </c>
      <c r="AI17" s="400"/>
      <c r="AJ17" s="400"/>
      <c r="AK17" s="400"/>
      <c r="AL17" s="400"/>
      <c r="AM17" s="400"/>
      <c r="AN17" s="400"/>
      <c r="AO17" s="400"/>
      <c r="AP17" s="400"/>
      <c r="AQ17" s="400">
        <v>482</v>
      </c>
      <c r="AR17" s="400"/>
      <c r="AS17" s="400"/>
      <c r="AT17" s="400"/>
      <c r="AU17" s="400"/>
      <c r="AV17" s="400"/>
      <c r="AW17" s="400"/>
      <c r="AX17" s="400"/>
      <c r="AY17" s="400"/>
      <c r="AZ17" s="400">
        <v>462</v>
      </c>
      <c r="BA17" s="400"/>
      <c r="BB17" s="400"/>
      <c r="BC17" s="400"/>
      <c r="BD17" s="400"/>
      <c r="BE17" s="400"/>
      <c r="BF17" s="400"/>
      <c r="BG17" s="400"/>
      <c r="BH17" s="400"/>
      <c r="BI17" s="259"/>
    </row>
    <row r="18" spans="1:61" ht="17.25" customHeight="1">
      <c r="A18" s="326" t="s">
        <v>367</v>
      </c>
      <c r="B18" s="326"/>
      <c r="C18" s="360" t="s">
        <v>368</v>
      </c>
      <c r="D18" s="360"/>
      <c r="E18" s="360"/>
      <c r="F18" s="360"/>
      <c r="G18" s="360"/>
      <c r="H18" s="360"/>
      <c r="I18" s="360"/>
      <c r="J18" s="360"/>
      <c r="K18" s="360"/>
      <c r="L18" s="360"/>
      <c r="M18" s="360"/>
      <c r="N18" s="360"/>
      <c r="O18" s="360"/>
      <c r="P18" s="360"/>
      <c r="Q18" s="360"/>
      <c r="R18" s="360"/>
      <c r="S18" s="360"/>
      <c r="T18" s="360"/>
      <c r="U18" s="360"/>
      <c r="V18" s="360"/>
      <c r="W18" s="360"/>
      <c r="X18" s="13"/>
      <c r="Y18" s="400" t="s">
        <v>356</v>
      </c>
      <c r="Z18" s="400"/>
      <c r="AA18" s="400"/>
      <c r="AB18" s="400"/>
      <c r="AC18" s="400"/>
      <c r="AD18" s="400"/>
      <c r="AE18" s="400"/>
      <c r="AF18" s="400"/>
      <c r="AG18" s="400"/>
      <c r="AH18" s="400">
        <v>17839</v>
      </c>
      <c r="AI18" s="400"/>
      <c r="AJ18" s="400"/>
      <c r="AK18" s="400"/>
      <c r="AL18" s="400"/>
      <c r="AM18" s="400"/>
      <c r="AN18" s="400"/>
      <c r="AO18" s="400"/>
      <c r="AP18" s="400"/>
      <c r="AQ18" s="400">
        <v>15853</v>
      </c>
      <c r="AR18" s="400"/>
      <c r="AS18" s="400"/>
      <c r="AT18" s="400"/>
      <c r="AU18" s="400"/>
      <c r="AV18" s="400"/>
      <c r="AW18" s="400"/>
      <c r="AX18" s="400"/>
      <c r="AY18" s="400"/>
      <c r="AZ18" s="400">
        <v>14451</v>
      </c>
      <c r="BA18" s="400"/>
      <c r="BB18" s="400"/>
      <c r="BC18" s="400"/>
      <c r="BD18" s="400"/>
      <c r="BE18" s="400"/>
      <c r="BF18" s="400"/>
      <c r="BG18" s="400"/>
      <c r="BH18" s="400"/>
      <c r="BI18" s="259"/>
    </row>
    <row r="19" spans="1:61" ht="17.25" customHeight="1">
      <c r="A19" s="326" t="s">
        <v>369</v>
      </c>
      <c r="B19" s="326"/>
      <c r="C19" s="360" t="s">
        <v>370</v>
      </c>
      <c r="D19" s="360"/>
      <c r="E19" s="360"/>
      <c r="F19" s="360"/>
      <c r="G19" s="360"/>
      <c r="H19" s="360"/>
      <c r="I19" s="360"/>
      <c r="J19" s="360"/>
      <c r="K19" s="360"/>
      <c r="L19" s="360"/>
      <c r="M19" s="360"/>
      <c r="N19" s="360"/>
      <c r="O19" s="360"/>
      <c r="P19" s="360"/>
      <c r="Q19" s="360"/>
      <c r="R19" s="360"/>
      <c r="S19" s="360"/>
      <c r="T19" s="360"/>
      <c r="U19" s="360"/>
      <c r="V19" s="360"/>
      <c r="W19" s="360"/>
      <c r="X19" s="13"/>
      <c r="Y19" s="400" t="s">
        <v>356</v>
      </c>
      <c r="Z19" s="400"/>
      <c r="AA19" s="400"/>
      <c r="AB19" s="400"/>
      <c r="AC19" s="400"/>
      <c r="AD19" s="400"/>
      <c r="AE19" s="400"/>
      <c r="AF19" s="400"/>
      <c r="AG19" s="400"/>
      <c r="AH19" s="400">
        <v>4572</v>
      </c>
      <c r="AI19" s="400"/>
      <c r="AJ19" s="400"/>
      <c r="AK19" s="400"/>
      <c r="AL19" s="400"/>
      <c r="AM19" s="400"/>
      <c r="AN19" s="400"/>
      <c r="AO19" s="400"/>
      <c r="AP19" s="400"/>
      <c r="AQ19" s="400">
        <v>4254</v>
      </c>
      <c r="AR19" s="400"/>
      <c r="AS19" s="400"/>
      <c r="AT19" s="400"/>
      <c r="AU19" s="400"/>
      <c r="AV19" s="400"/>
      <c r="AW19" s="400"/>
      <c r="AX19" s="400"/>
      <c r="AY19" s="400"/>
      <c r="AZ19" s="400">
        <v>4187</v>
      </c>
      <c r="BA19" s="400"/>
      <c r="BB19" s="400"/>
      <c r="BC19" s="400"/>
      <c r="BD19" s="400"/>
      <c r="BE19" s="400"/>
      <c r="BF19" s="400"/>
      <c r="BG19" s="400"/>
      <c r="BH19" s="400"/>
      <c r="BI19" s="259"/>
    </row>
    <row r="20" spans="1:61" ht="17.25" customHeight="1">
      <c r="A20" s="326" t="s">
        <v>371</v>
      </c>
      <c r="B20" s="326"/>
      <c r="C20" s="360" t="s">
        <v>372</v>
      </c>
      <c r="D20" s="360"/>
      <c r="E20" s="360"/>
      <c r="F20" s="360"/>
      <c r="G20" s="360"/>
      <c r="H20" s="360"/>
      <c r="I20" s="360"/>
      <c r="J20" s="360"/>
      <c r="K20" s="360"/>
      <c r="L20" s="360"/>
      <c r="M20" s="360"/>
      <c r="N20" s="360"/>
      <c r="O20" s="360"/>
      <c r="P20" s="360"/>
      <c r="Q20" s="360"/>
      <c r="R20" s="360"/>
      <c r="S20" s="360"/>
      <c r="T20" s="360"/>
      <c r="U20" s="360"/>
      <c r="V20" s="360"/>
      <c r="W20" s="360"/>
      <c r="X20" s="13"/>
      <c r="Y20" s="400" t="s">
        <v>356</v>
      </c>
      <c r="Z20" s="400"/>
      <c r="AA20" s="400"/>
      <c r="AB20" s="400"/>
      <c r="AC20" s="400"/>
      <c r="AD20" s="400"/>
      <c r="AE20" s="400"/>
      <c r="AF20" s="400"/>
      <c r="AG20" s="400"/>
      <c r="AH20" s="400">
        <v>8894</v>
      </c>
      <c r="AI20" s="400"/>
      <c r="AJ20" s="400"/>
      <c r="AK20" s="400"/>
      <c r="AL20" s="400"/>
      <c r="AM20" s="400"/>
      <c r="AN20" s="400"/>
      <c r="AO20" s="400"/>
      <c r="AP20" s="400"/>
      <c r="AQ20" s="400">
        <v>6129</v>
      </c>
      <c r="AR20" s="400"/>
      <c r="AS20" s="400"/>
      <c r="AT20" s="400"/>
      <c r="AU20" s="400"/>
      <c r="AV20" s="400"/>
      <c r="AW20" s="400"/>
      <c r="AX20" s="400"/>
      <c r="AY20" s="400"/>
      <c r="AZ20" s="400">
        <v>5867</v>
      </c>
      <c r="BA20" s="400"/>
      <c r="BB20" s="400"/>
      <c r="BC20" s="400"/>
      <c r="BD20" s="400"/>
      <c r="BE20" s="400"/>
      <c r="BF20" s="400"/>
      <c r="BG20" s="400"/>
      <c r="BH20" s="400"/>
      <c r="BI20" s="259"/>
    </row>
    <row r="21" spans="1:61" ht="17.25" customHeight="1">
      <c r="A21" s="326" t="s">
        <v>373</v>
      </c>
      <c r="B21" s="326"/>
      <c r="C21" s="360" t="s">
        <v>374</v>
      </c>
      <c r="D21" s="360"/>
      <c r="E21" s="360"/>
      <c r="F21" s="360"/>
      <c r="G21" s="360"/>
      <c r="H21" s="360"/>
      <c r="I21" s="360"/>
      <c r="J21" s="360"/>
      <c r="K21" s="360"/>
      <c r="L21" s="360"/>
      <c r="M21" s="360"/>
      <c r="N21" s="360"/>
      <c r="O21" s="360"/>
      <c r="P21" s="360"/>
      <c r="Q21" s="360"/>
      <c r="R21" s="360"/>
      <c r="S21" s="360"/>
      <c r="T21" s="360"/>
      <c r="U21" s="360"/>
      <c r="V21" s="360"/>
      <c r="W21" s="360"/>
      <c r="X21" s="13"/>
      <c r="Y21" s="400" t="s">
        <v>356</v>
      </c>
      <c r="Z21" s="400"/>
      <c r="AA21" s="400"/>
      <c r="AB21" s="400"/>
      <c r="AC21" s="400"/>
      <c r="AD21" s="400"/>
      <c r="AE21" s="400"/>
      <c r="AF21" s="400"/>
      <c r="AG21" s="400"/>
      <c r="AH21" s="400">
        <v>10395</v>
      </c>
      <c r="AI21" s="400"/>
      <c r="AJ21" s="400"/>
      <c r="AK21" s="400"/>
      <c r="AL21" s="400"/>
      <c r="AM21" s="400"/>
      <c r="AN21" s="400"/>
      <c r="AO21" s="400"/>
      <c r="AP21" s="400"/>
      <c r="AQ21" s="400">
        <v>9618</v>
      </c>
      <c r="AR21" s="400"/>
      <c r="AS21" s="400"/>
      <c r="AT21" s="400"/>
      <c r="AU21" s="400"/>
      <c r="AV21" s="400"/>
      <c r="AW21" s="400"/>
      <c r="AX21" s="400"/>
      <c r="AY21" s="400"/>
      <c r="AZ21" s="400">
        <v>10257</v>
      </c>
      <c r="BA21" s="400"/>
      <c r="BB21" s="400"/>
      <c r="BC21" s="400"/>
      <c r="BD21" s="400"/>
      <c r="BE21" s="400"/>
      <c r="BF21" s="400"/>
      <c r="BG21" s="400"/>
      <c r="BH21" s="400"/>
      <c r="BI21" s="259"/>
    </row>
    <row r="22" spans="1:61" ht="17.25" customHeight="1">
      <c r="A22" s="326" t="s">
        <v>375</v>
      </c>
      <c r="B22" s="326"/>
      <c r="C22" s="360" t="s">
        <v>376</v>
      </c>
      <c r="D22" s="360"/>
      <c r="E22" s="360"/>
      <c r="F22" s="360"/>
      <c r="G22" s="360"/>
      <c r="H22" s="360"/>
      <c r="I22" s="360"/>
      <c r="J22" s="360"/>
      <c r="K22" s="360"/>
      <c r="L22" s="360"/>
      <c r="M22" s="360"/>
      <c r="N22" s="360"/>
      <c r="O22" s="360"/>
      <c r="P22" s="360"/>
      <c r="Q22" s="360"/>
      <c r="R22" s="360"/>
      <c r="S22" s="360"/>
      <c r="T22" s="360"/>
      <c r="U22" s="360"/>
      <c r="V22" s="360"/>
      <c r="W22" s="360"/>
      <c r="X22" s="13"/>
      <c r="Y22" s="400">
        <v>4749</v>
      </c>
      <c r="Z22" s="400"/>
      <c r="AA22" s="400"/>
      <c r="AB22" s="400"/>
      <c r="AC22" s="400"/>
      <c r="AD22" s="400"/>
      <c r="AE22" s="400"/>
      <c r="AF22" s="400"/>
      <c r="AG22" s="400"/>
      <c r="AH22" s="400">
        <v>6141</v>
      </c>
      <c r="AI22" s="400"/>
      <c r="AJ22" s="400"/>
      <c r="AK22" s="400"/>
      <c r="AL22" s="400"/>
      <c r="AM22" s="400"/>
      <c r="AN22" s="400"/>
      <c r="AO22" s="400"/>
      <c r="AP22" s="400"/>
      <c r="AQ22" s="400">
        <v>13117</v>
      </c>
      <c r="AR22" s="400"/>
      <c r="AS22" s="400"/>
      <c r="AT22" s="400"/>
      <c r="AU22" s="400"/>
      <c r="AV22" s="400"/>
      <c r="AW22" s="400"/>
      <c r="AX22" s="400"/>
      <c r="AY22" s="400"/>
      <c r="AZ22" s="400">
        <v>11445</v>
      </c>
      <c r="BA22" s="400"/>
      <c r="BB22" s="400"/>
      <c r="BC22" s="400"/>
      <c r="BD22" s="400"/>
      <c r="BE22" s="400"/>
      <c r="BF22" s="400"/>
      <c r="BG22" s="400"/>
      <c r="BH22" s="400"/>
      <c r="BI22" s="259"/>
    </row>
    <row r="23" spans="1:61" ht="17.25" customHeight="1">
      <c r="A23" s="326"/>
      <c r="B23" s="326"/>
      <c r="C23" s="360"/>
      <c r="D23" s="360"/>
      <c r="E23" s="360"/>
      <c r="F23" s="360"/>
      <c r="G23" s="360"/>
      <c r="H23" s="360"/>
      <c r="I23" s="360"/>
      <c r="J23" s="360"/>
      <c r="K23" s="360"/>
      <c r="L23" s="360"/>
      <c r="M23" s="360"/>
      <c r="N23" s="360"/>
      <c r="O23" s="360"/>
      <c r="P23" s="360"/>
      <c r="Q23" s="360"/>
      <c r="R23" s="360"/>
      <c r="S23" s="360"/>
      <c r="T23" s="360"/>
      <c r="U23" s="360"/>
      <c r="V23" s="360"/>
      <c r="W23" s="360"/>
      <c r="X23" s="13"/>
      <c r="Y23" s="52"/>
      <c r="AH23" s="52"/>
      <c r="AQ23" s="52"/>
      <c r="AZ23" s="52"/>
    </row>
    <row r="24" spans="1:61" s="9" customFormat="1" ht="17.25" customHeight="1">
      <c r="A24" s="102"/>
      <c r="D24" s="355" t="s">
        <v>377</v>
      </c>
      <c r="E24" s="355"/>
      <c r="F24" s="355"/>
      <c r="G24" s="355"/>
      <c r="H24" s="355"/>
      <c r="I24" s="355"/>
      <c r="J24" s="355"/>
      <c r="K24" s="355"/>
      <c r="L24" s="355"/>
      <c r="M24" s="355"/>
      <c r="N24" s="355"/>
      <c r="O24" s="355"/>
      <c r="P24" s="355"/>
      <c r="Q24" s="355"/>
      <c r="R24" s="355"/>
      <c r="S24" s="355"/>
      <c r="T24" s="355"/>
      <c r="U24" s="355"/>
      <c r="X24" s="70"/>
      <c r="Y24" s="399">
        <v>114557</v>
      </c>
      <c r="Z24" s="399"/>
      <c r="AA24" s="399"/>
      <c r="AB24" s="399"/>
      <c r="AC24" s="399"/>
      <c r="AD24" s="399"/>
      <c r="AE24" s="399"/>
      <c r="AF24" s="399"/>
      <c r="AG24" s="399"/>
      <c r="AH24" s="399">
        <v>106346</v>
      </c>
      <c r="AI24" s="399"/>
      <c r="AJ24" s="399"/>
      <c r="AK24" s="399"/>
      <c r="AL24" s="399"/>
      <c r="AM24" s="399"/>
      <c r="AN24" s="399"/>
      <c r="AO24" s="399"/>
      <c r="AP24" s="399"/>
      <c r="AQ24" s="399">
        <v>99146</v>
      </c>
      <c r="AR24" s="399"/>
      <c r="AS24" s="399"/>
      <c r="AT24" s="399"/>
      <c r="AU24" s="399"/>
      <c r="AV24" s="399"/>
      <c r="AW24" s="399"/>
      <c r="AX24" s="399"/>
      <c r="AY24" s="399"/>
      <c r="AZ24" s="399">
        <v>98631</v>
      </c>
      <c r="BA24" s="399"/>
      <c r="BB24" s="399"/>
      <c r="BC24" s="399"/>
      <c r="BD24" s="399"/>
      <c r="BE24" s="399"/>
      <c r="BF24" s="399"/>
      <c r="BG24" s="399"/>
      <c r="BH24" s="399"/>
      <c r="BI24" s="258"/>
    </row>
    <row r="25" spans="1:61" ht="17.25" customHeight="1">
      <c r="A25" s="326" t="s">
        <v>352</v>
      </c>
      <c r="B25" s="326"/>
      <c r="C25" s="360" t="s">
        <v>353</v>
      </c>
      <c r="D25" s="360"/>
      <c r="E25" s="360"/>
      <c r="F25" s="360"/>
      <c r="G25" s="360"/>
      <c r="H25" s="360"/>
      <c r="I25" s="360"/>
      <c r="J25" s="360"/>
      <c r="K25" s="360"/>
      <c r="L25" s="360"/>
      <c r="M25" s="360"/>
      <c r="N25" s="360"/>
      <c r="O25" s="360"/>
      <c r="P25" s="360"/>
      <c r="Q25" s="360"/>
      <c r="R25" s="360"/>
      <c r="S25" s="360"/>
      <c r="T25" s="360"/>
      <c r="U25" s="360"/>
      <c r="V25" s="360"/>
      <c r="W25" s="360"/>
      <c r="X25" s="13"/>
      <c r="Y25" s="400">
        <v>6871</v>
      </c>
      <c r="Z25" s="400"/>
      <c r="AA25" s="400"/>
      <c r="AB25" s="400"/>
      <c r="AC25" s="400"/>
      <c r="AD25" s="400"/>
      <c r="AE25" s="400"/>
      <c r="AF25" s="400"/>
      <c r="AG25" s="400"/>
      <c r="AH25" s="400">
        <v>5220</v>
      </c>
      <c r="AI25" s="400"/>
      <c r="AJ25" s="400"/>
      <c r="AK25" s="400"/>
      <c r="AL25" s="400"/>
      <c r="AM25" s="400"/>
      <c r="AN25" s="400"/>
      <c r="AO25" s="400"/>
      <c r="AP25" s="400"/>
      <c r="AQ25" s="400">
        <v>4897</v>
      </c>
      <c r="AR25" s="400"/>
      <c r="AS25" s="400"/>
      <c r="AT25" s="400"/>
      <c r="AU25" s="400"/>
      <c r="AV25" s="400"/>
      <c r="AW25" s="400"/>
      <c r="AX25" s="400"/>
      <c r="AY25" s="400"/>
      <c r="AZ25" s="400">
        <v>4488</v>
      </c>
      <c r="BA25" s="400"/>
      <c r="BB25" s="400"/>
      <c r="BC25" s="400"/>
      <c r="BD25" s="400"/>
      <c r="BE25" s="400"/>
      <c r="BF25" s="400"/>
      <c r="BG25" s="400"/>
      <c r="BH25" s="400"/>
      <c r="BI25" s="259"/>
    </row>
    <row r="26" spans="1:61" ht="17.25" customHeight="1">
      <c r="A26" s="326" t="s">
        <v>354</v>
      </c>
      <c r="B26" s="326"/>
      <c r="C26" s="360" t="s">
        <v>355</v>
      </c>
      <c r="D26" s="360"/>
      <c r="E26" s="360"/>
      <c r="F26" s="360"/>
      <c r="G26" s="360"/>
      <c r="H26" s="360"/>
      <c r="I26" s="360"/>
      <c r="J26" s="360"/>
      <c r="K26" s="360"/>
      <c r="L26" s="360"/>
      <c r="M26" s="360"/>
      <c r="N26" s="360"/>
      <c r="O26" s="360"/>
      <c r="P26" s="360"/>
      <c r="Q26" s="360"/>
      <c r="R26" s="360"/>
      <c r="S26" s="360"/>
      <c r="T26" s="360"/>
      <c r="U26" s="360"/>
      <c r="V26" s="360"/>
      <c r="W26" s="360"/>
      <c r="X26" s="13"/>
      <c r="Y26" s="400" t="s">
        <v>356</v>
      </c>
      <c r="Z26" s="400"/>
      <c r="AA26" s="400"/>
      <c r="AB26" s="400"/>
      <c r="AC26" s="400"/>
      <c r="AD26" s="400"/>
      <c r="AE26" s="400"/>
      <c r="AF26" s="400"/>
      <c r="AG26" s="400"/>
      <c r="AH26" s="400">
        <v>15798</v>
      </c>
      <c r="AI26" s="400"/>
      <c r="AJ26" s="400"/>
      <c r="AK26" s="400"/>
      <c r="AL26" s="400"/>
      <c r="AM26" s="400"/>
      <c r="AN26" s="400"/>
      <c r="AO26" s="400"/>
      <c r="AP26" s="400"/>
      <c r="AQ26" s="400">
        <v>15578</v>
      </c>
      <c r="AR26" s="400"/>
      <c r="AS26" s="400"/>
      <c r="AT26" s="400"/>
      <c r="AU26" s="400"/>
      <c r="AV26" s="400"/>
      <c r="AW26" s="400"/>
      <c r="AX26" s="400"/>
      <c r="AY26" s="400"/>
      <c r="AZ26" s="400">
        <v>17860</v>
      </c>
      <c r="BA26" s="400"/>
      <c r="BB26" s="400"/>
      <c r="BC26" s="400"/>
      <c r="BD26" s="400"/>
      <c r="BE26" s="400"/>
      <c r="BF26" s="400"/>
      <c r="BG26" s="400"/>
      <c r="BH26" s="400"/>
      <c r="BI26" s="259"/>
    </row>
    <row r="27" spans="1:61" ht="17.25" customHeight="1">
      <c r="A27" s="326" t="s">
        <v>357</v>
      </c>
      <c r="B27" s="326"/>
      <c r="C27" s="360" t="s">
        <v>358</v>
      </c>
      <c r="D27" s="360"/>
      <c r="E27" s="360"/>
      <c r="F27" s="360"/>
      <c r="G27" s="360"/>
      <c r="H27" s="360"/>
      <c r="I27" s="360"/>
      <c r="J27" s="360"/>
      <c r="K27" s="360"/>
      <c r="L27" s="360"/>
      <c r="M27" s="360"/>
      <c r="N27" s="360"/>
      <c r="O27" s="360"/>
      <c r="P27" s="360"/>
      <c r="Q27" s="360"/>
      <c r="R27" s="360"/>
      <c r="S27" s="360"/>
      <c r="T27" s="360"/>
      <c r="U27" s="360"/>
      <c r="V27" s="360"/>
      <c r="W27" s="360"/>
      <c r="X27" s="13"/>
      <c r="Y27" s="400" t="s">
        <v>356</v>
      </c>
      <c r="Z27" s="400"/>
      <c r="AA27" s="400"/>
      <c r="AB27" s="400"/>
      <c r="AC27" s="400"/>
      <c r="AD27" s="400"/>
      <c r="AE27" s="400"/>
      <c r="AF27" s="400"/>
      <c r="AG27" s="400"/>
      <c r="AH27" s="400">
        <v>14927</v>
      </c>
      <c r="AI27" s="400"/>
      <c r="AJ27" s="400"/>
      <c r="AK27" s="400"/>
      <c r="AL27" s="400"/>
      <c r="AM27" s="400"/>
      <c r="AN27" s="400"/>
      <c r="AO27" s="400"/>
      <c r="AP27" s="400"/>
      <c r="AQ27" s="400">
        <v>14062</v>
      </c>
      <c r="AR27" s="400"/>
      <c r="AS27" s="400"/>
      <c r="AT27" s="400"/>
      <c r="AU27" s="400"/>
      <c r="AV27" s="400"/>
      <c r="AW27" s="400"/>
      <c r="AX27" s="400"/>
      <c r="AY27" s="400"/>
      <c r="AZ27" s="400">
        <v>14402</v>
      </c>
      <c r="BA27" s="400"/>
      <c r="BB27" s="400"/>
      <c r="BC27" s="400"/>
      <c r="BD27" s="400"/>
      <c r="BE27" s="400"/>
      <c r="BF27" s="400"/>
      <c r="BG27" s="400"/>
      <c r="BH27" s="400"/>
      <c r="BI27" s="259"/>
    </row>
    <row r="28" spans="1:61" ht="17.25" customHeight="1">
      <c r="A28" s="326" t="s">
        <v>359</v>
      </c>
      <c r="B28" s="326"/>
      <c r="C28" s="360" t="s">
        <v>360</v>
      </c>
      <c r="D28" s="360"/>
      <c r="E28" s="360"/>
      <c r="F28" s="360"/>
      <c r="G28" s="360"/>
      <c r="H28" s="360"/>
      <c r="I28" s="360"/>
      <c r="J28" s="360"/>
      <c r="K28" s="360"/>
      <c r="L28" s="360"/>
      <c r="M28" s="360"/>
      <c r="N28" s="360"/>
      <c r="O28" s="360"/>
      <c r="P28" s="360"/>
      <c r="Q28" s="360"/>
      <c r="R28" s="360"/>
      <c r="S28" s="360"/>
      <c r="T28" s="360"/>
      <c r="U28" s="360"/>
      <c r="V28" s="360"/>
      <c r="W28" s="360"/>
      <c r="X28" s="13"/>
      <c r="Y28" s="400" t="s">
        <v>356</v>
      </c>
      <c r="Z28" s="400"/>
      <c r="AA28" s="400"/>
      <c r="AB28" s="400"/>
      <c r="AC28" s="400"/>
      <c r="AD28" s="400"/>
      <c r="AE28" s="400"/>
      <c r="AF28" s="400"/>
      <c r="AG28" s="400"/>
      <c r="AH28" s="400">
        <v>24312</v>
      </c>
      <c r="AI28" s="400"/>
      <c r="AJ28" s="400"/>
      <c r="AK28" s="400"/>
      <c r="AL28" s="400"/>
      <c r="AM28" s="400"/>
      <c r="AN28" s="400"/>
      <c r="AO28" s="400"/>
      <c r="AP28" s="400"/>
      <c r="AQ28" s="400">
        <v>20574</v>
      </c>
      <c r="AR28" s="400"/>
      <c r="AS28" s="400"/>
      <c r="AT28" s="400"/>
      <c r="AU28" s="400"/>
      <c r="AV28" s="400"/>
      <c r="AW28" s="400"/>
      <c r="AX28" s="400"/>
      <c r="AY28" s="400"/>
      <c r="AZ28" s="400">
        <v>20056</v>
      </c>
      <c r="BA28" s="400"/>
      <c r="BB28" s="400"/>
      <c r="BC28" s="400"/>
      <c r="BD28" s="400"/>
      <c r="BE28" s="400"/>
      <c r="BF28" s="400"/>
      <c r="BG28" s="400"/>
      <c r="BH28" s="400"/>
      <c r="BI28" s="259"/>
    </row>
    <row r="29" spans="1:61" ht="17.25" customHeight="1">
      <c r="A29" s="326" t="s">
        <v>361</v>
      </c>
      <c r="B29" s="326"/>
      <c r="C29" s="360" t="s">
        <v>362</v>
      </c>
      <c r="D29" s="360"/>
      <c r="E29" s="360"/>
      <c r="F29" s="360"/>
      <c r="G29" s="360"/>
      <c r="H29" s="360"/>
      <c r="I29" s="360"/>
      <c r="J29" s="360"/>
      <c r="K29" s="360"/>
      <c r="L29" s="360"/>
      <c r="M29" s="360"/>
      <c r="N29" s="360"/>
      <c r="O29" s="360"/>
      <c r="P29" s="360"/>
      <c r="Q29" s="360"/>
      <c r="R29" s="360"/>
      <c r="S29" s="360"/>
      <c r="T29" s="360"/>
      <c r="U29" s="360"/>
      <c r="V29" s="360"/>
      <c r="W29" s="360"/>
      <c r="X29" s="13"/>
      <c r="Y29" s="400" t="s">
        <v>356</v>
      </c>
      <c r="Z29" s="400"/>
      <c r="AA29" s="400"/>
      <c r="AB29" s="400"/>
      <c r="AC29" s="400"/>
      <c r="AD29" s="400"/>
      <c r="AE29" s="400"/>
      <c r="AF29" s="400"/>
      <c r="AG29" s="400"/>
      <c r="AH29" s="400">
        <v>8133</v>
      </c>
      <c r="AI29" s="400"/>
      <c r="AJ29" s="400"/>
      <c r="AK29" s="400"/>
      <c r="AL29" s="400"/>
      <c r="AM29" s="400"/>
      <c r="AN29" s="400"/>
      <c r="AO29" s="400"/>
      <c r="AP29" s="400"/>
      <c r="AQ29" s="400">
        <v>7394</v>
      </c>
      <c r="AR29" s="400"/>
      <c r="AS29" s="400"/>
      <c r="AT29" s="400"/>
      <c r="AU29" s="400"/>
      <c r="AV29" s="400"/>
      <c r="AW29" s="400"/>
      <c r="AX29" s="400"/>
      <c r="AY29" s="400"/>
      <c r="AZ29" s="400">
        <v>7111</v>
      </c>
      <c r="BA29" s="400"/>
      <c r="BB29" s="400"/>
      <c r="BC29" s="400"/>
      <c r="BD29" s="400"/>
      <c r="BE29" s="400"/>
      <c r="BF29" s="400"/>
      <c r="BG29" s="400"/>
      <c r="BH29" s="400"/>
      <c r="BI29" s="259"/>
    </row>
    <row r="30" spans="1:61" ht="17.25" customHeight="1">
      <c r="A30" s="326" t="s">
        <v>363</v>
      </c>
      <c r="B30" s="326"/>
      <c r="C30" s="360" t="s">
        <v>364</v>
      </c>
      <c r="D30" s="360"/>
      <c r="E30" s="360"/>
      <c r="F30" s="360"/>
      <c r="G30" s="360"/>
      <c r="H30" s="360"/>
      <c r="I30" s="360"/>
      <c r="J30" s="360"/>
      <c r="K30" s="360"/>
      <c r="L30" s="360"/>
      <c r="M30" s="360"/>
      <c r="N30" s="360"/>
      <c r="O30" s="360"/>
      <c r="P30" s="360"/>
      <c r="Q30" s="360"/>
      <c r="R30" s="360"/>
      <c r="S30" s="360"/>
      <c r="T30" s="360"/>
      <c r="U30" s="360"/>
      <c r="V30" s="360"/>
      <c r="W30" s="360"/>
      <c r="X30" s="13"/>
      <c r="Y30" s="400">
        <v>1712</v>
      </c>
      <c r="Z30" s="400"/>
      <c r="AA30" s="400"/>
      <c r="AB30" s="400"/>
      <c r="AC30" s="400"/>
      <c r="AD30" s="400"/>
      <c r="AE30" s="400"/>
      <c r="AF30" s="400"/>
      <c r="AG30" s="400"/>
      <c r="AH30" s="400">
        <v>1581</v>
      </c>
      <c r="AI30" s="400"/>
      <c r="AJ30" s="400"/>
      <c r="AK30" s="400"/>
      <c r="AL30" s="400"/>
      <c r="AM30" s="400"/>
      <c r="AN30" s="400"/>
      <c r="AO30" s="400"/>
      <c r="AP30" s="400"/>
      <c r="AQ30" s="400">
        <v>1861</v>
      </c>
      <c r="AR30" s="400"/>
      <c r="AS30" s="400"/>
      <c r="AT30" s="400"/>
      <c r="AU30" s="400"/>
      <c r="AV30" s="400"/>
      <c r="AW30" s="400"/>
      <c r="AX30" s="400"/>
      <c r="AY30" s="400"/>
      <c r="AZ30" s="400">
        <v>2029</v>
      </c>
      <c r="BA30" s="400"/>
      <c r="BB30" s="400"/>
      <c r="BC30" s="400"/>
      <c r="BD30" s="400"/>
      <c r="BE30" s="400"/>
      <c r="BF30" s="400"/>
      <c r="BG30" s="400"/>
      <c r="BH30" s="400"/>
      <c r="BI30" s="259"/>
    </row>
    <row r="31" spans="1:61" ht="17.25" customHeight="1">
      <c r="A31" s="326" t="s">
        <v>365</v>
      </c>
      <c r="B31" s="326"/>
      <c r="C31" s="360" t="s">
        <v>366</v>
      </c>
      <c r="D31" s="360"/>
      <c r="E31" s="360"/>
      <c r="F31" s="360"/>
      <c r="G31" s="360"/>
      <c r="H31" s="360"/>
      <c r="I31" s="360"/>
      <c r="J31" s="360"/>
      <c r="K31" s="360"/>
      <c r="L31" s="360"/>
      <c r="M31" s="360"/>
      <c r="N31" s="360"/>
      <c r="O31" s="360"/>
      <c r="P31" s="360"/>
      <c r="Q31" s="360"/>
      <c r="R31" s="360"/>
      <c r="S31" s="360"/>
      <c r="T31" s="360"/>
      <c r="U31" s="360"/>
      <c r="V31" s="360"/>
      <c r="W31" s="360"/>
      <c r="X31" s="13"/>
      <c r="Y31" s="400" t="s">
        <v>356</v>
      </c>
      <c r="Z31" s="400"/>
      <c r="AA31" s="400"/>
      <c r="AB31" s="400"/>
      <c r="AC31" s="400"/>
      <c r="AD31" s="400"/>
      <c r="AE31" s="400"/>
      <c r="AF31" s="400"/>
      <c r="AG31" s="400"/>
      <c r="AH31" s="400">
        <v>306</v>
      </c>
      <c r="AI31" s="400"/>
      <c r="AJ31" s="400"/>
      <c r="AK31" s="400"/>
      <c r="AL31" s="400"/>
      <c r="AM31" s="400"/>
      <c r="AN31" s="400"/>
      <c r="AO31" s="400"/>
      <c r="AP31" s="400"/>
      <c r="AQ31" s="400">
        <v>403</v>
      </c>
      <c r="AR31" s="400"/>
      <c r="AS31" s="400"/>
      <c r="AT31" s="400"/>
      <c r="AU31" s="400"/>
      <c r="AV31" s="400"/>
      <c r="AW31" s="400"/>
      <c r="AX31" s="400"/>
      <c r="AY31" s="400"/>
      <c r="AZ31" s="400">
        <v>367</v>
      </c>
      <c r="BA31" s="400"/>
      <c r="BB31" s="400"/>
      <c r="BC31" s="400"/>
      <c r="BD31" s="400"/>
      <c r="BE31" s="400"/>
      <c r="BF31" s="400"/>
      <c r="BG31" s="400"/>
      <c r="BH31" s="400"/>
      <c r="BI31" s="259"/>
    </row>
    <row r="32" spans="1:61" ht="17.25" customHeight="1">
      <c r="A32" s="326" t="s">
        <v>367</v>
      </c>
      <c r="B32" s="326"/>
      <c r="C32" s="360" t="s">
        <v>368</v>
      </c>
      <c r="D32" s="360"/>
      <c r="E32" s="360"/>
      <c r="F32" s="360"/>
      <c r="G32" s="360"/>
      <c r="H32" s="360"/>
      <c r="I32" s="360"/>
      <c r="J32" s="360"/>
      <c r="K32" s="360"/>
      <c r="L32" s="360"/>
      <c r="M32" s="360"/>
      <c r="N32" s="360"/>
      <c r="O32" s="360"/>
      <c r="P32" s="360"/>
      <c r="Q32" s="360"/>
      <c r="R32" s="360"/>
      <c r="S32" s="360"/>
      <c r="T32" s="360"/>
      <c r="U32" s="360"/>
      <c r="V32" s="360"/>
      <c r="W32" s="360"/>
      <c r="X32" s="13"/>
      <c r="Y32" s="400" t="s">
        <v>356</v>
      </c>
      <c r="Z32" s="400"/>
      <c r="AA32" s="400"/>
      <c r="AB32" s="400"/>
      <c r="AC32" s="400"/>
      <c r="AD32" s="400"/>
      <c r="AE32" s="400"/>
      <c r="AF32" s="400"/>
      <c r="AG32" s="400"/>
      <c r="AH32" s="400">
        <v>13231</v>
      </c>
      <c r="AI32" s="400"/>
      <c r="AJ32" s="400"/>
      <c r="AK32" s="400"/>
      <c r="AL32" s="400"/>
      <c r="AM32" s="400"/>
      <c r="AN32" s="400"/>
      <c r="AO32" s="400"/>
      <c r="AP32" s="400"/>
      <c r="AQ32" s="400">
        <v>11846</v>
      </c>
      <c r="AR32" s="400"/>
      <c r="AS32" s="400"/>
      <c r="AT32" s="400"/>
      <c r="AU32" s="400"/>
      <c r="AV32" s="400"/>
      <c r="AW32" s="400"/>
      <c r="AX32" s="400"/>
      <c r="AY32" s="400"/>
      <c r="AZ32" s="400">
        <v>10618</v>
      </c>
      <c r="BA32" s="400"/>
      <c r="BB32" s="400"/>
      <c r="BC32" s="400"/>
      <c r="BD32" s="400"/>
      <c r="BE32" s="400"/>
      <c r="BF32" s="400"/>
      <c r="BG32" s="400"/>
      <c r="BH32" s="400"/>
      <c r="BI32" s="259"/>
    </row>
    <row r="33" spans="1:61" ht="17.25" customHeight="1">
      <c r="A33" s="326" t="s">
        <v>369</v>
      </c>
      <c r="B33" s="326"/>
      <c r="C33" s="360" t="s">
        <v>370</v>
      </c>
      <c r="D33" s="360"/>
      <c r="E33" s="360"/>
      <c r="F33" s="360"/>
      <c r="G33" s="360"/>
      <c r="H33" s="360"/>
      <c r="I33" s="360"/>
      <c r="J33" s="360"/>
      <c r="K33" s="360"/>
      <c r="L33" s="360"/>
      <c r="M33" s="360"/>
      <c r="N33" s="360"/>
      <c r="O33" s="360"/>
      <c r="P33" s="360"/>
      <c r="Q33" s="360"/>
      <c r="R33" s="360"/>
      <c r="S33" s="360"/>
      <c r="T33" s="360"/>
      <c r="U33" s="360"/>
      <c r="V33" s="360"/>
      <c r="W33" s="360"/>
      <c r="X33" s="13"/>
      <c r="Y33" s="400" t="s">
        <v>356</v>
      </c>
      <c r="Z33" s="400"/>
      <c r="AA33" s="400"/>
      <c r="AB33" s="400"/>
      <c r="AC33" s="400"/>
      <c r="AD33" s="400"/>
      <c r="AE33" s="400"/>
      <c r="AF33" s="400"/>
      <c r="AG33" s="400"/>
      <c r="AH33" s="400">
        <v>4428</v>
      </c>
      <c r="AI33" s="400"/>
      <c r="AJ33" s="400"/>
      <c r="AK33" s="400"/>
      <c r="AL33" s="400"/>
      <c r="AM33" s="400"/>
      <c r="AN33" s="400"/>
      <c r="AO33" s="400"/>
      <c r="AP33" s="400"/>
      <c r="AQ33" s="400">
        <v>4147</v>
      </c>
      <c r="AR33" s="400"/>
      <c r="AS33" s="400"/>
      <c r="AT33" s="400"/>
      <c r="AU33" s="400"/>
      <c r="AV33" s="400"/>
      <c r="AW33" s="400"/>
      <c r="AX33" s="400"/>
      <c r="AY33" s="400"/>
      <c r="AZ33" s="400">
        <v>4054</v>
      </c>
      <c r="BA33" s="400"/>
      <c r="BB33" s="400"/>
      <c r="BC33" s="400"/>
      <c r="BD33" s="400"/>
      <c r="BE33" s="400"/>
      <c r="BF33" s="400"/>
      <c r="BG33" s="400"/>
      <c r="BH33" s="400"/>
      <c r="BI33" s="259"/>
    </row>
    <row r="34" spans="1:61" ht="17.25" customHeight="1">
      <c r="A34" s="326" t="s">
        <v>371</v>
      </c>
      <c r="B34" s="326"/>
      <c r="C34" s="360" t="s">
        <v>372</v>
      </c>
      <c r="D34" s="360"/>
      <c r="E34" s="360"/>
      <c r="F34" s="360"/>
      <c r="G34" s="360"/>
      <c r="H34" s="360"/>
      <c r="I34" s="360"/>
      <c r="J34" s="360"/>
      <c r="K34" s="360"/>
      <c r="L34" s="360"/>
      <c r="M34" s="360"/>
      <c r="N34" s="360"/>
      <c r="O34" s="360"/>
      <c r="P34" s="360"/>
      <c r="Q34" s="360"/>
      <c r="R34" s="360"/>
      <c r="S34" s="360"/>
      <c r="T34" s="360"/>
      <c r="U34" s="360"/>
      <c r="V34" s="360"/>
      <c r="W34" s="360"/>
      <c r="X34" s="13"/>
      <c r="Y34" s="400" t="s">
        <v>356</v>
      </c>
      <c r="Z34" s="400"/>
      <c r="AA34" s="400"/>
      <c r="AB34" s="400"/>
      <c r="AC34" s="400"/>
      <c r="AD34" s="400"/>
      <c r="AE34" s="400"/>
      <c r="AF34" s="400"/>
      <c r="AG34" s="400"/>
      <c r="AH34" s="400">
        <v>8768</v>
      </c>
      <c r="AI34" s="400"/>
      <c r="AJ34" s="400"/>
      <c r="AK34" s="400"/>
      <c r="AL34" s="400"/>
      <c r="AM34" s="400"/>
      <c r="AN34" s="400"/>
      <c r="AO34" s="400"/>
      <c r="AP34" s="400"/>
      <c r="AQ34" s="400">
        <v>6050</v>
      </c>
      <c r="AR34" s="400"/>
      <c r="AS34" s="400"/>
      <c r="AT34" s="400"/>
      <c r="AU34" s="400"/>
      <c r="AV34" s="400"/>
      <c r="AW34" s="400"/>
      <c r="AX34" s="400"/>
      <c r="AY34" s="400"/>
      <c r="AZ34" s="400">
        <v>5754</v>
      </c>
      <c r="BA34" s="400"/>
      <c r="BB34" s="400"/>
      <c r="BC34" s="400"/>
      <c r="BD34" s="400"/>
      <c r="BE34" s="400"/>
      <c r="BF34" s="400"/>
      <c r="BG34" s="400"/>
      <c r="BH34" s="400"/>
      <c r="BI34" s="259"/>
    </row>
    <row r="35" spans="1:61" ht="17.25" customHeight="1">
      <c r="A35" s="326" t="s">
        <v>373</v>
      </c>
      <c r="B35" s="326"/>
      <c r="C35" s="360" t="s">
        <v>374</v>
      </c>
      <c r="D35" s="360"/>
      <c r="E35" s="360"/>
      <c r="F35" s="360"/>
      <c r="G35" s="360"/>
      <c r="H35" s="360"/>
      <c r="I35" s="360"/>
      <c r="J35" s="360"/>
      <c r="K35" s="360"/>
      <c r="L35" s="360"/>
      <c r="M35" s="360"/>
      <c r="N35" s="360"/>
      <c r="O35" s="360"/>
      <c r="P35" s="360"/>
      <c r="Q35" s="360"/>
      <c r="R35" s="360"/>
      <c r="S35" s="360"/>
      <c r="T35" s="360"/>
      <c r="U35" s="360"/>
      <c r="V35" s="360"/>
      <c r="W35" s="360"/>
      <c r="X35" s="13"/>
      <c r="Y35" s="400" t="s">
        <v>356</v>
      </c>
      <c r="Z35" s="400"/>
      <c r="AA35" s="400"/>
      <c r="AB35" s="400"/>
      <c r="AC35" s="400"/>
      <c r="AD35" s="400"/>
      <c r="AE35" s="400"/>
      <c r="AF35" s="400"/>
      <c r="AG35" s="400"/>
      <c r="AH35" s="400">
        <v>5733</v>
      </c>
      <c r="AI35" s="400"/>
      <c r="AJ35" s="400"/>
      <c r="AK35" s="400"/>
      <c r="AL35" s="400"/>
      <c r="AM35" s="400"/>
      <c r="AN35" s="400"/>
      <c r="AO35" s="400"/>
      <c r="AP35" s="400"/>
      <c r="AQ35" s="400">
        <v>5218</v>
      </c>
      <c r="AR35" s="400"/>
      <c r="AS35" s="400"/>
      <c r="AT35" s="400"/>
      <c r="AU35" s="400"/>
      <c r="AV35" s="400"/>
      <c r="AW35" s="400"/>
      <c r="AX35" s="400"/>
      <c r="AY35" s="400"/>
      <c r="AZ35" s="400">
        <v>5537</v>
      </c>
      <c r="BA35" s="400"/>
      <c r="BB35" s="400"/>
      <c r="BC35" s="400"/>
      <c r="BD35" s="400"/>
      <c r="BE35" s="400"/>
      <c r="BF35" s="400"/>
      <c r="BG35" s="400"/>
      <c r="BH35" s="400"/>
      <c r="BI35" s="259"/>
    </row>
    <row r="36" spans="1:61" ht="17.25" customHeight="1">
      <c r="A36" s="326" t="s">
        <v>375</v>
      </c>
      <c r="B36" s="326"/>
      <c r="C36" s="360" t="s">
        <v>376</v>
      </c>
      <c r="D36" s="360"/>
      <c r="E36" s="360"/>
      <c r="F36" s="360"/>
      <c r="G36" s="360"/>
      <c r="H36" s="360"/>
      <c r="I36" s="360"/>
      <c r="J36" s="360"/>
      <c r="K36" s="360"/>
      <c r="L36" s="360"/>
      <c r="M36" s="360"/>
      <c r="N36" s="360"/>
      <c r="O36" s="360"/>
      <c r="P36" s="360"/>
      <c r="Q36" s="360"/>
      <c r="R36" s="360"/>
      <c r="S36" s="360"/>
      <c r="T36" s="360"/>
      <c r="U36" s="360"/>
      <c r="V36" s="360"/>
      <c r="W36" s="360"/>
      <c r="X36" s="13"/>
      <c r="Y36" s="400">
        <v>2619</v>
      </c>
      <c r="Z36" s="400"/>
      <c r="AA36" s="400"/>
      <c r="AB36" s="400"/>
      <c r="AC36" s="400"/>
      <c r="AD36" s="400"/>
      <c r="AE36" s="400"/>
      <c r="AF36" s="400"/>
      <c r="AG36" s="400"/>
      <c r="AH36" s="400">
        <v>3909</v>
      </c>
      <c r="AI36" s="400"/>
      <c r="AJ36" s="400"/>
      <c r="AK36" s="400"/>
      <c r="AL36" s="400"/>
      <c r="AM36" s="400"/>
      <c r="AN36" s="400"/>
      <c r="AO36" s="400"/>
      <c r="AP36" s="400"/>
      <c r="AQ36" s="400">
        <v>7116</v>
      </c>
      <c r="AR36" s="400"/>
      <c r="AS36" s="400"/>
      <c r="AT36" s="400"/>
      <c r="AU36" s="400"/>
      <c r="AV36" s="400"/>
      <c r="AW36" s="400"/>
      <c r="AX36" s="400"/>
      <c r="AY36" s="400"/>
      <c r="AZ36" s="400">
        <v>6355</v>
      </c>
      <c r="BA36" s="400"/>
      <c r="BB36" s="400"/>
      <c r="BC36" s="400"/>
      <c r="BD36" s="400"/>
      <c r="BE36" s="400"/>
      <c r="BF36" s="400"/>
      <c r="BG36" s="400"/>
      <c r="BH36" s="400"/>
      <c r="BI36" s="259"/>
    </row>
    <row r="37" spans="1:61" ht="17.25" customHeight="1">
      <c r="A37" s="326"/>
      <c r="B37" s="326"/>
      <c r="C37" s="360"/>
      <c r="D37" s="360"/>
      <c r="E37" s="360"/>
      <c r="F37" s="360"/>
      <c r="G37" s="360"/>
      <c r="H37" s="360"/>
      <c r="I37" s="360"/>
      <c r="J37" s="360"/>
      <c r="K37" s="360"/>
      <c r="L37" s="360"/>
      <c r="M37" s="360"/>
      <c r="N37" s="360"/>
      <c r="O37" s="360"/>
      <c r="P37" s="360"/>
      <c r="Q37" s="360"/>
      <c r="R37" s="360"/>
      <c r="S37" s="360"/>
      <c r="T37" s="360"/>
      <c r="U37" s="360"/>
      <c r="V37" s="360"/>
      <c r="W37" s="360"/>
      <c r="X37" s="13"/>
      <c r="Y37" s="52"/>
      <c r="AH37" s="52"/>
      <c r="AQ37" s="52"/>
      <c r="AZ37" s="52"/>
    </row>
    <row r="38" spans="1:61" s="100" customFormat="1" ht="17.25" customHeight="1">
      <c r="A38" s="250"/>
      <c r="D38" s="355" t="s">
        <v>378</v>
      </c>
      <c r="E38" s="355"/>
      <c r="F38" s="355"/>
      <c r="G38" s="355"/>
      <c r="H38" s="355"/>
      <c r="I38" s="355"/>
      <c r="J38" s="355"/>
      <c r="K38" s="355"/>
      <c r="L38" s="355"/>
      <c r="M38" s="355"/>
      <c r="N38" s="355"/>
      <c r="O38" s="355"/>
      <c r="P38" s="355"/>
      <c r="Q38" s="355"/>
      <c r="R38" s="355"/>
      <c r="S38" s="355"/>
      <c r="T38" s="355"/>
      <c r="U38" s="355"/>
      <c r="X38" s="101"/>
      <c r="Y38" s="399">
        <v>73206</v>
      </c>
      <c r="Z38" s="399"/>
      <c r="AA38" s="399"/>
      <c r="AB38" s="399"/>
      <c r="AC38" s="399"/>
      <c r="AD38" s="399"/>
      <c r="AE38" s="399"/>
      <c r="AF38" s="399"/>
      <c r="AG38" s="399"/>
      <c r="AH38" s="399">
        <v>72001</v>
      </c>
      <c r="AI38" s="399"/>
      <c r="AJ38" s="399"/>
      <c r="AK38" s="399"/>
      <c r="AL38" s="399"/>
      <c r="AM38" s="399"/>
      <c r="AN38" s="399"/>
      <c r="AO38" s="399"/>
      <c r="AP38" s="399"/>
      <c r="AQ38" s="399">
        <v>73583</v>
      </c>
      <c r="AR38" s="399"/>
      <c r="AS38" s="399"/>
      <c r="AT38" s="399"/>
      <c r="AU38" s="399"/>
      <c r="AV38" s="399"/>
      <c r="AW38" s="399"/>
      <c r="AX38" s="399"/>
      <c r="AY38" s="399"/>
      <c r="AZ38" s="399">
        <v>76733</v>
      </c>
      <c r="BA38" s="399"/>
      <c r="BB38" s="399"/>
      <c r="BC38" s="399"/>
      <c r="BD38" s="399"/>
      <c r="BE38" s="399"/>
      <c r="BF38" s="399"/>
      <c r="BG38" s="399"/>
      <c r="BH38" s="399"/>
    </row>
    <row r="39" spans="1:61" ht="17.25" customHeight="1">
      <c r="A39" s="326" t="s">
        <v>352</v>
      </c>
      <c r="B39" s="326"/>
      <c r="C39" s="360" t="s">
        <v>353</v>
      </c>
      <c r="D39" s="360"/>
      <c r="E39" s="360"/>
      <c r="F39" s="360"/>
      <c r="G39" s="360"/>
      <c r="H39" s="360"/>
      <c r="I39" s="360"/>
      <c r="J39" s="360"/>
      <c r="K39" s="360"/>
      <c r="L39" s="360"/>
      <c r="M39" s="360"/>
      <c r="N39" s="360"/>
      <c r="O39" s="360"/>
      <c r="P39" s="360"/>
      <c r="Q39" s="360"/>
      <c r="R39" s="360"/>
      <c r="S39" s="360"/>
      <c r="T39" s="360"/>
      <c r="U39" s="360"/>
      <c r="V39" s="360"/>
      <c r="W39" s="360"/>
      <c r="X39" s="13"/>
      <c r="Y39" s="400">
        <v>849</v>
      </c>
      <c r="Z39" s="400"/>
      <c r="AA39" s="400"/>
      <c r="AB39" s="400"/>
      <c r="AC39" s="400"/>
      <c r="AD39" s="400"/>
      <c r="AE39" s="400"/>
      <c r="AF39" s="400"/>
      <c r="AG39" s="400"/>
      <c r="AH39" s="400">
        <v>792</v>
      </c>
      <c r="AI39" s="400"/>
      <c r="AJ39" s="400"/>
      <c r="AK39" s="400"/>
      <c r="AL39" s="400"/>
      <c r="AM39" s="400"/>
      <c r="AN39" s="400"/>
      <c r="AO39" s="400"/>
      <c r="AP39" s="400"/>
      <c r="AQ39" s="400">
        <v>785</v>
      </c>
      <c r="AR39" s="400"/>
      <c r="AS39" s="400"/>
      <c r="AT39" s="400"/>
      <c r="AU39" s="400"/>
      <c r="AV39" s="400"/>
      <c r="AW39" s="400"/>
      <c r="AX39" s="400"/>
      <c r="AY39" s="400"/>
      <c r="AZ39" s="400">
        <v>1009</v>
      </c>
      <c r="BA39" s="400"/>
      <c r="BB39" s="400"/>
      <c r="BC39" s="400"/>
      <c r="BD39" s="400"/>
      <c r="BE39" s="400"/>
      <c r="BF39" s="400"/>
      <c r="BG39" s="400"/>
      <c r="BH39" s="400"/>
    </row>
    <row r="40" spans="1:61" ht="17.25" customHeight="1">
      <c r="A40" s="326" t="s">
        <v>354</v>
      </c>
      <c r="B40" s="326"/>
      <c r="C40" s="360" t="s">
        <v>355</v>
      </c>
      <c r="D40" s="360"/>
      <c r="E40" s="360"/>
      <c r="F40" s="360"/>
      <c r="G40" s="360"/>
      <c r="H40" s="360"/>
      <c r="I40" s="360"/>
      <c r="J40" s="360"/>
      <c r="K40" s="360"/>
      <c r="L40" s="360"/>
      <c r="M40" s="360"/>
      <c r="N40" s="360"/>
      <c r="O40" s="360"/>
      <c r="P40" s="360"/>
      <c r="Q40" s="360"/>
      <c r="R40" s="360"/>
      <c r="S40" s="360"/>
      <c r="T40" s="360"/>
      <c r="U40" s="360"/>
      <c r="V40" s="360"/>
      <c r="W40" s="360"/>
      <c r="X40" s="13"/>
      <c r="Y40" s="400" t="s">
        <v>356</v>
      </c>
      <c r="Z40" s="400"/>
      <c r="AA40" s="400"/>
      <c r="AB40" s="400"/>
      <c r="AC40" s="400"/>
      <c r="AD40" s="400"/>
      <c r="AE40" s="400"/>
      <c r="AF40" s="400"/>
      <c r="AG40" s="400"/>
      <c r="AH40" s="400">
        <v>10800</v>
      </c>
      <c r="AI40" s="400"/>
      <c r="AJ40" s="400"/>
      <c r="AK40" s="400"/>
      <c r="AL40" s="400"/>
      <c r="AM40" s="400"/>
      <c r="AN40" s="400"/>
      <c r="AO40" s="400"/>
      <c r="AP40" s="400"/>
      <c r="AQ40" s="400">
        <v>12187</v>
      </c>
      <c r="AR40" s="400"/>
      <c r="AS40" s="400"/>
      <c r="AT40" s="400"/>
      <c r="AU40" s="400"/>
      <c r="AV40" s="400"/>
      <c r="AW40" s="400"/>
      <c r="AX40" s="400"/>
      <c r="AY40" s="400"/>
      <c r="AZ40" s="400">
        <v>14335</v>
      </c>
      <c r="BA40" s="400"/>
      <c r="BB40" s="400"/>
      <c r="BC40" s="400"/>
      <c r="BD40" s="400"/>
      <c r="BE40" s="400"/>
      <c r="BF40" s="400"/>
      <c r="BG40" s="400"/>
      <c r="BH40" s="400"/>
    </row>
    <row r="41" spans="1:61" ht="17.25" customHeight="1">
      <c r="A41" s="326" t="s">
        <v>357</v>
      </c>
      <c r="B41" s="326"/>
      <c r="C41" s="360" t="s">
        <v>358</v>
      </c>
      <c r="D41" s="360"/>
      <c r="E41" s="360"/>
      <c r="F41" s="360"/>
      <c r="G41" s="360"/>
      <c r="H41" s="360"/>
      <c r="I41" s="360"/>
      <c r="J41" s="360"/>
      <c r="K41" s="360"/>
      <c r="L41" s="360"/>
      <c r="M41" s="360"/>
      <c r="N41" s="360"/>
      <c r="O41" s="360"/>
      <c r="P41" s="360"/>
      <c r="Q41" s="360"/>
      <c r="R41" s="360"/>
      <c r="S41" s="360"/>
      <c r="T41" s="360"/>
      <c r="U41" s="360"/>
      <c r="V41" s="360"/>
      <c r="W41" s="360"/>
      <c r="X41" s="13"/>
      <c r="Y41" s="400" t="s">
        <v>356</v>
      </c>
      <c r="Z41" s="400"/>
      <c r="AA41" s="400"/>
      <c r="AB41" s="400"/>
      <c r="AC41" s="400"/>
      <c r="AD41" s="400"/>
      <c r="AE41" s="400"/>
      <c r="AF41" s="400"/>
      <c r="AG41" s="400"/>
      <c r="AH41" s="400">
        <v>24624</v>
      </c>
      <c r="AI41" s="400"/>
      <c r="AJ41" s="400"/>
      <c r="AK41" s="400"/>
      <c r="AL41" s="400"/>
      <c r="AM41" s="400"/>
      <c r="AN41" s="400"/>
      <c r="AO41" s="400"/>
      <c r="AP41" s="400"/>
      <c r="AQ41" s="400">
        <v>22653</v>
      </c>
      <c r="AR41" s="400"/>
      <c r="AS41" s="400"/>
      <c r="AT41" s="400"/>
      <c r="AU41" s="400"/>
      <c r="AV41" s="400"/>
      <c r="AW41" s="400"/>
      <c r="AX41" s="400"/>
      <c r="AY41" s="400"/>
      <c r="AZ41" s="400">
        <v>23957</v>
      </c>
      <c r="BA41" s="400"/>
      <c r="BB41" s="400"/>
      <c r="BC41" s="400"/>
      <c r="BD41" s="400"/>
      <c r="BE41" s="400"/>
      <c r="BF41" s="400"/>
      <c r="BG41" s="400"/>
      <c r="BH41" s="400"/>
    </row>
    <row r="42" spans="1:61" ht="17.25" customHeight="1">
      <c r="A42" s="326" t="s">
        <v>359</v>
      </c>
      <c r="B42" s="326"/>
      <c r="C42" s="360" t="s">
        <v>360</v>
      </c>
      <c r="D42" s="360"/>
      <c r="E42" s="360"/>
      <c r="F42" s="360"/>
      <c r="G42" s="360"/>
      <c r="H42" s="360"/>
      <c r="I42" s="360"/>
      <c r="J42" s="360"/>
      <c r="K42" s="360"/>
      <c r="L42" s="360"/>
      <c r="M42" s="360"/>
      <c r="N42" s="360"/>
      <c r="O42" s="360"/>
      <c r="P42" s="360"/>
      <c r="Q42" s="360"/>
      <c r="R42" s="360"/>
      <c r="S42" s="360"/>
      <c r="T42" s="360"/>
      <c r="U42" s="360"/>
      <c r="V42" s="360"/>
      <c r="W42" s="360"/>
      <c r="X42" s="13"/>
      <c r="Y42" s="400" t="s">
        <v>356</v>
      </c>
      <c r="Z42" s="400"/>
      <c r="AA42" s="400"/>
      <c r="AB42" s="400"/>
      <c r="AC42" s="400"/>
      <c r="AD42" s="400"/>
      <c r="AE42" s="400"/>
      <c r="AF42" s="400"/>
      <c r="AG42" s="400"/>
      <c r="AH42" s="400">
        <v>11287</v>
      </c>
      <c r="AI42" s="400"/>
      <c r="AJ42" s="400"/>
      <c r="AK42" s="400"/>
      <c r="AL42" s="400"/>
      <c r="AM42" s="400"/>
      <c r="AN42" s="400"/>
      <c r="AO42" s="400"/>
      <c r="AP42" s="400"/>
      <c r="AQ42" s="400">
        <v>9945</v>
      </c>
      <c r="AR42" s="400"/>
      <c r="AS42" s="400"/>
      <c r="AT42" s="400"/>
      <c r="AU42" s="400"/>
      <c r="AV42" s="400"/>
      <c r="AW42" s="400"/>
      <c r="AX42" s="400"/>
      <c r="AY42" s="400"/>
      <c r="AZ42" s="400">
        <v>9892</v>
      </c>
      <c r="BA42" s="400"/>
      <c r="BB42" s="400"/>
      <c r="BC42" s="400"/>
      <c r="BD42" s="400"/>
      <c r="BE42" s="400"/>
      <c r="BF42" s="400"/>
      <c r="BG42" s="400"/>
      <c r="BH42" s="400"/>
    </row>
    <row r="43" spans="1:61" ht="17.25" customHeight="1">
      <c r="A43" s="326" t="s">
        <v>361</v>
      </c>
      <c r="B43" s="326"/>
      <c r="C43" s="360" t="s">
        <v>362</v>
      </c>
      <c r="D43" s="360"/>
      <c r="E43" s="360"/>
      <c r="F43" s="360"/>
      <c r="G43" s="360"/>
      <c r="H43" s="360"/>
      <c r="I43" s="360"/>
      <c r="J43" s="360"/>
      <c r="K43" s="360"/>
      <c r="L43" s="360"/>
      <c r="M43" s="360"/>
      <c r="N43" s="360"/>
      <c r="O43" s="360"/>
      <c r="P43" s="360"/>
      <c r="Q43" s="360"/>
      <c r="R43" s="360"/>
      <c r="S43" s="360"/>
      <c r="T43" s="360"/>
      <c r="U43" s="360"/>
      <c r="V43" s="360"/>
      <c r="W43" s="360"/>
      <c r="X43" s="13"/>
      <c r="Y43" s="400" t="s">
        <v>356</v>
      </c>
      <c r="Z43" s="400"/>
      <c r="AA43" s="400"/>
      <c r="AB43" s="400"/>
      <c r="AC43" s="400"/>
      <c r="AD43" s="400"/>
      <c r="AE43" s="400"/>
      <c r="AF43" s="400"/>
      <c r="AG43" s="400"/>
      <c r="AH43" s="400">
        <v>12564</v>
      </c>
      <c r="AI43" s="400"/>
      <c r="AJ43" s="400"/>
      <c r="AK43" s="400"/>
      <c r="AL43" s="400"/>
      <c r="AM43" s="400"/>
      <c r="AN43" s="400"/>
      <c r="AO43" s="400"/>
      <c r="AP43" s="400"/>
      <c r="AQ43" s="400">
        <v>13199</v>
      </c>
      <c r="AR43" s="400"/>
      <c r="AS43" s="400"/>
      <c r="AT43" s="400"/>
      <c r="AU43" s="400"/>
      <c r="AV43" s="400"/>
      <c r="AW43" s="400"/>
      <c r="AX43" s="400"/>
      <c r="AY43" s="400"/>
      <c r="AZ43" s="400">
        <v>13433</v>
      </c>
      <c r="BA43" s="400"/>
      <c r="BB43" s="400"/>
      <c r="BC43" s="400"/>
      <c r="BD43" s="400"/>
      <c r="BE43" s="400"/>
      <c r="BF43" s="400"/>
      <c r="BG43" s="400"/>
      <c r="BH43" s="400"/>
    </row>
    <row r="44" spans="1:61" ht="17.25" customHeight="1">
      <c r="A44" s="326" t="s">
        <v>363</v>
      </c>
      <c r="B44" s="326"/>
      <c r="C44" s="360" t="s">
        <v>364</v>
      </c>
      <c r="D44" s="360"/>
      <c r="E44" s="360"/>
      <c r="F44" s="360"/>
      <c r="G44" s="360"/>
      <c r="H44" s="360"/>
      <c r="I44" s="360"/>
      <c r="J44" s="360"/>
      <c r="K44" s="360"/>
      <c r="L44" s="360"/>
      <c r="M44" s="360"/>
      <c r="N44" s="360"/>
      <c r="O44" s="360"/>
      <c r="P44" s="360"/>
      <c r="Q44" s="360"/>
      <c r="R44" s="360"/>
      <c r="S44" s="360"/>
      <c r="T44" s="360"/>
      <c r="U44" s="360"/>
      <c r="V44" s="360"/>
      <c r="W44" s="360"/>
      <c r="X44" s="13"/>
      <c r="Y44" s="400">
        <v>139</v>
      </c>
      <c r="Z44" s="400"/>
      <c r="AA44" s="400"/>
      <c r="AB44" s="400"/>
      <c r="AC44" s="400"/>
      <c r="AD44" s="400"/>
      <c r="AE44" s="400"/>
      <c r="AF44" s="400"/>
      <c r="AG44" s="400"/>
      <c r="AH44" s="400">
        <v>126</v>
      </c>
      <c r="AI44" s="400"/>
      <c r="AJ44" s="400"/>
      <c r="AK44" s="400"/>
      <c r="AL44" s="400"/>
      <c r="AM44" s="400"/>
      <c r="AN44" s="400"/>
      <c r="AO44" s="400"/>
      <c r="AP44" s="400"/>
      <c r="AQ44" s="400">
        <v>141</v>
      </c>
      <c r="AR44" s="400"/>
      <c r="AS44" s="400"/>
      <c r="AT44" s="400"/>
      <c r="AU44" s="400"/>
      <c r="AV44" s="400"/>
      <c r="AW44" s="400"/>
      <c r="AX44" s="400"/>
      <c r="AY44" s="400"/>
      <c r="AZ44" s="400">
        <v>123</v>
      </c>
      <c r="BA44" s="400"/>
      <c r="BB44" s="400"/>
      <c r="BC44" s="400"/>
      <c r="BD44" s="400"/>
      <c r="BE44" s="400"/>
      <c r="BF44" s="400"/>
      <c r="BG44" s="400"/>
      <c r="BH44" s="400"/>
    </row>
    <row r="45" spans="1:61" ht="17.25" customHeight="1">
      <c r="A45" s="326" t="s">
        <v>365</v>
      </c>
      <c r="B45" s="326"/>
      <c r="C45" s="360" t="s">
        <v>366</v>
      </c>
      <c r="D45" s="360"/>
      <c r="E45" s="360"/>
      <c r="F45" s="360"/>
      <c r="G45" s="360"/>
      <c r="H45" s="360"/>
      <c r="I45" s="360"/>
      <c r="J45" s="360"/>
      <c r="K45" s="360"/>
      <c r="L45" s="360"/>
      <c r="M45" s="360"/>
      <c r="N45" s="360"/>
      <c r="O45" s="360"/>
      <c r="P45" s="360"/>
      <c r="Q45" s="360"/>
      <c r="R45" s="360"/>
      <c r="S45" s="360"/>
      <c r="T45" s="360"/>
      <c r="U45" s="360"/>
      <c r="V45" s="360"/>
      <c r="W45" s="360"/>
      <c r="X45" s="13"/>
      <c r="Y45" s="400" t="s">
        <v>356</v>
      </c>
      <c r="Z45" s="400"/>
      <c r="AA45" s="400"/>
      <c r="AB45" s="400"/>
      <c r="AC45" s="400"/>
      <c r="AD45" s="400"/>
      <c r="AE45" s="400"/>
      <c r="AF45" s="400"/>
      <c r="AG45" s="400"/>
      <c r="AH45" s="400">
        <v>36</v>
      </c>
      <c r="AI45" s="400"/>
      <c r="AJ45" s="400"/>
      <c r="AK45" s="400"/>
      <c r="AL45" s="400"/>
      <c r="AM45" s="400"/>
      <c r="AN45" s="400"/>
      <c r="AO45" s="400"/>
      <c r="AP45" s="400"/>
      <c r="AQ45" s="400">
        <v>79</v>
      </c>
      <c r="AR45" s="400"/>
      <c r="AS45" s="400"/>
      <c r="AT45" s="400"/>
      <c r="AU45" s="400"/>
      <c r="AV45" s="400"/>
      <c r="AW45" s="400"/>
      <c r="AX45" s="400"/>
      <c r="AY45" s="400"/>
      <c r="AZ45" s="400">
        <v>95</v>
      </c>
      <c r="BA45" s="400"/>
      <c r="BB45" s="400"/>
      <c r="BC45" s="400"/>
      <c r="BD45" s="400"/>
      <c r="BE45" s="400"/>
      <c r="BF45" s="400"/>
      <c r="BG45" s="400"/>
      <c r="BH45" s="400"/>
    </row>
    <row r="46" spans="1:61" ht="17.25" customHeight="1">
      <c r="A46" s="326" t="s">
        <v>367</v>
      </c>
      <c r="B46" s="326"/>
      <c r="C46" s="360" t="s">
        <v>368</v>
      </c>
      <c r="D46" s="360"/>
      <c r="E46" s="360"/>
      <c r="F46" s="360"/>
      <c r="G46" s="360"/>
      <c r="H46" s="360"/>
      <c r="I46" s="360"/>
      <c r="J46" s="360"/>
      <c r="K46" s="360"/>
      <c r="L46" s="360"/>
      <c r="M46" s="360"/>
      <c r="N46" s="360"/>
      <c r="O46" s="360"/>
      <c r="P46" s="360"/>
      <c r="Q46" s="360"/>
      <c r="R46" s="360"/>
      <c r="S46" s="360"/>
      <c r="T46" s="360"/>
      <c r="U46" s="360"/>
      <c r="V46" s="360"/>
      <c r="W46" s="360"/>
      <c r="X46" s="13"/>
      <c r="Y46" s="400" t="s">
        <v>356</v>
      </c>
      <c r="Z46" s="400"/>
      <c r="AA46" s="400"/>
      <c r="AB46" s="400"/>
      <c r="AC46" s="400"/>
      <c r="AD46" s="400"/>
      <c r="AE46" s="400"/>
      <c r="AF46" s="400"/>
      <c r="AG46" s="400"/>
      <c r="AH46" s="400">
        <v>4608</v>
      </c>
      <c r="AI46" s="400"/>
      <c r="AJ46" s="400"/>
      <c r="AK46" s="400"/>
      <c r="AL46" s="400"/>
      <c r="AM46" s="400"/>
      <c r="AN46" s="400"/>
      <c r="AO46" s="400"/>
      <c r="AP46" s="400"/>
      <c r="AQ46" s="400">
        <v>4007</v>
      </c>
      <c r="AR46" s="400"/>
      <c r="AS46" s="400"/>
      <c r="AT46" s="400"/>
      <c r="AU46" s="400"/>
      <c r="AV46" s="400"/>
      <c r="AW46" s="400"/>
      <c r="AX46" s="400"/>
      <c r="AY46" s="400"/>
      <c r="AZ46" s="400">
        <v>3833</v>
      </c>
      <c r="BA46" s="400"/>
      <c r="BB46" s="400"/>
      <c r="BC46" s="400"/>
      <c r="BD46" s="400"/>
      <c r="BE46" s="400"/>
      <c r="BF46" s="400"/>
      <c r="BG46" s="400"/>
      <c r="BH46" s="400"/>
    </row>
    <row r="47" spans="1:61" ht="17.25" customHeight="1">
      <c r="A47" s="326" t="s">
        <v>369</v>
      </c>
      <c r="B47" s="326"/>
      <c r="C47" s="360" t="s">
        <v>370</v>
      </c>
      <c r="D47" s="360"/>
      <c r="E47" s="360"/>
      <c r="F47" s="360"/>
      <c r="G47" s="360"/>
      <c r="H47" s="360"/>
      <c r="I47" s="360"/>
      <c r="J47" s="360"/>
      <c r="K47" s="360"/>
      <c r="L47" s="360"/>
      <c r="M47" s="360"/>
      <c r="N47" s="360"/>
      <c r="O47" s="360"/>
      <c r="P47" s="360"/>
      <c r="Q47" s="360"/>
      <c r="R47" s="360"/>
      <c r="S47" s="360"/>
      <c r="T47" s="360"/>
      <c r="U47" s="360"/>
      <c r="V47" s="360"/>
      <c r="W47" s="360"/>
      <c r="X47" s="13"/>
      <c r="Y47" s="400" t="s">
        <v>356</v>
      </c>
      <c r="Z47" s="400"/>
      <c r="AA47" s="400"/>
      <c r="AB47" s="400"/>
      <c r="AC47" s="400"/>
      <c r="AD47" s="400"/>
      <c r="AE47" s="400"/>
      <c r="AF47" s="400"/>
      <c r="AG47" s="400"/>
      <c r="AH47" s="400">
        <v>144</v>
      </c>
      <c r="AI47" s="400"/>
      <c r="AJ47" s="400"/>
      <c r="AK47" s="400"/>
      <c r="AL47" s="400"/>
      <c r="AM47" s="400"/>
      <c r="AN47" s="400"/>
      <c r="AO47" s="400"/>
      <c r="AP47" s="400"/>
      <c r="AQ47" s="400">
        <v>107</v>
      </c>
      <c r="AR47" s="400"/>
      <c r="AS47" s="400"/>
      <c r="AT47" s="400"/>
      <c r="AU47" s="400"/>
      <c r="AV47" s="400"/>
      <c r="AW47" s="400"/>
      <c r="AX47" s="400"/>
      <c r="AY47" s="400"/>
      <c r="AZ47" s="400">
        <v>133</v>
      </c>
      <c r="BA47" s="400"/>
      <c r="BB47" s="400"/>
      <c r="BC47" s="400"/>
      <c r="BD47" s="400"/>
      <c r="BE47" s="400"/>
      <c r="BF47" s="400"/>
      <c r="BG47" s="400"/>
      <c r="BH47" s="400"/>
    </row>
    <row r="48" spans="1:61" ht="17.25" customHeight="1">
      <c r="A48" s="326" t="s">
        <v>371</v>
      </c>
      <c r="B48" s="326"/>
      <c r="C48" s="360" t="s">
        <v>372</v>
      </c>
      <c r="D48" s="360"/>
      <c r="E48" s="360"/>
      <c r="F48" s="360"/>
      <c r="G48" s="360"/>
      <c r="H48" s="360"/>
      <c r="I48" s="360"/>
      <c r="J48" s="360"/>
      <c r="K48" s="360"/>
      <c r="L48" s="360"/>
      <c r="M48" s="360"/>
      <c r="N48" s="360"/>
      <c r="O48" s="360"/>
      <c r="P48" s="360"/>
      <c r="Q48" s="360"/>
      <c r="R48" s="360"/>
      <c r="S48" s="360"/>
      <c r="T48" s="360"/>
      <c r="U48" s="360"/>
      <c r="V48" s="360"/>
      <c r="W48" s="360"/>
      <c r="X48" s="13"/>
      <c r="Y48" s="400" t="s">
        <v>356</v>
      </c>
      <c r="Z48" s="400"/>
      <c r="AA48" s="400"/>
      <c r="AB48" s="400"/>
      <c r="AC48" s="400"/>
      <c r="AD48" s="400"/>
      <c r="AE48" s="400"/>
      <c r="AF48" s="400"/>
      <c r="AG48" s="400"/>
      <c r="AH48" s="400">
        <v>126</v>
      </c>
      <c r="AI48" s="400"/>
      <c r="AJ48" s="400"/>
      <c r="AK48" s="400"/>
      <c r="AL48" s="400"/>
      <c r="AM48" s="400"/>
      <c r="AN48" s="400"/>
      <c r="AO48" s="400"/>
      <c r="AP48" s="400"/>
      <c r="AQ48" s="400">
        <v>79</v>
      </c>
      <c r="AR48" s="400"/>
      <c r="AS48" s="400"/>
      <c r="AT48" s="400"/>
      <c r="AU48" s="400"/>
      <c r="AV48" s="400"/>
      <c r="AW48" s="400"/>
      <c r="AX48" s="400"/>
      <c r="AY48" s="400"/>
      <c r="AZ48" s="400">
        <v>113</v>
      </c>
      <c r="BA48" s="400"/>
      <c r="BB48" s="400"/>
      <c r="BC48" s="400"/>
      <c r="BD48" s="400"/>
      <c r="BE48" s="400"/>
      <c r="BF48" s="400"/>
      <c r="BG48" s="400"/>
      <c r="BH48" s="400"/>
    </row>
    <row r="49" spans="1:60" ht="17.25" customHeight="1">
      <c r="A49" s="326" t="s">
        <v>373</v>
      </c>
      <c r="B49" s="326"/>
      <c r="C49" s="360" t="s">
        <v>374</v>
      </c>
      <c r="D49" s="360"/>
      <c r="E49" s="360"/>
      <c r="F49" s="360"/>
      <c r="G49" s="360"/>
      <c r="H49" s="360"/>
      <c r="I49" s="360"/>
      <c r="J49" s="360"/>
      <c r="K49" s="360"/>
      <c r="L49" s="360"/>
      <c r="M49" s="360"/>
      <c r="N49" s="360"/>
      <c r="O49" s="360"/>
      <c r="P49" s="360"/>
      <c r="Q49" s="360"/>
      <c r="R49" s="360"/>
      <c r="S49" s="360"/>
      <c r="T49" s="360"/>
      <c r="U49" s="360"/>
      <c r="V49" s="360"/>
      <c r="W49" s="360"/>
      <c r="X49" s="13"/>
      <c r="Y49" s="400" t="s">
        <v>356</v>
      </c>
      <c r="Z49" s="400"/>
      <c r="AA49" s="400"/>
      <c r="AB49" s="400"/>
      <c r="AC49" s="400"/>
      <c r="AD49" s="400"/>
      <c r="AE49" s="400"/>
      <c r="AF49" s="400"/>
      <c r="AG49" s="400"/>
      <c r="AH49" s="400">
        <v>4662</v>
      </c>
      <c r="AI49" s="400"/>
      <c r="AJ49" s="400"/>
      <c r="AK49" s="400"/>
      <c r="AL49" s="400"/>
      <c r="AM49" s="400"/>
      <c r="AN49" s="400"/>
      <c r="AO49" s="400"/>
      <c r="AP49" s="400"/>
      <c r="AQ49" s="400">
        <v>4400</v>
      </c>
      <c r="AR49" s="400"/>
      <c r="AS49" s="400"/>
      <c r="AT49" s="400"/>
      <c r="AU49" s="400"/>
      <c r="AV49" s="400"/>
      <c r="AW49" s="400"/>
      <c r="AX49" s="400"/>
      <c r="AY49" s="400"/>
      <c r="AZ49" s="400">
        <v>4720</v>
      </c>
      <c r="BA49" s="400"/>
      <c r="BB49" s="400"/>
      <c r="BC49" s="400"/>
      <c r="BD49" s="400"/>
      <c r="BE49" s="400"/>
      <c r="BF49" s="400"/>
      <c r="BG49" s="400"/>
      <c r="BH49" s="400"/>
    </row>
    <row r="50" spans="1:60" ht="17.25" customHeight="1">
      <c r="A50" s="329" t="s">
        <v>375</v>
      </c>
      <c r="B50" s="329"/>
      <c r="C50" s="371" t="s">
        <v>376</v>
      </c>
      <c r="D50" s="371"/>
      <c r="E50" s="371"/>
      <c r="F50" s="371"/>
      <c r="G50" s="371"/>
      <c r="H50" s="371"/>
      <c r="I50" s="371"/>
      <c r="J50" s="371"/>
      <c r="K50" s="371"/>
      <c r="L50" s="371"/>
      <c r="M50" s="371"/>
      <c r="N50" s="371"/>
      <c r="O50" s="371"/>
      <c r="P50" s="371"/>
      <c r="Q50" s="371"/>
      <c r="R50" s="371"/>
      <c r="S50" s="371"/>
      <c r="T50" s="371"/>
      <c r="U50" s="371"/>
      <c r="V50" s="371"/>
      <c r="W50" s="371"/>
      <c r="X50" s="72"/>
      <c r="Y50" s="417">
        <v>2130</v>
      </c>
      <c r="Z50" s="417"/>
      <c r="AA50" s="417"/>
      <c r="AB50" s="417"/>
      <c r="AC50" s="417"/>
      <c r="AD50" s="417"/>
      <c r="AE50" s="417"/>
      <c r="AF50" s="417"/>
      <c r="AG50" s="417"/>
      <c r="AH50" s="417">
        <v>2232</v>
      </c>
      <c r="AI50" s="417"/>
      <c r="AJ50" s="417"/>
      <c r="AK50" s="417"/>
      <c r="AL50" s="417"/>
      <c r="AM50" s="417"/>
      <c r="AN50" s="417"/>
      <c r="AO50" s="417"/>
      <c r="AP50" s="417"/>
      <c r="AQ50" s="417">
        <v>6001</v>
      </c>
      <c r="AR50" s="417"/>
      <c r="AS50" s="417"/>
      <c r="AT50" s="417"/>
      <c r="AU50" s="417"/>
      <c r="AV50" s="417"/>
      <c r="AW50" s="417"/>
      <c r="AX50" s="417"/>
      <c r="AY50" s="417"/>
      <c r="AZ50" s="417">
        <v>5090</v>
      </c>
      <c r="BA50" s="417"/>
      <c r="BB50" s="417"/>
      <c r="BC50" s="417"/>
      <c r="BD50" s="417"/>
      <c r="BE50" s="417"/>
      <c r="BF50" s="417"/>
      <c r="BG50" s="417"/>
      <c r="BH50" s="417"/>
    </row>
    <row r="51" spans="1:60">
      <c r="A51" s="5" t="s">
        <v>311</v>
      </c>
      <c r="D51" s="5" t="s">
        <v>40</v>
      </c>
    </row>
  </sheetData>
  <mergeCells count="243">
    <mergeCell ref="A50:B50"/>
    <mergeCell ref="C50:W50"/>
    <mergeCell ref="Y50:AG50"/>
    <mergeCell ref="AH50:AP50"/>
    <mergeCell ref="AQ50:AY50"/>
    <mergeCell ref="AZ50:BH50"/>
    <mergeCell ref="A49:B49"/>
    <mergeCell ref="C49:W49"/>
    <mergeCell ref="Y49:AG49"/>
    <mergeCell ref="AH49:AP49"/>
    <mergeCell ref="AQ49:AY49"/>
    <mergeCell ref="AZ49:BH49"/>
    <mergeCell ref="A48:B48"/>
    <mergeCell ref="C48:W48"/>
    <mergeCell ref="Y48:AG48"/>
    <mergeCell ref="AH48:AP48"/>
    <mergeCell ref="AQ48:AY48"/>
    <mergeCell ref="AZ48:BH48"/>
    <mergeCell ref="A47:B47"/>
    <mergeCell ref="C47:W47"/>
    <mergeCell ref="Y47:AG47"/>
    <mergeCell ref="AH47:AP47"/>
    <mergeCell ref="AQ47:AY47"/>
    <mergeCell ref="AZ47:BH47"/>
    <mergeCell ref="A46:B46"/>
    <mergeCell ref="C46:W46"/>
    <mergeCell ref="Y46:AG46"/>
    <mergeCell ref="AH46:AP46"/>
    <mergeCell ref="AQ46:AY46"/>
    <mergeCell ref="AZ46:BH46"/>
    <mergeCell ref="A45:B45"/>
    <mergeCell ref="C45:W45"/>
    <mergeCell ref="Y45:AG45"/>
    <mergeCell ref="AH45:AP45"/>
    <mergeCell ref="AQ45:AY45"/>
    <mergeCell ref="AZ45:BH45"/>
    <mergeCell ref="A44:B44"/>
    <mergeCell ref="C44:W44"/>
    <mergeCell ref="Y44:AG44"/>
    <mergeCell ref="AH44:AP44"/>
    <mergeCell ref="AQ44:AY44"/>
    <mergeCell ref="AZ44:BH44"/>
    <mergeCell ref="A43:B43"/>
    <mergeCell ref="C43:W43"/>
    <mergeCell ref="Y43:AG43"/>
    <mergeCell ref="AH43:AP43"/>
    <mergeCell ref="AQ43:AY43"/>
    <mergeCell ref="AZ43:BH43"/>
    <mergeCell ref="A42:B42"/>
    <mergeCell ref="C42:W42"/>
    <mergeCell ref="Y42:AG42"/>
    <mergeCell ref="AH42:AP42"/>
    <mergeCell ref="AQ42:AY42"/>
    <mergeCell ref="AZ42:BH42"/>
    <mergeCell ref="A41:B41"/>
    <mergeCell ref="C41:W41"/>
    <mergeCell ref="Y41:AG41"/>
    <mergeCell ref="AH41:AP41"/>
    <mergeCell ref="AQ41:AY41"/>
    <mergeCell ref="AZ41:BH41"/>
    <mergeCell ref="A40:B40"/>
    <mergeCell ref="C40:W40"/>
    <mergeCell ref="Y40:AG40"/>
    <mergeCell ref="AH40:AP40"/>
    <mergeCell ref="AQ40:AY40"/>
    <mergeCell ref="AZ40:BH40"/>
    <mergeCell ref="AZ38:BH38"/>
    <mergeCell ref="A39:B39"/>
    <mergeCell ref="C39:W39"/>
    <mergeCell ref="Y39:AG39"/>
    <mergeCell ref="AH39:AP39"/>
    <mergeCell ref="AQ39:AY39"/>
    <mergeCell ref="AZ39:BH39"/>
    <mergeCell ref="A37:B37"/>
    <mergeCell ref="C37:W37"/>
    <mergeCell ref="D38:U38"/>
    <mergeCell ref="Y38:AG38"/>
    <mergeCell ref="AH38:AP38"/>
    <mergeCell ref="AQ38:AY38"/>
    <mergeCell ref="A36:B36"/>
    <mergeCell ref="C36:W36"/>
    <mergeCell ref="Y36:AG36"/>
    <mergeCell ref="AH36:AP36"/>
    <mergeCell ref="AQ36:AY36"/>
    <mergeCell ref="AZ36:BH36"/>
    <mergeCell ref="A35:B35"/>
    <mergeCell ref="C35:W35"/>
    <mergeCell ref="Y35:AG35"/>
    <mergeCell ref="AH35:AP35"/>
    <mergeCell ref="AQ35:AY35"/>
    <mergeCell ref="AZ35:BH35"/>
    <mergeCell ref="A34:B34"/>
    <mergeCell ref="C34:W34"/>
    <mergeCell ref="Y34:AG34"/>
    <mergeCell ref="AH34:AP34"/>
    <mergeCell ref="AQ34:AY34"/>
    <mergeCell ref="AZ34:BH34"/>
    <mergeCell ref="A33:B33"/>
    <mergeCell ref="C33:W33"/>
    <mergeCell ref="Y33:AG33"/>
    <mergeCell ref="AH33:AP33"/>
    <mergeCell ref="AQ33:AY33"/>
    <mergeCell ref="AZ33:BH33"/>
    <mergeCell ref="A32:B32"/>
    <mergeCell ref="C32:W32"/>
    <mergeCell ref="Y32:AG32"/>
    <mergeCell ref="AH32:AP32"/>
    <mergeCell ref="AQ32:AY32"/>
    <mergeCell ref="AZ32:BH32"/>
    <mergeCell ref="A31:B31"/>
    <mergeCell ref="C31:W31"/>
    <mergeCell ref="Y31:AG31"/>
    <mergeCell ref="AH31:AP31"/>
    <mergeCell ref="AQ31:AY31"/>
    <mergeCell ref="AZ31:BH31"/>
    <mergeCell ref="A30:B30"/>
    <mergeCell ref="C30:W30"/>
    <mergeCell ref="Y30:AG30"/>
    <mergeCell ref="AH30:AP30"/>
    <mergeCell ref="AQ30:AY30"/>
    <mergeCell ref="AZ30:BH30"/>
    <mergeCell ref="A29:B29"/>
    <mergeCell ref="C29:W29"/>
    <mergeCell ref="Y29:AG29"/>
    <mergeCell ref="AH29:AP29"/>
    <mergeCell ref="AQ29:AY29"/>
    <mergeCell ref="AZ29:BH29"/>
    <mergeCell ref="A28:B28"/>
    <mergeCell ref="C28:W28"/>
    <mergeCell ref="Y28:AG28"/>
    <mergeCell ref="AH28:AP28"/>
    <mergeCell ref="AQ28:AY28"/>
    <mergeCell ref="AZ28:BH28"/>
    <mergeCell ref="A27:B27"/>
    <mergeCell ref="C27:W27"/>
    <mergeCell ref="Y27:AG27"/>
    <mergeCell ref="AH27:AP27"/>
    <mergeCell ref="AQ27:AY27"/>
    <mergeCell ref="AZ27:BH27"/>
    <mergeCell ref="A26:B26"/>
    <mergeCell ref="C26:W26"/>
    <mergeCell ref="Y26:AG26"/>
    <mergeCell ref="AH26:AP26"/>
    <mergeCell ref="AQ26:AY26"/>
    <mergeCell ref="AZ26:BH26"/>
    <mergeCell ref="AZ24:BH24"/>
    <mergeCell ref="A25:B25"/>
    <mergeCell ref="C25:W25"/>
    <mergeCell ref="Y25:AG25"/>
    <mergeCell ref="AH25:AP25"/>
    <mergeCell ref="AQ25:AY25"/>
    <mergeCell ref="AZ25:BH25"/>
    <mergeCell ref="A23:B23"/>
    <mergeCell ref="C23:W23"/>
    <mergeCell ref="D24:U24"/>
    <mergeCell ref="Y24:AG24"/>
    <mergeCell ref="AH24:AP24"/>
    <mergeCell ref="AQ24:AY24"/>
    <mergeCell ref="A22:B22"/>
    <mergeCell ref="C22:W22"/>
    <mergeCell ref="Y22:AG22"/>
    <mergeCell ref="AH22:AP22"/>
    <mergeCell ref="AQ22:AY22"/>
    <mergeCell ref="AZ22:BH22"/>
    <mergeCell ref="A21:B21"/>
    <mergeCell ref="C21:W21"/>
    <mergeCell ref="Y21:AG21"/>
    <mergeCell ref="AH21:AP21"/>
    <mergeCell ref="AQ21:AY21"/>
    <mergeCell ref="AZ21:BH21"/>
    <mergeCell ref="A20:B20"/>
    <mergeCell ref="C20:W20"/>
    <mergeCell ref="Y20:AG20"/>
    <mergeCell ref="AH20:AP20"/>
    <mergeCell ref="AQ20:AY20"/>
    <mergeCell ref="AZ20:BH20"/>
    <mergeCell ref="A19:B19"/>
    <mergeCell ref="C19:W19"/>
    <mergeCell ref="Y19:AG19"/>
    <mergeCell ref="AH19:AP19"/>
    <mergeCell ref="AQ19:AY19"/>
    <mergeCell ref="AZ19:BH19"/>
    <mergeCell ref="A18:B18"/>
    <mergeCell ref="C18:W18"/>
    <mergeCell ref="Y18:AG18"/>
    <mergeCell ref="AH18:AP18"/>
    <mergeCell ref="AQ18:AY18"/>
    <mergeCell ref="AZ18:BH18"/>
    <mergeCell ref="A17:B17"/>
    <mergeCell ref="C17:W17"/>
    <mergeCell ref="Y17:AG17"/>
    <mergeCell ref="AH17:AP17"/>
    <mergeCell ref="AQ17:AY17"/>
    <mergeCell ref="AZ17:BH17"/>
    <mergeCell ref="A16:B16"/>
    <mergeCell ref="C16:W16"/>
    <mergeCell ref="Y16:AG16"/>
    <mergeCell ref="AH16:AP16"/>
    <mergeCell ref="AQ16:AY16"/>
    <mergeCell ref="AZ16:BH16"/>
    <mergeCell ref="A15:B15"/>
    <mergeCell ref="C15:W15"/>
    <mergeCell ref="Y15:AG15"/>
    <mergeCell ref="AH15:AP15"/>
    <mergeCell ref="AQ15:AY15"/>
    <mergeCell ref="AZ15:BH15"/>
    <mergeCell ref="A14:B14"/>
    <mergeCell ref="C14:W14"/>
    <mergeCell ref="Y14:AG14"/>
    <mergeCell ref="AH14:AP14"/>
    <mergeCell ref="AQ14:AY14"/>
    <mergeCell ref="AZ14:BH14"/>
    <mergeCell ref="A13:B13"/>
    <mergeCell ref="C13:W13"/>
    <mergeCell ref="Y13:AG13"/>
    <mergeCell ref="AH13:AP13"/>
    <mergeCell ref="AQ13:AY13"/>
    <mergeCell ref="AZ13:BH13"/>
    <mergeCell ref="A12:B12"/>
    <mergeCell ref="C12:W12"/>
    <mergeCell ref="Y12:AG12"/>
    <mergeCell ref="AH12:AP12"/>
    <mergeCell ref="AQ12:AY12"/>
    <mergeCell ref="AZ12:BH12"/>
    <mergeCell ref="D10:U10"/>
    <mergeCell ref="Y10:AG10"/>
    <mergeCell ref="AH10:AP10"/>
    <mergeCell ref="AQ10:AY10"/>
    <mergeCell ref="AZ10:BH10"/>
    <mergeCell ref="A11:B11"/>
    <mergeCell ref="C11:W11"/>
    <mergeCell ref="Y11:AG11"/>
    <mergeCell ref="AH11:AP11"/>
    <mergeCell ref="AQ11:AY11"/>
    <mergeCell ref="A1:C1"/>
    <mergeCell ref="A3:BH3"/>
    <mergeCell ref="G5:BB6"/>
    <mergeCell ref="A8:X8"/>
    <mergeCell ref="Y8:AG8"/>
    <mergeCell ref="AH8:AP8"/>
    <mergeCell ref="AQ8:AY8"/>
    <mergeCell ref="AZ8:BH8"/>
    <mergeCell ref="AZ11:BH11"/>
  </mergeCells>
  <phoneticPr fontId="9"/>
  <printOptions horizontalCentered="1"/>
  <pageMargins left="0.19685039370078741" right="0.70866141732283472" top="0.59055118110236227" bottom="0.59055118110236227" header="0.51181102362204722" footer="0.51181102362204722"/>
  <pageSetup paperSize="9" scale="95"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87"/>
  <sheetViews>
    <sheetView view="pageBreakPreview" zoomScaleNormal="100" zoomScaleSheetLayoutView="100" workbookViewId="0">
      <selection activeCell="A3" sqref="A3:BH3"/>
    </sheetView>
  </sheetViews>
  <sheetFormatPr defaultColWidth="1.6640625" defaultRowHeight="12"/>
  <cols>
    <col min="1" max="16384" width="1.6640625" style="1"/>
  </cols>
  <sheetData>
    <row r="1" spans="1:60">
      <c r="C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3" t="s">
        <v>179</v>
      </c>
      <c r="BF1" s="331">
        <v>23</v>
      </c>
      <c r="BG1" s="331"/>
      <c r="BH1" s="331"/>
    </row>
    <row r="2" spans="1:60" s="5" customFormat="1" ht="9.6">
      <c r="C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7"/>
      <c r="BF2" s="6"/>
      <c r="BG2" s="32"/>
      <c r="BH2" s="32"/>
    </row>
    <row r="3" spans="1:60" ht="19.2">
      <c r="A3" s="406" t="s">
        <v>379</v>
      </c>
      <c r="B3" s="406"/>
      <c r="C3" s="406"/>
      <c r="D3" s="406"/>
      <c r="E3" s="406"/>
      <c r="F3" s="406"/>
      <c r="G3" s="406"/>
      <c r="H3" s="406"/>
      <c r="I3" s="406"/>
      <c r="J3" s="406"/>
      <c r="K3" s="406"/>
      <c r="L3" s="406"/>
      <c r="M3" s="406"/>
      <c r="N3" s="406"/>
      <c r="O3" s="406"/>
      <c r="P3" s="406"/>
      <c r="Q3" s="406"/>
      <c r="R3" s="406"/>
      <c r="S3" s="406"/>
      <c r="T3" s="406"/>
      <c r="U3" s="406"/>
      <c r="V3" s="406"/>
      <c r="W3" s="406"/>
      <c r="X3" s="406"/>
      <c r="Y3" s="406"/>
      <c r="Z3" s="406"/>
      <c r="AA3" s="406"/>
      <c r="AB3" s="406"/>
      <c r="AC3" s="406"/>
      <c r="AD3" s="406"/>
      <c r="AE3" s="406"/>
      <c r="AF3" s="406"/>
      <c r="AG3" s="406"/>
      <c r="AH3" s="406"/>
      <c r="AI3" s="406"/>
      <c r="AJ3" s="406"/>
      <c r="AK3" s="406"/>
      <c r="AL3" s="406"/>
      <c r="AM3" s="406"/>
      <c r="AN3" s="406"/>
      <c r="AO3" s="406"/>
      <c r="AP3" s="406"/>
      <c r="AQ3" s="406"/>
      <c r="AR3" s="406"/>
      <c r="AS3" s="406"/>
      <c r="AT3" s="406"/>
      <c r="AU3" s="406"/>
      <c r="AV3" s="406"/>
      <c r="AW3" s="406"/>
      <c r="AX3" s="406"/>
      <c r="AY3" s="406"/>
      <c r="AZ3" s="406"/>
      <c r="BA3" s="406"/>
      <c r="BB3" s="406"/>
      <c r="BC3" s="406"/>
      <c r="BD3" s="406"/>
      <c r="BE3" s="406"/>
      <c r="BF3" s="406"/>
      <c r="BG3" s="406"/>
      <c r="BH3" s="406"/>
    </row>
    <row r="4" spans="1:60" s="5" customFormat="1" ht="9.75" customHeight="1">
      <c r="A4" s="260"/>
      <c r="B4" s="260"/>
      <c r="C4" s="260"/>
      <c r="D4" s="260"/>
      <c r="E4" s="260"/>
      <c r="F4" s="260"/>
      <c r="G4" s="260"/>
      <c r="H4" s="260"/>
      <c r="I4" s="260"/>
      <c r="J4" s="260"/>
      <c r="K4" s="260"/>
      <c r="L4" s="260"/>
      <c r="M4" s="260"/>
      <c r="N4" s="260"/>
      <c r="O4" s="260"/>
      <c r="P4" s="260"/>
      <c r="Q4" s="260"/>
      <c r="R4" s="260"/>
      <c r="S4" s="260"/>
      <c r="T4" s="260"/>
      <c r="U4" s="260"/>
      <c r="V4" s="260"/>
      <c r="W4" s="260"/>
      <c r="X4" s="260"/>
      <c r="Y4" s="260"/>
      <c r="Z4" s="260"/>
      <c r="AA4" s="260"/>
      <c r="AB4" s="260"/>
      <c r="AC4" s="260"/>
      <c r="AD4" s="260"/>
      <c r="AE4" s="260"/>
      <c r="AF4" s="260"/>
      <c r="AG4" s="260"/>
      <c r="AH4" s="260"/>
      <c r="AI4" s="260"/>
      <c r="AJ4" s="260"/>
      <c r="AK4" s="260"/>
      <c r="AL4" s="260"/>
      <c r="AM4" s="260"/>
      <c r="AN4" s="260"/>
      <c r="AO4" s="260"/>
      <c r="AP4" s="260"/>
      <c r="AQ4" s="260"/>
      <c r="AR4" s="260"/>
      <c r="AS4" s="260"/>
      <c r="AT4" s="260"/>
      <c r="AU4" s="260"/>
      <c r="AV4" s="260"/>
      <c r="AW4" s="260"/>
      <c r="AX4" s="260"/>
      <c r="AY4" s="260"/>
      <c r="AZ4" s="260"/>
      <c r="BA4" s="260"/>
      <c r="BB4" s="260"/>
      <c r="BC4" s="260"/>
      <c r="BD4" s="260"/>
      <c r="BE4" s="260"/>
      <c r="BF4" s="260"/>
      <c r="BG4" s="260"/>
      <c r="BH4" s="260"/>
    </row>
    <row r="5" spans="1:60" s="5" customFormat="1" ht="9.75" customHeight="1">
      <c r="A5" s="260"/>
      <c r="B5" s="260"/>
      <c r="C5" s="260"/>
      <c r="D5" s="260"/>
      <c r="E5" s="260"/>
      <c r="F5" s="260"/>
      <c r="G5" s="467" t="s">
        <v>347</v>
      </c>
      <c r="H5" s="467"/>
      <c r="I5" s="467"/>
      <c r="J5" s="467"/>
      <c r="K5" s="467"/>
      <c r="L5" s="467"/>
      <c r="M5" s="467"/>
      <c r="N5" s="467"/>
      <c r="O5" s="467"/>
      <c r="P5" s="467"/>
      <c r="Q5" s="467"/>
      <c r="R5" s="467"/>
      <c r="S5" s="467"/>
      <c r="T5" s="467"/>
      <c r="U5" s="467"/>
      <c r="V5" s="467"/>
      <c r="W5" s="467"/>
      <c r="X5" s="467"/>
      <c r="Y5" s="467"/>
      <c r="Z5" s="467"/>
      <c r="AA5" s="467"/>
      <c r="AB5" s="467"/>
      <c r="AC5" s="467"/>
      <c r="AD5" s="467"/>
      <c r="AE5" s="467"/>
      <c r="AF5" s="467"/>
      <c r="AG5" s="467"/>
      <c r="AH5" s="467"/>
      <c r="AI5" s="467"/>
      <c r="AJ5" s="467"/>
      <c r="AK5" s="467"/>
      <c r="AL5" s="467"/>
      <c r="AM5" s="467"/>
      <c r="AN5" s="467"/>
      <c r="AO5" s="467"/>
      <c r="AP5" s="467"/>
      <c r="AQ5" s="467"/>
      <c r="AR5" s="467"/>
      <c r="AS5" s="467"/>
      <c r="AT5" s="467"/>
      <c r="AU5" s="467"/>
      <c r="AV5" s="467"/>
      <c r="AW5" s="467"/>
      <c r="AX5" s="467"/>
      <c r="AY5" s="467"/>
      <c r="AZ5" s="467"/>
      <c r="BA5" s="467"/>
      <c r="BB5" s="467"/>
      <c r="BC5" s="260"/>
      <c r="BD5" s="260"/>
      <c r="BE5" s="260"/>
      <c r="BF5" s="260"/>
      <c r="BG5" s="260"/>
      <c r="BH5" s="260"/>
    </row>
    <row r="6" spans="1:60" s="5" customFormat="1" ht="9.75" customHeight="1">
      <c r="A6" s="260"/>
      <c r="B6" s="260"/>
      <c r="C6" s="260"/>
      <c r="D6" s="260"/>
      <c r="E6" s="260"/>
      <c r="F6" s="260"/>
      <c r="G6" s="467"/>
      <c r="H6" s="467"/>
      <c r="I6" s="467"/>
      <c r="J6" s="467"/>
      <c r="K6" s="467"/>
      <c r="L6" s="467"/>
      <c r="M6" s="467"/>
      <c r="N6" s="467"/>
      <c r="O6" s="467"/>
      <c r="P6" s="467"/>
      <c r="Q6" s="467"/>
      <c r="R6" s="467"/>
      <c r="S6" s="467"/>
      <c r="T6" s="467"/>
      <c r="U6" s="467"/>
      <c r="V6" s="467"/>
      <c r="W6" s="467"/>
      <c r="X6" s="467"/>
      <c r="Y6" s="467"/>
      <c r="Z6" s="467"/>
      <c r="AA6" s="467"/>
      <c r="AB6" s="467"/>
      <c r="AC6" s="467"/>
      <c r="AD6" s="467"/>
      <c r="AE6" s="467"/>
      <c r="AF6" s="467"/>
      <c r="AG6" s="467"/>
      <c r="AH6" s="467"/>
      <c r="AI6" s="467"/>
      <c r="AJ6" s="467"/>
      <c r="AK6" s="467"/>
      <c r="AL6" s="467"/>
      <c r="AM6" s="467"/>
      <c r="AN6" s="467"/>
      <c r="AO6" s="467"/>
      <c r="AP6" s="467"/>
      <c r="AQ6" s="467"/>
      <c r="AR6" s="467"/>
      <c r="AS6" s="467"/>
      <c r="AT6" s="467"/>
      <c r="AU6" s="467"/>
      <c r="AV6" s="467"/>
      <c r="AW6" s="467"/>
      <c r="AX6" s="467"/>
      <c r="AY6" s="467"/>
      <c r="AZ6" s="467"/>
      <c r="BA6" s="467"/>
      <c r="BB6" s="467"/>
      <c r="BC6" s="260"/>
      <c r="BD6" s="260"/>
      <c r="BE6" s="260"/>
      <c r="BF6" s="260"/>
      <c r="BG6" s="260"/>
      <c r="BH6" s="260"/>
    </row>
    <row r="7" spans="1:60" s="5" customFormat="1" ht="9.75" customHeight="1">
      <c r="A7" s="260"/>
      <c r="B7" s="260"/>
      <c r="C7" s="260"/>
      <c r="D7" s="260"/>
      <c r="E7" s="260"/>
      <c r="F7" s="260"/>
      <c r="G7" s="260"/>
      <c r="H7" s="260"/>
      <c r="I7" s="103"/>
      <c r="J7" s="103"/>
      <c r="K7" s="103"/>
      <c r="L7" s="103"/>
      <c r="M7" s="103"/>
      <c r="N7" s="103"/>
      <c r="O7" s="103"/>
      <c r="P7" s="103"/>
      <c r="Q7" s="103"/>
      <c r="R7" s="103"/>
      <c r="S7" s="103"/>
      <c r="T7" s="103"/>
      <c r="U7" s="103"/>
      <c r="V7" s="103"/>
      <c r="W7" s="103"/>
      <c r="X7" s="103"/>
      <c r="Y7" s="103"/>
      <c r="Z7" s="103"/>
      <c r="AA7" s="103"/>
      <c r="AB7" s="103"/>
      <c r="AC7" s="103"/>
      <c r="AD7" s="103"/>
      <c r="AE7" s="103"/>
      <c r="AF7" s="103"/>
      <c r="AG7" s="103"/>
      <c r="AH7" s="103"/>
      <c r="AI7" s="103"/>
      <c r="AJ7" s="103"/>
      <c r="AK7" s="103"/>
      <c r="AL7" s="103"/>
      <c r="AM7" s="103"/>
      <c r="AN7" s="103"/>
      <c r="AO7" s="103"/>
      <c r="AP7" s="103"/>
      <c r="AQ7" s="103"/>
      <c r="AR7" s="103"/>
      <c r="AS7" s="103"/>
      <c r="AT7" s="103"/>
      <c r="AU7" s="103"/>
      <c r="AV7" s="103"/>
      <c r="AW7" s="103"/>
      <c r="AX7" s="103"/>
      <c r="AY7" s="103"/>
      <c r="AZ7" s="103"/>
      <c r="BA7" s="260"/>
      <c r="BB7" s="260"/>
      <c r="BC7" s="260"/>
      <c r="BD7" s="260"/>
      <c r="BE7" s="260"/>
      <c r="BF7" s="260"/>
      <c r="BG7" s="260"/>
      <c r="BH7" s="260"/>
    </row>
    <row r="8" spans="1:60" ht="9.9" customHeight="1">
      <c r="A8" s="104"/>
      <c r="B8" s="104"/>
      <c r="C8" s="104"/>
      <c r="D8" s="468" t="s">
        <v>380</v>
      </c>
      <c r="E8" s="468"/>
      <c r="F8" s="468"/>
      <c r="G8" s="468"/>
      <c r="H8" s="468"/>
      <c r="I8" s="468"/>
      <c r="J8" s="468"/>
      <c r="K8" s="468"/>
      <c r="L8" s="468"/>
      <c r="M8" s="468"/>
      <c r="N8" s="468"/>
      <c r="O8" s="468"/>
      <c r="P8" s="468"/>
      <c r="Q8" s="468"/>
      <c r="R8" s="468"/>
      <c r="S8" s="468"/>
      <c r="T8" s="468"/>
      <c r="U8" s="468"/>
      <c r="V8" s="104"/>
      <c r="W8" s="104"/>
      <c r="X8" s="105"/>
      <c r="Y8" s="469" t="s">
        <v>349</v>
      </c>
      <c r="Z8" s="469"/>
      <c r="AA8" s="469"/>
      <c r="AB8" s="469"/>
      <c r="AC8" s="469"/>
      <c r="AD8" s="469"/>
      <c r="AE8" s="469"/>
      <c r="AF8" s="469"/>
      <c r="AG8" s="470"/>
      <c r="AH8" s="469" t="s">
        <v>350</v>
      </c>
      <c r="AI8" s="469"/>
      <c r="AJ8" s="469"/>
      <c r="AK8" s="469"/>
      <c r="AL8" s="469"/>
      <c r="AM8" s="469"/>
      <c r="AN8" s="469"/>
      <c r="AO8" s="469"/>
      <c r="AP8" s="470"/>
      <c r="AQ8" s="469" t="s">
        <v>351</v>
      </c>
      <c r="AR8" s="469"/>
      <c r="AS8" s="469"/>
      <c r="AT8" s="469"/>
      <c r="AU8" s="469"/>
      <c r="AV8" s="469"/>
      <c r="AW8" s="469"/>
      <c r="AX8" s="469"/>
      <c r="AY8" s="470"/>
      <c r="AZ8" s="469" t="s">
        <v>7</v>
      </c>
      <c r="BA8" s="469"/>
      <c r="BB8" s="469"/>
      <c r="BC8" s="469"/>
      <c r="BD8" s="469"/>
      <c r="BE8" s="469"/>
      <c r="BF8" s="469"/>
      <c r="BG8" s="469"/>
      <c r="BH8" s="470"/>
    </row>
    <row r="9" spans="1:60" s="107" customFormat="1" ht="9.9" customHeight="1">
      <c r="A9" s="106"/>
      <c r="C9" s="108"/>
      <c r="D9" s="473" t="s">
        <v>53</v>
      </c>
      <c r="E9" s="473"/>
      <c r="F9" s="473"/>
      <c r="G9" s="473"/>
      <c r="H9" s="473"/>
      <c r="I9" s="473"/>
      <c r="J9" s="473"/>
      <c r="K9" s="473"/>
      <c r="L9" s="473"/>
      <c r="M9" s="473"/>
      <c r="N9" s="473"/>
      <c r="O9" s="473"/>
      <c r="P9" s="473"/>
      <c r="Q9" s="473"/>
      <c r="R9" s="473"/>
      <c r="S9" s="473"/>
      <c r="T9" s="473"/>
      <c r="U9" s="473"/>
      <c r="V9" s="108"/>
      <c r="W9" s="108"/>
      <c r="X9" s="109"/>
      <c r="Y9" s="474">
        <v>187763</v>
      </c>
      <c r="Z9" s="474"/>
      <c r="AA9" s="474"/>
      <c r="AB9" s="474"/>
      <c r="AC9" s="474"/>
      <c r="AD9" s="474"/>
      <c r="AE9" s="474"/>
      <c r="AF9" s="474"/>
      <c r="AG9" s="474"/>
      <c r="AH9" s="474">
        <v>179550</v>
      </c>
      <c r="AI9" s="474"/>
      <c r="AJ9" s="474"/>
      <c r="AK9" s="474"/>
      <c r="AL9" s="474"/>
      <c r="AM9" s="474"/>
      <c r="AN9" s="474"/>
      <c r="AO9" s="474"/>
      <c r="AP9" s="474"/>
      <c r="AQ9" s="474">
        <v>172729</v>
      </c>
      <c r="AR9" s="474"/>
      <c r="AS9" s="474"/>
      <c r="AT9" s="474"/>
      <c r="AU9" s="474"/>
      <c r="AV9" s="474"/>
      <c r="AW9" s="474"/>
      <c r="AX9" s="474"/>
      <c r="AY9" s="474"/>
      <c r="AZ9" s="474">
        <v>175364</v>
      </c>
      <c r="BA9" s="474"/>
      <c r="BB9" s="474"/>
      <c r="BC9" s="474"/>
      <c r="BD9" s="474"/>
      <c r="BE9" s="474"/>
      <c r="BF9" s="474"/>
      <c r="BG9" s="474"/>
      <c r="BH9" s="474"/>
    </row>
    <row r="10" spans="1:60" s="107" customFormat="1" ht="9.9" customHeight="1">
      <c r="A10" s="106"/>
      <c r="D10" s="475" t="s">
        <v>381</v>
      </c>
      <c r="E10" s="475"/>
      <c r="F10" s="475"/>
      <c r="G10" s="475"/>
      <c r="H10" s="475"/>
      <c r="I10" s="475"/>
      <c r="J10" s="475"/>
      <c r="K10" s="475"/>
      <c r="L10" s="475"/>
      <c r="M10" s="475"/>
      <c r="N10" s="475"/>
      <c r="O10" s="475"/>
      <c r="P10" s="475"/>
      <c r="Q10" s="475"/>
      <c r="R10" s="475"/>
      <c r="S10" s="475"/>
      <c r="T10" s="475"/>
      <c r="U10" s="475"/>
      <c r="X10" s="110"/>
      <c r="Y10" s="474" t="s">
        <v>356</v>
      </c>
      <c r="Z10" s="474"/>
      <c r="AA10" s="474"/>
      <c r="AB10" s="474"/>
      <c r="AC10" s="474"/>
      <c r="AD10" s="474"/>
      <c r="AE10" s="474"/>
      <c r="AF10" s="474"/>
      <c r="AG10" s="474"/>
      <c r="AH10" s="476">
        <v>389</v>
      </c>
      <c r="AI10" s="476"/>
      <c r="AJ10" s="476"/>
      <c r="AK10" s="476"/>
      <c r="AL10" s="476"/>
      <c r="AM10" s="476"/>
      <c r="AN10" s="476"/>
      <c r="AO10" s="476"/>
      <c r="AP10" s="476"/>
      <c r="AQ10" s="474">
        <v>404</v>
      </c>
      <c r="AR10" s="474"/>
      <c r="AS10" s="474"/>
      <c r="AT10" s="474"/>
      <c r="AU10" s="474"/>
      <c r="AV10" s="474"/>
      <c r="AW10" s="474"/>
      <c r="AX10" s="474"/>
      <c r="AY10" s="474"/>
      <c r="AZ10" s="474">
        <v>426</v>
      </c>
      <c r="BA10" s="474"/>
      <c r="BB10" s="474"/>
      <c r="BC10" s="474"/>
      <c r="BD10" s="474"/>
      <c r="BE10" s="474"/>
      <c r="BF10" s="474"/>
      <c r="BG10" s="474"/>
      <c r="BH10" s="474"/>
    </row>
    <row r="11" spans="1:60" s="5" customFormat="1" ht="9.9" customHeight="1">
      <c r="A11" s="452" t="s">
        <v>382</v>
      </c>
      <c r="B11" s="452"/>
      <c r="C11" s="471" t="s">
        <v>383</v>
      </c>
      <c r="D11" s="471"/>
      <c r="E11" s="471"/>
      <c r="F11" s="471"/>
      <c r="G11" s="471"/>
      <c r="H11" s="471"/>
      <c r="I11" s="471"/>
      <c r="J11" s="471"/>
      <c r="K11" s="471"/>
      <c r="L11" s="471"/>
      <c r="M11" s="471"/>
      <c r="N11" s="471"/>
      <c r="O11" s="471"/>
      <c r="P11" s="471"/>
      <c r="Q11" s="471"/>
      <c r="R11" s="471"/>
      <c r="S11" s="471"/>
      <c r="T11" s="471"/>
      <c r="U11" s="471"/>
      <c r="V11" s="471"/>
      <c r="W11" s="471"/>
      <c r="X11" s="111"/>
      <c r="Y11" s="472" t="s">
        <v>356</v>
      </c>
      <c r="Z11" s="472"/>
      <c r="AA11" s="472"/>
      <c r="AB11" s="472"/>
      <c r="AC11" s="472"/>
      <c r="AD11" s="472"/>
      <c r="AE11" s="472"/>
      <c r="AF11" s="472"/>
      <c r="AG11" s="472"/>
      <c r="AH11" s="472">
        <v>387</v>
      </c>
      <c r="AI11" s="472"/>
      <c r="AJ11" s="472"/>
      <c r="AK11" s="472"/>
      <c r="AL11" s="472"/>
      <c r="AM11" s="472"/>
      <c r="AN11" s="472"/>
      <c r="AO11" s="472"/>
      <c r="AP11" s="472"/>
      <c r="AQ11" s="472">
        <v>401</v>
      </c>
      <c r="AR11" s="472"/>
      <c r="AS11" s="472"/>
      <c r="AT11" s="472"/>
      <c r="AU11" s="472"/>
      <c r="AV11" s="472"/>
      <c r="AW11" s="472"/>
      <c r="AX11" s="472"/>
      <c r="AY11" s="472"/>
      <c r="AZ11" s="472">
        <v>424</v>
      </c>
      <c r="BA11" s="472"/>
      <c r="BB11" s="472"/>
      <c r="BC11" s="472"/>
      <c r="BD11" s="472"/>
      <c r="BE11" s="472"/>
      <c r="BF11" s="472"/>
      <c r="BG11" s="472"/>
      <c r="BH11" s="472"/>
    </row>
    <row r="12" spans="1:60" s="5" customFormat="1" ht="9.9" customHeight="1">
      <c r="A12" s="452"/>
      <c r="B12" s="452"/>
      <c r="C12" s="471" t="s">
        <v>384</v>
      </c>
      <c r="D12" s="471"/>
      <c r="E12" s="471"/>
      <c r="F12" s="471"/>
      <c r="G12" s="471"/>
      <c r="H12" s="471"/>
      <c r="I12" s="471"/>
      <c r="J12" s="471"/>
      <c r="K12" s="471"/>
      <c r="L12" s="471"/>
      <c r="M12" s="471"/>
      <c r="N12" s="471"/>
      <c r="O12" s="471"/>
      <c r="P12" s="471"/>
      <c r="Q12" s="471"/>
      <c r="R12" s="471"/>
      <c r="S12" s="471"/>
      <c r="T12" s="471"/>
      <c r="U12" s="471"/>
      <c r="V12" s="471"/>
      <c r="W12" s="471"/>
      <c r="X12" s="111"/>
      <c r="Y12" s="472" t="s">
        <v>356</v>
      </c>
      <c r="Z12" s="472"/>
      <c r="AA12" s="472"/>
      <c r="AB12" s="472"/>
      <c r="AC12" s="472"/>
      <c r="AD12" s="472"/>
      <c r="AE12" s="472"/>
      <c r="AF12" s="472"/>
      <c r="AG12" s="472"/>
      <c r="AH12" s="472">
        <v>385</v>
      </c>
      <c r="AI12" s="472"/>
      <c r="AJ12" s="472"/>
      <c r="AK12" s="472"/>
      <c r="AL12" s="472"/>
      <c r="AM12" s="472"/>
      <c r="AN12" s="472"/>
      <c r="AO12" s="472"/>
      <c r="AP12" s="472"/>
      <c r="AQ12" s="472">
        <v>386</v>
      </c>
      <c r="AR12" s="472"/>
      <c r="AS12" s="472"/>
      <c r="AT12" s="472"/>
      <c r="AU12" s="472"/>
      <c r="AV12" s="472"/>
      <c r="AW12" s="472"/>
      <c r="AX12" s="472"/>
      <c r="AY12" s="472"/>
      <c r="AZ12" s="472">
        <v>421</v>
      </c>
      <c r="BA12" s="472"/>
      <c r="BB12" s="472"/>
      <c r="BC12" s="472"/>
      <c r="BD12" s="472"/>
      <c r="BE12" s="472"/>
      <c r="BF12" s="472"/>
      <c r="BG12" s="472"/>
      <c r="BH12" s="472"/>
    </row>
    <row r="13" spans="1:60" s="5" customFormat="1" ht="9.9" customHeight="1">
      <c r="A13" s="452" t="s">
        <v>385</v>
      </c>
      <c r="B13" s="452"/>
      <c r="C13" s="471" t="s">
        <v>386</v>
      </c>
      <c r="D13" s="471"/>
      <c r="E13" s="471"/>
      <c r="F13" s="471"/>
      <c r="G13" s="471"/>
      <c r="H13" s="471"/>
      <c r="I13" s="471"/>
      <c r="J13" s="471"/>
      <c r="K13" s="471"/>
      <c r="L13" s="471"/>
      <c r="M13" s="471"/>
      <c r="N13" s="471"/>
      <c r="O13" s="471"/>
      <c r="P13" s="471"/>
      <c r="Q13" s="471"/>
      <c r="R13" s="471"/>
      <c r="S13" s="471"/>
      <c r="T13" s="471"/>
      <c r="U13" s="471"/>
      <c r="V13" s="471"/>
      <c r="W13" s="471"/>
      <c r="X13" s="111"/>
      <c r="Y13" s="472">
        <v>3</v>
      </c>
      <c r="Z13" s="472"/>
      <c r="AA13" s="472"/>
      <c r="AB13" s="472"/>
      <c r="AC13" s="472"/>
      <c r="AD13" s="472"/>
      <c r="AE13" s="472"/>
      <c r="AF13" s="472"/>
      <c r="AG13" s="472"/>
      <c r="AH13" s="472">
        <v>2</v>
      </c>
      <c r="AI13" s="472"/>
      <c r="AJ13" s="472"/>
      <c r="AK13" s="472"/>
      <c r="AL13" s="472"/>
      <c r="AM13" s="472"/>
      <c r="AN13" s="472"/>
      <c r="AO13" s="472"/>
      <c r="AP13" s="472"/>
      <c r="AQ13" s="472">
        <v>3</v>
      </c>
      <c r="AR13" s="472"/>
      <c r="AS13" s="472"/>
      <c r="AT13" s="472"/>
      <c r="AU13" s="472"/>
      <c r="AV13" s="472"/>
      <c r="AW13" s="472"/>
      <c r="AX13" s="472"/>
      <c r="AY13" s="472"/>
      <c r="AZ13" s="472">
        <v>2</v>
      </c>
      <c r="BA13" s="472"/>
      <c r="BB13" s="472"/>
      <c r="BC13" s="472"/>
      <c r="BD13" s="472"/>
      <c r="BE13" s="472"/>
      <c r="BF13" s="472"/>
      <c r="BG13" s="472"/>
      <c r="BH13" s="472"/>
    </row>
    <row r="14" spans="1:60" s="107" customFormat="1" ht="9.9" customHeight="1">
      <c r="A14" s="106"/>
      <c r="D14" s="475" t="s">
        <v>387</v>
      </c>
      <c r="E14" s="475"/>
      <c r="F14" s="475"/>
      <c r="G14" s="475"/>
      <c r="H14" s="475"/>
      <c r="I14" s="475"/>
      <c r="J14" s="475"/>
      <c r="K14" s="475"/>
      <c r="L14" s="475"/>
      <c r="M14" s="475"/>
      <c r="N14" s="475"/>
      <c r="O14" s="475"/>
      <c r="P14" s="475"/>
      <c r="Q14" s="475"/>
      <c r="R14" s="475"/>
      <c r="S14" s="475"/>
      <c r="T14" s="475"/>
      <c r="U14" s="475"/>
      <c r="X14" s="110"/>
      <c r="Y14" s="474" t="s">
        <v>356</v>
      </c>
      <c r="Z14" s="474"/>
      <c r="AA14" s="474"/>
      <c r="AB14" s="474"/>
      <c r="AC14" s="474"/>
      <c r="AD14" s="474"/>
      <c r="AE14" s="474"/>
      <c r="AF14" s="474"/>
      <c r="AG14" s="474"/>
      <c r="AH14" s="474">
        <v>38202</v>
      </c>
      <c r="AI14" s="474"/>
      <c r="AJ14" s="474"/>
      <c r="AK14" s="474"/>
      <c r="AL14" s="474"/>
      <c r="AM14" s="474"/>
      <c r="AN14" s="474"/>
      <c r="AO14" s="474"/>
      <c r="AP14" s="474"/>
      <c r="AQ14" s="474">
        <v>33040</v>
      </c>
      <c r="AR14" s="474"/>
      <c r="AS14" s="474"/>
      <c r="AT14" s="474"/>
      <c r="AU14" s="474"/>
      <c r="AV14" s="474"/>
      <c r="AW14" s="474"/>
      <c r="AX14" s="474"/>
      <c r="AY14" s="474"/>
      <c r="AZ14" s="474">
        <v>34250</v>
      </c>
      <c r="BA14" s="474"/>
      <c r="BB14" s="474"/>
      <c r="BC14" s="474"/>
      <c r="BD14" s="474"/>
      <c r="BE14" s="474"/>
      <c r="BF14" s="474"/>
      <c r="BG14" s="474"/>
      <c r="BH14" s="474"/>
    </row>
    <row r="15" spans="1:60" s="5" customFormat="1" ht="9.9" customHeight="1">
      <c r="A15" s="452" t="s">
        <v>388</v>
      </c>
      <c r="B15" s="452"/>
      <c r="C15" s="471" t="s">
        <v>389</v>
      </c>
      <c r="D15" s="471"/>
      <c r="E15" s="471"/>
      <c r="F15" s="471"/>
      <c r="G15" s="471"/>
      <c r="H15" s="471"/>
      <c r="I15" s="471"/>
      <c r="J15" s="471"/>
      <c r="K15" s="471"/>
      <c r="L15" s="471"/>
      <c r="M15" s="471"/>
      <c r="N15" s="471"/>
      <c r="O15" s="471"/>
      <c r="P15" s="471"/>
      <c r="Q15" s="471"/>
      <c r="R15" s="471"/>
      <c r="S15" s="471"/>
      <c r="T15" s="471"/>
      <c r="U15" s="471"/>
      <c r="V15" s="471"/>
      <c r="W15" s="471"/>
      <c r="X15" s="111"/>
      <c r="Y15" s="472">
        <v>13</v>
      </c>
      <c r="Z15" s="472"/>
      <c r="AA15" s="472"/>
      <c r="AB15" s="472"/>
      <c r="AC15" s="472"/>
      <c r="AD15" s="472"/>
      <c r="AE15" s="472"/>
      <c r="AF15" s="472"/>
      <c r="AG15" s="472"/>
      <c r="AH15" s="472">
        <v>8</v>
      </c>
      <c r="AI15" s="472"/>
      <c r="AJ15" s="472"/>
      <c r="AK15" s="472"/>
      <c r="AL15" s="472"/>
      <c r="AM15" s="472"/>
      <c r="AN15" s="472"/>
      <c r="AO15" s="472"/>
      <c r="AP15" s="472"/>
      <c r="AQ15" s="472" t="s">
        <v>390</v>
      </c>
      <c r="AR15" s="472"/>
      <c r="AS15" s="472"/>
      <c r="AT15" s="472"/>
      <c r="AU15" s="472"/>
      <c r="AV15" s="472"/>
      <c r="AW15" s="472"/>
      <c r="AX15" s="472"/>
      <c r="AY15" s="472"/>
      <c r="AZ15" s="472">
        <v>2</v>
      </c>
      <c r="BA15" s="472"/>
      <c r="BB15" s="472"/>
      <c r="BC15" s="472"/>
      <c r="BD15" s="472"/>
      <c r="BE15" s="472"/>
      <c r="BF15" s="472"/>
      <c r="BG15" s="472"/>
      <c r="BH15" s="472"/>
    </row>
    <row r="16" spans="1:60" s="5" customFormat="1" ht="9.9" customHeight="1">
      <c r="A16" s="452" t="s">
        <v>391</v>
      </c>
      <c r="B16" s="452"/>
      <c r="C16" s="471" t="s">
        <v>392</v>
      </c>
      <c r="D16" s="471"/>
      <c r="E16" s="471"/>
      <c r="F16" s="471"/>
      <c r="G16" s="471"/>
      <c r="H16" s="471"/>
      <c r="I16" s="471"/>
      <c r="J16" s="471"/>
      <c r="K16" s="471"/>
      <c r="L16" s="471"/>
      <c r="M16" s="471"/>
      <c r="N16" s="471"/>
      <c r="O16" s="471"/>
      <c r="P16" s="471"/>
      <c r="Q16" s="471"/>
      <c r="R16" s="471"/>
      <c r="S16" s="471"/>
      <c r="T16" s="471"/>
      <c r="U16" s="471"/>
      <c r="V16" s="471"/>
      <c r="W16" s="471"/>
      <c r="X16" s="111"/>
      <c r="Y16" s="472">
        <v>17770</v>
      </c>
      <c r="Z16" s="472"/>
      <c r="AA16" s="472"/>
      <c r="AB16" s="472"/>
      <c r="AC16" s="472"/>
      <c r="AD16" s="472"/>
      <c r="AE16" s="472"/>
      <c r="AF16" s="472"/>
      <c r="AG16" s="472"/>
      <c r="AH16" s="472">
        <v>14390</v>
      </c>
      <c r="AI16" s="472"/>
      <c r="AJ16" s="472"/>
      <c r="AK16" s="472"/>
      <c r="AL16" s="472"/>
      <c r="AM16" s="472"/>
      <c r="AN16" s="472"/>
      <c r="AO16" s="472"/>
      <c r="AP16" s="472"/>
      <c r="AQ16" s="472">
        <v>11086</v>
      </c>
      <c r="AR16" s="472"/>
      <c r="AS16" s="472"/>
      <c r="AT16" s="472"/>
      <c r="AU16" s="472"/>
      <c r="AV16" s="472"/>
      <c r="AW16" s="472"/>
      <c r="AX16" s="472"/>
      <c r="AY16" s="472"/>
      <c r="AZ16" s="472">
        <v>10713</v>
      </c>
      <c r="BA16" s="472"/>
      <c r="BB16" s="472"/>
      <c r="BC16" s="472"/>
      <c r="BD16" s="472"/>
      <c r="BE16" s="472"/>
      <c r="BF16" s="472"/>
      <c r="BG16" s="472"/>
      <c r="BH16" s="472"/>
    </row>
    <row r="17" spans="1:60" s="5" customFormat="1" ht="9.9" customHeight="1">
      <c r="A17" s="452" t="s">
        <v>393</v>
      </c>
      <c r="B17" s="452"/>
      <c r="C17" s="471" t="s">
        <v>394</v>
      </c>
      <c r="D17" s="471"/>
      <c r="E17" s="471"/>
      <c r="F17" s="471"/>
      <c r="G17" s="471"/>
      <c r="H17" s="471"/>
      <c r="I17" s="471"/>
      <c r="J17" s="471"/>
      <c r="K17" s="471"/>
      <c r="L17" s="471"/>
      <c r="M17" s="471"/>
      <c r="N17" s="471"/>
      <c r="O17" s="471"/>
      <c r="P17" s="471"/>
      <c r="Q17" s="471"/>
      <c r="R17" s="471"/>
      <c r="S17" s="471"/>
      <c r="T17" s="471"/>
      <c r="U17" s="471"/>
      <c r="V17" s="471"/>
      <c r="W17" s="471"/>
      <c r="X17" s="111"/>
      <c r="Y17" s="472" t="s">
        <v>356</v>
      </c>
      <c r="Z17" s="472"/>
      <c r="AA17" s="472"/>
      <c r="AB17" s="472"/>
      <c r="AC17" s="472"/>
      <c r="AD17" s="472"/>
      <c r="AE17" s="472"/>
      <c r="AF17" s="472"/>
      <c r="AG17" s="472"/>
      <c r="AH17" s="472">
        <v>23804</v>
      </c>
      <c r="AI17" s="472"/>
      <c r="AJ17" s="472"/>
      <c r="AK17" s="472"/>
      <c r="AL17" s="472"/>
      <c r="AM17" s="472"/>
      <c r="AN17" s="472"/>
      <c r="AO17" s="472"/>
      <c r="AP17" s="472"/>
      <c r="AQ17" s="472">
        <v>21954</v>
      </c>
      <c r="AR17" s="472"/>
      <c r="AS17" s="472"/>
      <c r="AT17" s="472"/>
      <c r="AU17" s="472"/>
      <c r="AV17" s="472"/>
      <c r="AW17" s="472"/>
      <c r="AX17" s="472"/>
      <c r="AY17" s="472"/>
      <c r="AZ17" s="472">
        <v>23535</v>
      </c>
      <c r="BA17" s="472"/>
      <c r="BB17" s="472"/>
      <c r="BC17" s="472"/>
      <c r="BD17" s="472"/>
      <c r="BE17" s="472"/>
      <c r="BF17" s="472"/>
      <c r="BG17" s="472"/>
      <c r="BH17" s="472"/>
    </row>
    <row r="18" spans="1:60" s="107" customFormat="1" ht="9.9" customHeight="1">
      <c r="A18" s="106"/>
      <c r="D18" s="475" t="s">
        <v>395</v>
      </c>
      <c r="E18" s="475"/>
      <c r="F18" s="475"/>
      <c r="G18" s="475"/>
      <c r="H18" s="475"/>
      <c r="I18" s="475"/>
      <c r="J18" s="475"/>
      <c r="K18" s="475"/>
      <c r="L18" s="475"/>
      <c r="M18" s="475"/>
      <c r="N18" s="475"/>
      <c r="O18" s="475"/>
      <c r="P18" s="475"/>
      <c r="Q18" s="475"/>
      <c r="R18" s="475"/>
      <c r="S18" s="475"/>
      <c r="T18" s="475"/>
      <c r="U18" s="475"/>
      <c r="X18" s="110"/>
      <c r="Y18" s="474" t="s">
        <v>356</v>
      </c>
      <c r="Z18" s="474"/>
      <c r="AA18" s="474"/>
      <c r="AB18" s="474"/>
      <c r="AC18" s="474"/>
      <c r="AD18" s="474"/>
      <c r="AE18" s="474"/>
      <c r="AF18" s="474"/>
      <c r="AG18" s="474"/>
      <c r="AH18" s="474">
        <v>134829</v>
      </c>
      <c r="AI18" s="474"/>
      <c r="AJ18" s="474"/>
      <c r="AK18" s="474"/>
      <c r="AL18" s="474"/>
      <c r="AM18" s="474"/>
      <c r="AN18" s="474"/>
      <c r="AO18" s="474"/>
      <c r="AP18" s="474"/>
      <c r="AQ18" s="474">
        <v>125838</v>
      </c>
      <c r="AR18" s="474"/>
      <c r="AS18" s="474"/>
      <c r="AT18" s="474"/>
      <c r="AU18" s="474"/>
      <c r="AV18" s="474"/>
      <c r="AW18" s="474"/>
      <c r="AX18" s="474"/>
      <c r="AY18" s="474"/>
      <c r="AZ18" s="474">
        <v>128117</v>
      </c>
      <c r="BA18" s="474"/>
      <c r="BB18" s="474"/>
      <c r="BC18" s="474"/>
      <c r="BD18" s="474"/>
      <c r="BE18" s="474"/>
      <c r="BF18" s="474"/>
      <c r="BG18" s="474"/>
      <c r="BH18" s="474"/>
    </row>
    <row r="19" spans="1:60" s="5" customFormat="1" ht="9.9" customHeight="1">
      <c r="A19" s="452" t="s">
        <v>396</v>
      </c>
      <c r="B19" s="452"/>
      <c r="C19" s="471" t="s">
        <v>397</v>
      </c>
      <c r="D19" s="471"/>
      <c r="E19" s="471"/>
      <c r="F19" s="471"/>
      <c r="G19" s="471"/>
      <c r="H19" s="471"/>
      <c r="I19" s="471"/>
      <c r="J19" s="471"/>
      <c r="K19" s="471"/>
      <c r="L19" s="471"/>
      <c r="M19" s="471"/>
      <c r="N19" s="471"/>
      <c r="O19" s="471"/>
      <c r="P19" s="471"/>
      <c r="Q19" s="471"/>
      <c r="R19" s="471"/>
      <c r="S19" s="471"/>
      <c r="T19" s="471"/>
      <c r="U19" s="471"/>
      <c r="V19" s="471"/>
      <c r="W19" s="471"/>
      <c r="X19" s="111"/>
      <c r="Y19" s="472">
        <v>786</v>
      </c>
      <c r="Z19" s="472"/>
      <c r="AA19" s="472"/>
      <c r="AB19" s="472"/>
      <c r="AC19" s="472"/>
      <c r="AD19" s="472"/>
      <c r="AE19" s="472"/>
      <c r="AF19" s="472"/>
      <c r="AG19" s="472"/>
      <c r="AH19" s="472">
        <v>694</v>
      </c>
      <c r="AI19" s="472"/>
      <c r="AJ19" s="472"/>
      <c r="AK19" s="472"/>
      <c r="AL19" s="472"/>
      <c r="AM19" s="472"/>
      <c r="AN19" s="472"/>
      <c r="AO19" s="472"/>
      <c r="AP19" s="472"/>
      <c r="AQ19" s="472">
        <v>728</v>
      </c>
      <c r="AR19" s="472"/>
      <c r="AS19" s="472"/>
      <c r="AT19" s="472"/>
      <c r="AU19" s="472"/>
      <c r="AV19" s="472"/>
      <c r="AW19" s="472"/>
      <c r="AX19" s="472"/>
      <c r="AY19" s="472"/>
      <c r="AZ19" s="472">
        <v>818</v>
      </c>
      <c r="BA19" s="472"/>
      <c r="BB19" s="472"/>
      <c r="BC19" s="472"/>
      <c r="BD19" s="472"/>
      <c r="BE19" s="472"/>
      <c r="BF19" s="472"/>
      <c r="BG19" s="472"/>
      <c r="BH19" s="472"/>
    </row>
    <row r="20" spans="1:60" s="5" customFormat="1" ht="9.9" customHeight="1">
      <c r="A20" s="452" t="s">
        <v>398</v>
      </c>
      <c r="B20" s="452"/>
      <c r="C20" s="471" t="s">
        <v>399</v>
      </c>
      <c r="D20" s="471"/>
      <c r="E20" s="471"/>
      <c r="F20" s="471"/>
      <c r="G20" s="471"/>
      <c r="H20" s="471"/>
      <c r="I20" s="471"/>
      <c r="J20" s="471"/>
      <c r="K20" s="471"/>
      <c r="L20" s="471"/>
      <c r="M20" s="471"/>
      <c r="N20" s="471"/>
      <c r="O20" s="471"/>
      <c r="P20" s="471"/>
      <c r="Q20" s="471"/>
      <c r="R20" s="471"/>
      <c r="S20" s="471"/>
      <c r="T20" s="471"/>
      <c r="U20" s="471"/>
      <c r="V20" s="471"/>
      <c r="W20" s="471"/>
      <c r="X20" s="111"/>
      <c r="Y20" s="472" t="s">
        <v>356</v>
      </c>
      <c r="Z20" s="472"/>
      <c r="AA20" s="472"/>
      <c r="AB20" s="472"/>
      <c r="AC20" s="472"/>
      <c r="AD20" s="472"/>
      <c r="AE20" s="472"/>
      <c r="AF20" s="472"/>
      <c r="AG20" s="472"/>
      <c r="AH20" s="472" t="s">
        <v>356</v>
      </c>
      <c r="AI20" s="472"/>
      <c r="AJ20" s="472"/>
      <c r="AK20" s="472"/>
      <c r="AL20" s="472"/>
      <c r="AM20" s="472"/>
      <c r="AN20" s="472"/>
      <c r="AO20" s="472"/>
      <c r="AP20" s="472"/>
      <c r="AQ20" s="472">
        <v>6024</v>
      </c>
      <c r="AR20" s="472"/>
      <c r="AS20" s="472"/>
      <c r="AT20" s="472"/>
      <c r="AU20" s="472"/>
      <c r="AV20" s="472"/>
      <c r="AW20" s="472"/>
      <c r="AX20" s="472"/>
      <c r="AY20" s="472"/>
      <c r="AZ20" s="472">
        <v>6307</v>
      </c>
      <c r="BA20" s="472"/>
      <c r="BB20" s="472"/>
      <c r="BC20" s="472"/>
      <c r="BD20" s="472"/>
      <c r="BE20" s="472"/>
      <c r="BF20" s="472"/>
      <c r="BG20" s="472"/>
      <c r="BH20" s="472"/>
    </row>
    <row r="21" spans="1:60" s="5" customFormat="1" ht="9.9" customHeight="1">
      <c r="A21" s="477" t="s">
        <v>400</v>
      </c>
      <c r="B21" s="452"/>
      <c r="C21" s="478" t="s">
        <v>401</v>
      </c>
      <c r="D21" s="471"/>
      <c r="E21" s="471"/>
      <c r="F21" s="471"/>
      <c r="G21" s="471"/>
      <c r="H21" s="471"/>
      <c r="I21" s="471"/>
      <c r="J21" s="471"/>
      <c r="K21" s="471"/>
      <c r="L21" s="471"/>
      <c r="M21" s="471"/>
      <c r="N21" s="471"/>
      <c r="O21" s="471"/>
      <c r="P21" s="471"/>
      <c r="Q21" s="471"/>
      <c r="R21" s="471"/>
      <c r="S21" s="471"/>
      <c r="T21" s="471"/>
      <c r="U21" s="471"/>
      <c r="V21" s="471"/>
      <c r="W21" s="471"/>
      <c r="X21" s="111"/>
      <c r="Y21" s="472" t="s">
        <v>356</v>
      </c>
      <c r="Z21" s="472"/>
      <c r="AA21" s="472"/>
      <c r="AB21" s="472"/>
      <c r="AC21" s="472"/>
      <c r="AD21" s="472"/>
      <c r="AE21" s="472"/>
      <c r="AF21" s="472"/>
      <c r="AG21" s="472"/>
      <c r="AH21" s="472" t="s">
        <v>356</v>
      </c>
      <c r="AI21" s="472"/>
      <c r="AJ21" s="472"/>
      <c r="AK21" s="472"/>
      <c r="AL21" s="472"/>
      <c r="AM21" s="472"/>
      <c r="AN21" s="472"/>
      <c r="AO21" s="472"/>
      <c r="AP21" s="472"/>
      <c r="AQ21" s="472">
        <v>8685</v>
      </c>
      <c r="AR21" s="472"/>
      <c r="AS21" s="472"/>
      <c r="AT21" s="472"/>
      <c r="AU21" s="472"/>
      <c r="AV21" s="472"/>
      <c r="AW21" s="472"/>
      <c r="AX21" s="472"/>
      <c r="AY21" s="472"/>
      <c r="AZ21" s="472">
        <v>8261</v>
      </c>
      <c r="BA21" s="472"/>
      <c r="BB21" s="472"/>
      <c r="BC21" s="472"/>
      <c r="BD21" s="472"/>
      <c r="BE21" s="472"/>
      <c r="BF21" s="472"/>
      <c r="BG21" s="472"/>
      <c r="BH21" s="472"/>
    </row>
    <row r="22" spans="1:60" s="5" customFormat="1" ht="9.9" customHeight="1">
      <c r="A22" s="477" t="s">
        <v>402</v>
      </c>
      <c r="B22" s="452"/>
      <c r="C22" s="478" t="s">
        <v>403</v>
      </c>
      <c r="D22" s="471"/>
      <c r="E22" s="471"/>
      <c r="F22" s="471"/>
      <c r="G22" s="471"/>
      <c r="H22" s="471"/>
      <c r="I22" s="471"/>
      <c r="J22" s="471"/>
      <c r="K22" s="471"/>
      <c r="L22" s="471"/>
      <c r="M22" s="471"/>
      <c r="N22" s="471"/>
      <c r="O22" s="471"/>
      <c r="P22" s="471"/>
      <c r="Q22" s="471"/>
      <c r="R22" s="471"/>
      <c r="S22" s="471"/>
      <c r="T22" s="471"/>
      <c r="U22" s="471"/>
      <c r="V22" s="471"/>
      <c r="W22" s="471"/>
      <c r="X22" s="111"/>
      <c r="Y22" s="472" t="s">
        <v>356</v>
      </c>
      <c r="Z22" s="472"/>
      <c r="AA22" s="472"/>
      <c r="AB22" s="472"/>
      <c r="AC22" s="472"/>
      <c r="AD22" s="472"/>
      <c r="AE22" s="472"/>
      <c r="AF22" s="472"/>
      <c r="AG22" s="472"/>
      <c r="AH22" s="472" t="s">
        <v>356</v>
      </c>
      <c r="AI22" s="472"/>
      <c r="AJ22" s="472"/>
      <c r="AK22" s="472"/>
      <c r="AL22" s="472"/>
      <c r="AM22" s="472"/>
      <c r="AN22" s="472"/>
      <c r="AO22" s="472"/>
      <c r="AP22" s="472"/>
      <c r="AQ22" s="472">
        <v>32447</v>
      </c>
      <c r="AR22" s="472"/>
      <c r="AS22" s="472"/>
      <c r="AT22" s="472"/>
      <c r="AU22" s="472"/>
      <c r="AV22" s="472"/>
      <c r="AW22" s="472"/>
      <c r="AX22" s="472"/>
      <c r="AY22" s="472"/>
      <c r="AZ22" s="472">
        <v>29530</v>
      </c>
      <c r="BA22" s="472"/>
      <c r="BB22" s="472"/>
      <c r="BC22" s="472"/>
      <c r="BD22" s="472"/>
      <c r="BE22" s="472"/>
      <c r="BF22" s="472"/>
      <c r="BG22" s="472"/>
      <c r="BH22" s="472"/>
    </row>
    <row r="23" spans="1:60" s="5" customFormat="1" ht="9.9" customHeight="1">
      <c r="A23" s="477" t="s">
        <v>404</v>
      </c>
      <c r="B23" s="452"/>
      <c r="C23" s="478" t="s">
        <v>405</v>
      </c>
      <c r="D23" s="471"/>
      <c r="E23" s="471"/>
      <c r="F23" s="471"/>
      <c r="G23" s="471"/>
      <c r="H23" s="471"/>
      <c r="I23" s="471"/>
      <c r="J23" s="471"/>
      <c r="K23" s="471"/>
      <c r="L23" s="471"/>
      <c r="M23" s="471"/>
      <c r="N23" s="471"/>
      <c r="O23" s="471"/>
      <c r="P23" s="471"/>
      <c r="Q23" s="471"/>
      <c r="R23" s="471"/>
      <c r="S23" s="471"/>
      <c r="T23" s="471"/>
      <c r="U23" s="471"/>
      <c r="V23" s="471"/>
      <c r="W23" s="471"/>
      <c r="X23" s="111"/>
      <c r="Y23" s="472" t="s">
        <v>356</v>
      </c>
      <c r="Z23" s="472"/>
      <c r="AA23" s="472"/>
      <c r="AB23" s="472"/>
      <c r="AC23" s="472"/>
      <c r="AD23" s="472"/>
      <c r="AE23" s="472"/>
      <c r="AF23" s="472"/>
      <c r="AG23" s="472"/>
      <c r="AH23" s="472">
        <v>6607</v>
      </c>
      <c r="AI23" s="472"/>
      <c r="AJ23" s="472"/>
      <c r="AK23" s="472"/>
      <c r="AL23" s="472"/>
      <c r="AM23" s="472"/>
      <c r="AN23" s="472"/>
      <c r="AO23" s="472"/>
      <c r="AP23" s="472"/>
      <c r="AQ23" s="472">
        <v>6564</v>
      </c>
      <c r="AR23" s="472"/>
      <c r="AS23" s="472"/>
      <c r="AT23" s="472"/>
      <c r="AU23" s="472"/>
      <c r="AV23" s="472"/>
      <c r="AW23" s="472"/>
      <c r="AX23" s="472"/>
      <c r="AY23" s="472"/>
      <c r="AZ23" s="472">
        <v>6589</v>
      </c>
      <c r="BA23" s="472"/>
      <c r="BB23" s="472"/>
      <c r="BC23" s="472"/>
      <c r="BD23" s="472"/>
      <c r="BE23" s="472"/>
      <c r="BF23" s="472"/>
      <c r="BG23" s="472"/>
      <c r="BH23" s="472"/>
    </row>
    <row r="24" spans="1:60" s="5" customFormat="1" ht="9.9" customHeight="1">
      <c r="A24" s="477" t="s">
        <v>373</v>
      </c>
      <c r="B24" s="452"/>
      <c r="C24" s="478" t="s">
        <v>406</v>
      </c>
      <c r="D24" s="471"/>
      <c r="E24" s="471"/>
      <c r="F24" s="471"/>
      <c r="G24" s="471"/>
      <c r="H24" s="471"/>
      <c r="I24" s="471"/>
      <c r="J24" s="471"/>
      <c r="K24" s="471"/>
      <c r="L24" s="471"/>
      <c r="M24" s="471"/>
      <c r="N24" s="471"/>
      <c r="O24" s="471"/>
      <c r="P24" s="471"/>
      <c r="Q24" s="471"/>
      <c r="R24" s="471"/>
      <c r="S24" s="471"/>
      <c r="T24" s="471"/>
      <c r="U24" s="471"/>
      <c r="V24" s="471"/>
      <c r="W24" s="471"/>
      <c r="X24" s="111"/>
      <c r="Y24" s="472" t="s">
        <v>356</v>
      </c>
      <c r="Z24" s="472"/>
      <c r="AA24" s="472"/>
      <c r="AB24" s="472"/>
      <c r="AC24" s="472"/>
      <c r="AD24" s="472"/>
      <c r="AE24" s="472"/>
      <c r="AF24" s="472"/>
      <c r="AG24" s="472"/>
      <c r="AH24" s="472" t="s">
        <v>356</v>
      </c>
      <c r="AI24" s="472"/>
      <c r="AJ24" s="472"/>
      <c r="AK24" s="472"/>
      <c r="AL24" s="472"/>
      <c r="AM24" s="472"/>
      <c r="AN24" s="472"/>
      <c r="AO24" s="472"/>
      <c r="AP24" s="472"/>
      <c r="AQ24" s="472">
        <v>6212</v>
      </c>
      <c r="AR24" s="472"/>
      <c r="AS24" s="472"/>
      <c r="AT24" s="472"/>
      <c r="AU24" s="472"/>
      <c r="AV24" s="472"/>
      <c r="AW24" s="472"/>
      <c r="AX24" s="472"/>
      <c r="AY24" s="472"/>
      <c r="AZ24" s="472">
        <v>6419</v>
      </c>
      <c r="BA24" s="472"/>
      <c r="BB24" s="472"/>
      <c r="BC24" s="472"/>
      <c r="BD24" s="472"/>
      <c r="BE24" s="472"/>
      <c r="BF24" s="472"/>
      <c r="BG24" s="472"/>
      <c r="BH24" s="472"/>
    </row>
    <row r="25" spans="1:60" s="5" customFormat="1" ht="9.9" customHeight="1">
      <c r="A25" s="477" t="s">
        <v>375</v>
      </c>
      <c r="B25" s="452"/>
      <c r="C25" s="478" t="s">
        <v>407</v>
      </c>
      <c r="D25" s="471"/>
      <c r="E25" s="471"/>
      <c r="F25" s="471"/>
      <c r="G25" s="471"/>
      <c r="H25" s="471"/>
      <c r="I25" s="471"/>
      <c r="J25" s="471"/>
      <c r="K25" s="471"/>
      <c r="L25" s="471"/>
      <c r="M25" s="471"/>
      <c r="N25" s="471"/>
      <c r="O25" s="471"/>
      <c r="P25" s="471"/>
      <c r="Q25" s="471"/>
      <c r="R25" s="471"/>
      <c r="S25" s="471"/>
      <c r="T25" s="471"/>
      <c r="U25" s="471"/>
      <c r="V25" s="471"/>
      <c r="W25" s="471"/>
      <c r="X25" s="111"/>
      <c r="Y25" s="472" t="s">
        <v>356</v>
      </c>
      <c r="Z25" s="472"/>
      <c r="AA25" s="472"/>
      <c r="AB25" s="472"/>
      <c r="AC25" s="472"/>
      <c r="AD25" s="472"/>
      <c r="AE25" s="472"/>
      <c r="AF25" s="472"/>
      <c r="AG25" s="472"/>
      <c r="AH25" s="472" t="s">
        <v>356</v>
      </c>
      <c r="AI25" s="472"/>
      <c r="AJ25" s="472"/>
      <c r="AK25" s="472"/>
      <c r="AL25" s="472"/>
      <c r="AM25" s="472"/>
      <c r="AN25" s="472"/>
      <c r="AO25" s="472"/>
      <c r="AP25" s="472"/>
      <c r="AQ25" s="472">
        <v>7411</v>
      </c>
      <c r="AR25" s="472"/>
      <c r="AS25" s="472"/>
      <c r="AT25" s="472"/>
      <c r="AU25" s="472"/>
      <c r="AV25" s="472"/>
      <c r="AW25" s="472"/>
      <c r="AX25" s="472"/>
      <c r="AY25" s="472"/>
      <c r="AZ25" s="472">
        <v>7482</v>
      </c>
      <c r="BA25" s="472"/>
      <c r="BB25" s="472"/>
      <c r="BC25" s="472"/>
      <c r="BD25" s="472"/>
      <c r="BE25" s="472"/>
      <c r="BF25" s="472"/>
      <c r="BG25" s="472"/>
      <c r="BH25" s="472"/>
    </row>
    <row r="26" spans="1:60" s="5" customFormat="1" ht="9.9" customHeight="1">
      <c r="A26" s="477" t="s">
        <v>408</v>
      </c>
      <c r="B26" s="452"/>
      <c r="C26" s="478" t="s">
        <v>409</v>
      </c>
      <c r="D26" s="471"/>
      <c r="E26" s="471"/>
      <c r="F26" s="471"/>
      <c r="G26" s="471"/>
      <c r="H26" s="471"/>
      <c r="I26" s="471"/>
      <c r="J26" s="471"/>
      <c r="K26" s="471"/>
      <c r="L26" s="471"/>
      <c r="M26" s="471"/>
      <c r="N26" s="471"/>
      <c r="O26" s="471"/>
      <c r="P26" s="471"/>
      <c r="Q26" s="471"/>
      <c r="R26" s="471"/>
      <c r="S26" s="471"/>
      <c r="T26" s="471"/>
      <c r="U26" s="471"/>
      <c r="V26" s="471"/>
      <c r="W26" s="471"/>
      <c r="X26" s="111"/>
      <c r="Y26" s="472" t="s">
        <v>356</v>
      </c>
      <c r="Z26" s="472"/>
      <c r="AA26" s="472"/>
      <c r="AB26" s="472"/>
      <c r="AC26" s="472"/>
      <c r="AD26" s="472"/>
      <c r="AE26" s="472"/>
      <c r="AF26" s="472"/>
      <c r="AG26" s="472"/>
      <c r="AH26" s="472" t="s">
        <v>356</v>
      </c>
      <c r="AI26" s="472"/>
      <c r="AJ26" s="472"/>
      <c r="AK26" s="472"/>
      <c r="AL26" s="472"/>
      <c r="AM26" s="472"/>
      <c r="AN26" s="472"/>
      <c r="AO26" s="472"/>
      <c r="AP26" s="472"/>
      <c r="AQ26" s="472">
        <v>10545</v>
      </c>
      <c r="AR26" s="472"/>
      <c r="AS26" s="472"/>
      <c r="AT26" s="472"/>
      <c r="AU26" s="472"/>
      <c r="AV26" s="472"/>
      <c r="AW26" s="472"/>
      <c r="AX26" s="472"/>
      <c r="AY26" s="472"/>
      <c r="AZ26" s="472">
        <v>10187</v>
      </c>
      <c r="BA26" s="472"/>
      <c r="BB26" s="472"/>
      <c r="BC26" s="472"/>
      <c r="BD26" s="472"/>
      <c r="BE26" s="472"/>
      <c r="BF26" s="472"/>
      <c r="BG26" s="472"/>
      <c r="BH26" s="472"/>
    </row>
    <row r="27" spans="1:60" s="5" customFormat="1" ht="9.9" customHeight="1">
      <c r="A27" s="477" t="s">
        <v>410</v>
      </c>
      <c r="B27" s="452"/>
      <c r="C27" s="478" t="s">
        <v>411</v>
      </c>
      <c r="D27" s="471"/>
      <c r="E27" s="471"/>
      <c r="F27" s="471"/>
      <c r="G27" s="471"/>
      <c r="H27" s="471"/>
      <c r="I27" s="471"/>
      <c r="J27" s="471"/>
      <c r="K27" s="471"/>
      <c r="L27" s="471"/>
      <c r="M27" s="471"/>
      <c r="N27" s="471"/>
      <c r="O27" s="471"/>
      <c r="P27" s="471"/>
      <c r="Q27" s="471"/>
      <c r="R27" s="471"/>
      <c r="S27" s="471"/>
      <c r="T27" s="471"/>
      <c r="U27" s="471"/>
      <c r="V27" s="471"/>
      <c r="W27" s="471"/>
      <c r="X27" s="111"/>
      <c r="Y27" s="472" t="s">
        <v>356</v>
      </c>
      <c r="Z27" s="472"/>
      <c r="AA27" s="472"/>
      <c r="AB27" s="472"/>
      <c r="AC27" s="472"/>
      <c r="AD27" s="472"/>
      <c r="AE27" s="472"/>
      <c r="AF27" s="472"/>
      <c r="AG27" s="472"/>
      <c r="AH27" s="472" t="s">
        <v>356</v>
      </c>
      <c r="AI27" s="472"/>
      <c r="AJ27" s="472"/>
      <c r="AK27" s="472"/>
      <c r="AL27" s="472"/>
      <c r="AM27" s="472"/>
      <c r="AN27" s="472"/>
      <c r="AO27" s="472"/>
      <c r="AP27" s="472"/>
      <c r="AQ27" s="472">
        <v>6327</v>
      </c>
      <c r="AR27" s="472"/>
      <c r="AS27" s="472"/>
      <c r="AT27" s="472"/>
      <c r="AU27" s="472"/>
      <c r="AV27" s="472"/>
      <c r="AW27" s="472"/>
      <c r="AX27" s="472"/>
      <c r="AY27" s="472"/>
      <c r="AZ27" s="472">
        <v>6189</v>
      </c>
      <c r="BA27" s="472"/>
      <c r="BB27" s="472"/>
      <c r="BC27" s="472"/>
      <c r="BD27" s="472"/>
      <c r="BE27" s="472"/>
      <c r="BF27" s="472"/>
      <c r="BG27" s="472"/>
      <c r="BH27" s="472"/>
    </row>
    <row r="28" spans="1:60" s="5" customFormat="1" ht="9.9" customHeight="1">
      <c r="A28" s="477" t="s">
        <v>412</v>
      </c>
      <c r="B28" s="452"/>
      <c r="C28" s="478" t="s">
        <v>413</v>
      </c>
      <c r="D28" s="471"/>
      <c r="E28" s="471"/>
      <c r="F28" s="471"/>
      <c r="G28" s="471"/>
      <c r="H28" s="471"/>
      <c r="I28" s="471"/>
      <c r="J28" s="471"/>
      <c r="K28" s="471"/>
      <c r="L28" s="471"/>
      <c r="M28" s="471"/>
      <c r="N28" s="471"/>
      <c r="O28" s="471"/>
      <c r="P28" s="471"/>
      <c r="Q28" s="471"/>
      <c r="R28" s="471"/>
      <c r="S28" s="471"/>
      <c r="T28" s="471"/>
      <c r="U28" s="471"/>
      <c r="V28" s="471"/>
      <c r="W28" s="471"/>
      <c r="X28" s="111"/>
      <c r="Y28" s="472" t="s">
        <v>356</v>
      </c>
      <c r="Z28" s="472"/>
      <c r="AA28" s="472"/>
      <c r="AB28" s="472"/>
      <c r="AC28" s="472"/>
      <c r="AD28" s="472"/>
      <c r="AE28" s="472"/>
      <c r="AF28" s="472"/>
      <c r="AG28" s="472"/>
      <c r="AH28" s="472" t="s">
        <v>356</v>
      </c>
      <c r="AI28" s="472"/>
      <c r="AJ28" s="472"/>
      <c r="AK28" s="472"/>
      <c r="AL28" s="472"/>
      <c r="AM28" s="472"/>
      <c r="AN28" s="472"/>
      <c r="AO28" s="472"/>
      <c r="AP28" s="472"/>
      <c r="AQ28" s="472">
        <v>8860</v>
      </c>
      <c r="AR28" s="472"/>
      <c r="AS28" s="472"/>
      <c r="AT28" s="472"/>
      <c r="AU28" s="472"/>
      <c r="AV28" s="472"/>
      <c r="AW28" s="472"/>
      <c r="AX28" s="472"/>
      <c r="AY28" s="472"/>
      <c r="AZ28" s="472">
        <v>9847</v>
      </c>
      <c r="BA28" s="472"/>
      <c r="BB28" s="472"/>
      <c r="BC28" s="472"/>
      <c r="BD28" s="472"/>
      <c r="BE28" s="472"/>
      <c r="BF28" s="472"/>
      <c r="BG28" s="472"/>
      <c r="BH28" s="472"/>
    </row>
    <row r="29" spans="1:60" s="107" customFormat="1" ht="9.9" customHeight="1">
      <c r="A29" s="477" t="s">
        <v>414</v>
      </c>
      <c r="B29" s="452"/>
      <c r="C29" s="478" t="s">
        <v>415</v>
      </c>
      <c r="D29" s="471"/>
      <c r="E29" s="471"/>
      <c r="F29" s="471"/>
      <c r="G29" s="471"/>
      <c r="H29" s="471"/>
      <c r="I29" s="471"/>
      <c r="J29" s="471"/>
      <c r="K29" s="471"/>
      <c r="L29" s="471"/>
      <c r="M29" s="471"/>
      <c r="N29" s="471"/>
      <c r="O29" s="471"/>
      <c r="P29" s="471"/>
      <c r="Q29" s="471"/>
      <c r="R29" s="471"/>
      <c r="S29" s="471"/>
      <c r="T29" s="471"/>
      <c r="U29" s="471"/>
      <c r="V29" s="471"/>
      <c r="W29" s="471"/>
      <c r="X29" s="111"/>
      <c r="Y29" s="472" t="s">
        <v>356</v>
      </c>
      <c r="Z29" s="472"/>
      <c r="AA29" s="472"/>
      <c r="AB29" s="472"/>
      <c r="AC29" s="472"/>
      <c r="AD29" s="472"/>
      <c r="AE29" s="472"/>
      <c r="AF29" s="472"/>
      <c r="AG29" s="472"/>
      <c r="AH29" s="472">
        <v>15410</v>
      </c>
      <c r="AI29" s="472"/>
      <c r="AJ29" s="472"/>
      <c r="AK29" s="472"/>
      <c r="AL29" s="472"/>
      <c r="AM29" s="472"/>
      <c r="AN29" s="472"/>
      <c r="AO29" s="472"/>
      <c r="AP29" s="472"/>
      <c r="AQ29" s="472">
        <v>17898</v>
      </c>
      <c r="AR29" s="472"/>
      <c r="AS29" s="472"/>
      <c r="AT29" s="472"/>
      <c r="AU29" s="472"/>
      <c r="AV29" s="472"/>
      <c r="AW29" s="472"/>
      <c r="AX29" s="472"/>
      <c r="AY29" s="472"/>
      <c r="AZ29" s="472">
        <v>21084</v>
      </c>
      <c r="BA29" s="472"/>
      <c r="BB29" s="472"/>
      <c r="BC29" s="472"/>
      <c r="BD29" s="472"/>
      <c r="BE29" s="472"/>
      <c r="BF29" s="472"/>
      <c r="BG29" s="472"/>
      <c r="BH29" s="472"/>
    </row>
    <row r="30" spans="1:60" s="107" customFormat="1" ht="9.9" customHeight="1">
      <c r="A30" s="477" t="s">
        <v>416</v>
      </c>
      <c r="B30" s="452"/>
      <c r="C30" s="478" t="s">
        <v>417</v>
      </c>
      <c r="D30" s="471"/>
      <c r="E30" s="471"/>
      <c r="F30" s="471"/>
      <c r="G30" s="471"/>
      <c r="H30" s="471"/>
      <c r="I30" s="471"/>
      <c r="J30" s="471"/>
      <c r="K30" s="471"/>
      <c r="L30" s="471"/>
      <c r="M30" s="471"/>
      <c r="N30" s="471"/>
      <c r="O30" s="471"/>
      <c r="P30" s="471"/>
      <c r="Q30" s="471"/>
      <c r="R30" s="471"/>
      <c r="S30" s="471"/>
      <c r="T30" s="471"/>
      <c r="U30" s="471"/>
      <c r="V30" s="471"/>
      <c r="W30" s="471"/>
      <c r="X30" s="111"/>
      <c r="Y30" s="472" t="s">
        <v>356</v>
      </c>
      <c r="Z30" s="472"/>
      <c r="AA30" s="472"/>
      <c r="AB30" s="472"/>
      <c r="AC30" s="472"/>
      <c r="AD30" s="472"/>
      <c r="AE30" s="472"/>
      <c r="AF30" s="472"/>
      <c r="AG30" s="472"/>
      <c r="AH30" s="472">
        <v>1050</v>
      </c>
      <c r="AI30" s="472"/>
      <c r="AJ30" s="472"/>
      <c r="AK30" s="472"/>
      <c r="AL30" s="472"/>
      <c r="AM30" s="472"/>
      <c r="AN30" s="472"/>
      <c r="AO30" s="472"/>
      <c r="AP30" s="472"/>
      <c r="AQ30" s="472">
        <v>363</v>
      </c>
      <c r="AR30" s="472"/>
      <c r="AS30" s="472"/>
      <c r="AT30" s="472"/>
      <c r="AU30" s="472"/>
      <c r="AV30" s="472"/>
      <c r="AW30" s="472"/>
      <c r="AX30" s="472"/>
      <c r="AY30" s="472"/>
      <c r="AZ30" s="472">
        <v>549</v>
      </c>
      <c r="BA30" s="472"/>
      <c r="BB30" s="472"/>
      <c r="BC30" s="472"/>
      <c r="BD30" s="472"/>
      <c r="BE30" s="472"/>
      <c r="BF30" s="472"/>
      <c r="BG30" s="472"/>
      <c r="BH30" s="472"/>
    </row>
    <row r="31" spans="1:60" s="5" customFormat="1" ht="9.9" customHeight="1">
      <c r="A31" s="477" t="s">
        <v>418</v>
      </c>
      <c r="B31" s="452"/>
      <c r="C31" s="478" t="s">
        <v>419</v>
      </c>
      <c r="D31" s="471"/>
      <c r="E31" s="471"/>
      <c r="F31" s="471"/>
      <c r="G31" s="471"/>
      <c r="H31" s="471"/>
      <c r="I31" s="471"/>
      <c r="J31" s="471"/>
      <c r="K31" s="471"/>
      <c r="L31" s="471"/>
      <c r="M31" s="471"/>
      <c r="N31" s="471"/>
      <c r="O31" s="471"/>
      <c r="P31" s="471"/>
      <c r="Q31" s="471"/>
      <c r="R31" s="471"/>
      <c r="S31" s="471"/>
      <c r="T31" s="471"/>
      <c r="U31" s="471"/>
      <c r="V31" s="471"/>
      <c r="W31" s="471"/>
      <c r="X31" s="112"/>
      <c r="Y31" s="472" t="s">
        <v>356</v>
      </c>
      <c r="Z31" s="472"/>
      <c r="AA31" s="472"/>
      <c r="AB31" s="472"/>
      <c r="AC31" s="472"/>
      <c r="AD31" s="472"/>
      <c r="AE31" s="472"/>
      <c r="AF31" s="472"/>
      <c r="AG31" s="472"/>
      <c r="AH31" s="472" t="s">
        <v>356</v>
      </c>
      <c r="AI31" s="472"/>
      <c r="AJ31" s="472"/>
      <c r="AK31" s="472"/>
      <c r="AL31" s="472"/>
      <c r="AM31" s="472"/>
      <c r="AN31" s="472"/>
      <c r="AO31" s="472"/>
      <c r="AP31" s="472"/>
      <c r="AQ31" s="472">
        <v>10613</v>
      </c>
      <c r="AR31" s="472"/>
      <c r="AS31" s="472"/>
      <c r="AT31" s="472"/>
      <c r="AU31" s="472"/>
      <c r="AV31" s="472"/>
      <c r="AW31" s="472"/>
      <c r="AX31" s="472"/>
      <c r="AY31" s="472"/>
      <c r="AZ31" s="472">
        <v>11284</v>
      </c>
      <c r="BA31" s="472"/>
      <c r="BB31" s="472"/>
      <c r="BC31" s="472"/>
      <c r="BD31" s="472"/>
      <c r="BE31" s="472"/>
      <c r="BF31" s="472"/>
      <c r="BG31" s="472"/>
      <c r="BH31" s="472"/>
    </row>
    <row r="32" spans="1:60" s="5" customFormat="1" ht="9.9" customHeight="1">
      <c r="A32" s="477" t="s">
        <v>420</v>
      </c>
      <c r="B32" s="477"/>
      <c r="C32" s="478" t="s">
        <v>421</v>
      </c>
      <c r="D32" s="478"/>
      <c r="E32" s="478"/>
      <c r="F32" s="478"/>
      <c r="G32" s="478"/>
      <c r="H32" s="478"/>
      <c r="I32" s="478"/>
      <c r="J32" s="478"/>
      <c r="K32" s="478"/>
      <c r="L32" s="478"/>
      <c r="M32" s="478"/>
      <c r="N32" s="478"/>
      <c r="O32" s="478"/>
      <c r="P32" s="478"/>
      <c r="Q32" s="478"/>
      <c r="R32" s="478"/>
      <c r="S32" s="478"/>
      <c r="T32" s="478"/>
      <c r="U32" s="478"/>
      <c r="V32" s="478"/>
      <c r="W32" s="478"/>
      <c r="X32" s="112"/>
      <c r="Y32" s="472">
        <v>3247</v>
      </c>
      <c r="Z32" s="472"/>
      <c r="AA32" s="472"/>
      <c r="AB32" s="472"/>
      <c r="AC32" s="472"/>
      <c r="AD32" s="472"/>
      <c r="AE32" s="472"/>
      <c r="AF32" s="472"/>
      <c r="AG32" s="472"/>
      <c r="AH32" s="472">
        <v>2932</v>
      </c>
      <c r="AI32" s="472"/>
      <c r="AJ32" s="472"/>
      <c r="AK32" s="472"/>
      <c r="AL32" s="472"/>
      <c r="AM32" s="472"/>
      <c r="AN32" s="472"/>
      <c r="AO32" s="472"/>
      <c r="AP32" s="472"/>
      <c r="AQ32" s="472">
        <v>3161</v>
      </c>
      <c r="AR32" s="472"/>
      <c r="AS32" s="472"/>
      <c r="AT32" s="472"/>
      <c r="AU32" s="472"/>
      <c r="AV32" s="472"/>
      <c r="AW32" s="472"/>
      <c r="AX32" s="472"/>
      <c r="AY32" s="472"/>
      <c r="AZ32" s="472">
        <v>3571</v>
      </c>
      <c r="BA32" s="472"/>
      <c r="BB32" s="472"/>
      <c r="BC32" s="472"/>
      <c r="BD32" s="472"/>
      <c r="BE32" s="472"/>
      <c r="BF32" s="472"/>
      <c r="BG32" s="472"/>
      <c r="BH32" s="472"/>
    </row>
    <row r="33" spans="1:60" s="5" customFormat="1" ht="9.9" customHeight="1">
      <c r="A33" s="477" t="s">
        <v>422</v>
      </c>
      <c r="B33" s="477"/>
      <c r="C33" s="478" t="s">
        <v>423</v>
      </c>
      <c r="D33" s="478"/>
      <c r="E33" s="478"/>
      <c r="F33" s="478"/>
      <c r="G33" s="478"/>
      <c r="H33" s="478"/>
      <c r="I33" s="478"/>
      <c r="J33" s="478"/>
      <c r="K33" s="478"/>
      <c r="L33" s="478"/>
      <c r="M33" s="478"/>
      <c r="N33" s="478"/>
      <c r="O33" s="478"/>
      <c r="P33" s="478"/>
      <c r="Q33" s="478"/>
      <c r="R33" s="478"/>
      <c r="S33" s="478"/>
      <c r="T33" s="478"/>
      <c r="U33" s="478"/>
      <c r="V33" s="478"/>
      <c r="W33" s="478"/>
      <c r="X33" s="112" t="s">
        <v>424</v>
      </c>
      <c r="Y33" s="472">
        <v>4758</v>
      </c>
      <c r="Z33" s="472"/>
      <c r="AA33" s="472"/>
      <c r="AB33" s="472"/>
      <c r="AC33" s="472"/>
      <c r="AD33" s="472"/>
      <c r="AE33" s="472"/>
      <c r="AF33" s="472"/>
      <c r="AG33" s="472"/>
      <c r="AH33" s="472">
        <v>6130</v>
      </c>
      <c r="AI33" s="472"/>
      <c r="AJ33" s="472"/>
      <c r="AK33" s="472"/>
      <c r="AL33" s="472"/>
      <c r="AM33" s="472"/>
      <c r="AN33" s="472"/>
      <c r="AO33" s="472"/>
      <c r="AP33" s="472"/>
      <c r="AQ33" s="472">
        <v>13447</v>
      </c>
      <c r="AR33" s="472"/>
      <c r="AS33" s="472"/>
      <c r="AT33" s="472"/>
      <c r="AU33" s="472"/>
      <c r="AV33" s="472"/>
      <c r="AW33" s="472"/>
      <c r="AX33" s="472"/>
      <c r="AY33" s="472"/>
      <c r="AZ33" s="472">
        <v>12571</v>
      </c>
      <c r="BA33" s="472"/>
      <c r="BB33" s="472"/>
      <c r="BC33" s="472"/>
      <c r="BD33" s="472"/>
      <c r="BE33" s="472"/>
      <c r="BF33" s="472"/>
      <c r="BG33" s="472"/>
      <c r="BH33" s="472"/>
    </row>
    <row r="34" spans="1:60" s="62" customFormat="1" ht="5.0999999999999996" customHeight="1">
      <c r="A34" s="113"/>
      <c r="X34" s="114"/>
      <c r="Y34" s="115"/>
      <c r="AH34" s="115"/>
      <c r="AQ34" s="115"/>
      <c r="AZ34" s="115"/>
    </row>
    <row r="35" spans="1:60" s="5" customFormat="1" ht="9.9" customHeight="1">
      <c r="A35" s="106"/>
      <c r="B35" s="107"/>
      <c r="C35" s="107"/>
      <c r="D35" s="475" t="s">
        <v>377</v>
      </c>
      <c r="E35" s="475"/>
      <c r="F35" s="475"/>
      <c r="G35" s="475"/>
      <c r="H35" s="475"/>
      <c r="I35" s="475"/>
      <c r="J35" s="475"/>
      <c r="K35" s="475"/>
      <c r="L35" s="475"/>
      <c r="M35" s="475"/>
      <c r="N35" s="475"/>
      <c r="O35" s="475"/>
      <c r="P35" s="475"/>
      <c r="Q35" s="475"/>
      <c r="R35" s="475"/>
      <c r="S35" s="475"/>
      <c r="T35" s="475"/>
      <c r="U35" s="475"/>
      <c r="V35" s="107"/>
      <c r="W35" s="107"/>
      <c r="X35" s="110"/>
      <c r="Y35" s="474">
        <v>114557</v>
      </c>
      <c r="Z35" s="474"/>
      <c r="AA35" s="474"/>
      <c r="AB35" s="474"/>
      <c r="AC35" s="474"/>
      <c r="AD35" s="474"/>
      <c r="AE35" s="474"/>
      <c r="AF35" s="474"/>
      <c r="AG35" s="474"/>
      <c r="AH35" s="474">
        <v>106522</v>
      </c>
      <c r="AI35" s="474"/>
      <c r="AJ35" s="474"/>
      <c r="AK35" s="474"/>
      <c r="AL35" s="474"/>
      <c r="AM35" s="474"/>
      <c r="AN35" s="474"/>
      <c r="AO35" s="474"/>
      <c r="AP35" s="474"/>
      <c r="AQ35" s="474">
        <v>99146</v>
      </c>
      <c r="AR35" s="474"/>
      <c r="AS35" s="474"/>
      <c r="AT35" s="474"/>
      <c r="AU35" s="474"/>
      <c r="AV35" s="474"/>
      <c r="AW35" s="474"/>
      <c r="AX35" s="474"/>
      <c r="AY35" s="474"/>
      <c r="AZ35" s="474">
        <v>98631</v>
      </c>
      <c r="BA35" s="474"/>
      <c r="BB35" s="474"/>
      <c r="BC35" s="474"/>
      <c r="BD35" s="474"/>
      <c r="BE35" s="474"/>
      <c r="BF35" s="474"/>
      <c r="BG35" s="474"/>
      <c r="BH35" s="474"/>
    </row>
    <row r="36" spans="1:60" s="107" customFormat="1" ht="9.9" customHeight="1">
      <c r="A36" s="106"/>
      <c r="D36" s="475" t="s">
        <v>381</v>
      </c>
      <c r="E36" s="475"/>
      <c r="F36" s="475"/>
      <c r="G36" s="475"/>
      <c r="H36" s="475"/>
      <c r="I36" s="475"/>
      <c r="J36" s="475"/>
      <c r="K36" s="475"/>
      <c r="L36" s="475"/>
      <c r="M36" s="475"/>
      <c r="N36" s="475"/>
      <c r="O36" s="475"/>
      <c r="P36" s="475"/>
      <c r="Q36" s="475"/>
      <c r="R36" s="475"/>
      <c r="S36" s="475"/>
      <c r="T36" s="475"/>
      <c r="U36" s="475"/>
      <c r="X36" s="110"/>
      <c r="Y36" s="474" t="s">
        <v>356</v>
      </c>
      <c r="Z36" s="474"/>
      <c r="AA36" s="474"/>
      <c r="AB36" s="474"/>
      <c r="AC36" s="474"/>
      <c r="AD36" s="474"/>
      <c r="AE36" s="474"/>
      <c r="AF36" s="474"/>
      <c r="AG36" s="474"/>
      <c r="AH36" s="474">
        <v>289</v>
      </c>
      <c r="AI36" s="474"/>
      <c r="AJ36" s="474"/>
      <c r="AK36" s="474"/>
      <c r="AL36" s="474"/>
      <c r="AM36" s="474"/>
      <c r="AN36" s="474"/>
      <c r="AO36" s="474"/>
      <c r="AP36" s="474"/>
      <c r="AQ36" s="474">
        <v>316</v>
      </c>
      <c r="AR36" s="474"/>
      <c r="AS36" s="474"/>
      <c r="AT36" s="474"/>
      <c r="AU36" s="474"/>
      <c r="AV36" s="474"/>
      <c r="AW36" s="474"/>
      <c r="AX36" s="474"/>
      <c r="AY36" s="474"/>
      <c r="AZ36" s="474">
        <v>329</v>
      </c>
      <c r="BA36" s="474"/>
      <c r="BB36" s="474"/>
      <c r="BC36" s="474"/>
      <c r="BD36" s="474"/>
      <c r="BE36" s="474"/>
      <c r="BF36" s="474"/>
      <c r="BG36" s="474"/>
      <c r="BH36" s="474"/>
    </row>
    <row r="37" spans="1:60" s="5" customFormat="1" ht="9.9" customHeight="1">
      <c r="A37" s="452" t="s">
        <v>382</v>
      </c>
      <c r="B37" s="452"/>
      <c r="C37" s="471" t="s">
        <v>383</v>
      </c>
      <c r="D37" s="471"/>
      <c r="E37" s="471"/>
      <c r="F37" s="471"/>
      <c r="G37" s="471"/>
      <c r="H37" s="471"/>
      <c r="I37" s="471"/>
      <c r="J37" s="471"/>
      <c r="K37" s="471"/>
      <c r="L37" s="471"/>
      <c r="M37" s="471"/>
      <c r="N37" s="471"/>
      <c r="O37" s="471"/>
      <c r="P37" s="471"/>
      <c r="Q37" s="471"/>
      <c r="R37" s="471"/>
      <c r="S37" s="471"/>
      <c r="T37" s="471"/>
      <c r="U37" s="471"/>
      <c r="V37" s="471"/>
      <c r="W37" s="471"/>
      <c r="X37" s="111"/>
      <c r="Y37" s="472" t="s">
        <v>356</v>
      </c>
      <c r="Z37" s="472"/>
      <c r="AA37" s="472"/>
      <c r="AB37" s="472"/>
      <c r="AC37" s="472"/>
      <c r="AD37" s="472"/>
      <c r="AE37" s="472"/>
      <c r="AF37" s="472"/>
      <c r="AG37" s="472"/>
      <c r="AH37" s="472">
        <v>287</v>
      </c>
      <c r="AI37" s="472"/>
      <c r="AJ37" s="472"/>
      <c r="AK37" s="472"/>
      <c r="AL37" s="472"/>
      <c r="AM37" s="472"/>
      <c r="AN37" s="472"/>
      <c r="AO37" s="472"/>
      <c r="AP37" s="472"/>
      <c r="AQ37" s="472">
        <v>313</v>
      </c>
      <c r="AR37" s="472"/>
      <c r="AS37" s="472"/>
      <c r="AT37" s="472"/>
      <c r="AU37" s="472"/>
      <c r="AV37" s="472"/>
      <c r="AW37" s="472"/>
      <c r="AX37" s="472"/>
      <c r="AY37" s="472"/>
      <c r="AZ37" s="472">
        <v>327</v>
      </c>
      <c r="BA37" s="472"/>
      <c r="BB37" s="472"/>
      <c r="BC37" s="472"/>
      <c r="BD37" s="472"/>
      <c r="BE37" s="472"/>
      <c r="BF37" s="472"/>
      <c r="BG37" s="472"/>
      <c r="BH37" s="472"/>
    </row>
    <row r="38" spans="1:60" s="5" customFormat="1" ht="9.9" customHeight="1">
      <c r="A38" s="452"/>
      <c r="B38" s="452"/>
      <c r="C38" s="471" t="s">
        <v>384</v>
      </c>
      <c r="D38" s="471"/>
      <c r="E38" s="471"/>
      <c r="F38" s="471"/>
      <c r="G38" s="471"/>
      <c r="H38" s="471"/>
      <c r="I38" s="471"/>
      <c r="J38" s="471"/>
      <c r="K38" s="471"/>
      <c r="L38" s="471"/>
      <c r="M38" s="471"/>
      <c r="N38" s="471"/>
      <c r="O38" s="471"/>
      <c r="P38" s="471"/>
      <c r="Q38" s="471"/>
      <c r="R38" s="471"/>
      <c r="S38" s="471"/>
      <c r="T38" s="471"/>
      <c r="U38" s="471"/>
      <c r="V38" s="471"/>
      <c r="W38" s="471"/>
      <c r="X38" s="111"/>
      <c r="Y38" s="472" t="s">
        <v>356</v>
      </c>
      <c r="Z38" s="472"/>
      <c r="AA38" s="472"/>
      <c r="AB38" s="472"/>
      <c r="AC38" s="472"/>
      <c r="AD38" s="472"/>
      <c r="AE38" s="472"/>
      <c r="AF38" s="472"/>
      <c r="AG38" s="472"/>
      <c r="AH38" s="472">
        <v>285</v>
      </c>
      <c r="AI38" s="472"/>
      <c r="AJ38" s="472"/>
      <c r="AK38" s="472"/>
      <c r="AL38" s="472"/>
      <c r="AM38" s="472"/>
      <c r="AN38" s="472"/>
      <c r="AO38" s="472"/>
      <c r="AP38" s="472"/>
      <c r="AQ38" s="472">
        <v>303</v>
      </c>
      <c r="AR38" s="472"/>
      <c r="AS38" s="472"/>
      <c r="AT38" s="472"/>
      <c r="AU38" s="472"/>
      <c r="AV38" s="472"/>
      <c r="AW38" s="472"/>
      <c r="AX38" s="472"/>
      <c r="AY38" s="472"/>
      <c r="AZ38" s="472">
        <v>325</v>
      </c>
      <c r="BA38" s="472"/>
      <c r="BB38" s="472"/>
      <c r="BC38" s="472"/>
      <c r="BD38" s="472"/>
      <c r="BE38" s="472"/>
      <c r="BF38" s="472"/>
      <c r="BG38" s="472"/>
      <c r="BH38" s="472"/>
    </row>
    <row r="39" spans="1:60" s="5" customFormat="1" ht="9.9" customHeight="1">
      <c r="A39" s="452" t="s">
        <v>385</v>
      </c>
      <c r="B39" s="452"/>
      <c r="C39" s="471" t="s">
        <v>386</v>
      </c>
      <c r="D39" s="471"/>
      <c r="E39" s="471"/>
      <c r="F39" s="471"/>
      <c r="G39" s="471"/>
      <c r="H39" s="471"/>
      <c r="I39" s="471"/>
      <c r="J39" s="471"/>
      <c r="K39" s="471"/>
      <c r="L39" s="471"/>
      <c r="M39" s="471"/>
      <c r="N39" s="471"/>
      <c r="O39" s="471"/>
      <c r="P39" s="471"/>
      <c r="Q39" s="471"/>
      <c r="R39" s="471"/>
      <c r="S39" s="471"/>
      <c r="T39" s="471"/>
      <c r="U39" s="471"/>
      <c r="V39" s="471"/>
      <c r="W39" s="471"/>
      <c r="X39" s="111"/>
      <c r="Y39" s="472">
        <v>3</v>
      </c>
      <c r="Z39" s="472"/>
      <c r="AA39" s="472"/>
      <c r="AB39" s="472"/>
      <c r="AC39" s="472"/>
      <c r="AD39" s="472"/>
      <c r="AE39" s="472"/>
      <c r="AF39" s="472"/>
      <c r="AG39" s="472"/>
      <c r="AH39" s="472">
        <v>2</v>
      </c>
      <c r="AI39" s="472"/>
      <c r="AJ39" s="472"/>
      <c r="AK39" s="472"/>
      <c r="AL39" s="472"/>
      <c r="AM39" s="472"/>
      <c r="AN39" s="472"/>
      <c r="AO39" s="472"/>
      <c r="AP39" s="472"/>
      <c r="AQ39" s="472">
        <v>3</v>
      </c>
      <c r="AR39" s="472"/>
      <c r="AS39" s="472"/>
      <c r="AT39" s="472"/>
      <c r="AU39" s="472"/>
      <c r="AV39" s="472"/>
      <c r="AW39" s="472"/>
      <c r="AX39" s="472"/>
      <c r="AY39" s="472"/>
      <c r="AZ39" s="472">
        <v>2</v>
      </c>
      <c r="BA39" s="472"/>
      <c r="BB39" s="472"/>
      <c r="BC39" s="472"/>
      <c r="BD39" s="472"/>
      <c r="BE39" s="472"/>
      <c r="BF39" s="472"/>
      <c r="BG39" s="472"/>
      <c r="BH39" s="472"/>
    </row>
    <row r="40" spans="1:60" s="107" customFormat="1" ht="9.9" customHeight="1">
      <c r="A40" s="106"/>
      <c r="D40" s="475" t="s">
        <v>387</v>
      </c>
      <c r="E40" s="475"/>
      <c r="F40" s="475"/>
      <c r="G40" s="475"/>
      <c r="H40" s="475"/>
      <c r="I40" s="475"/>
      <c r="J40" s="475"/>
      <c r="K40" s="475"/>
      <c r="L40" s="475"/>
      <c r="M40" s="475"/>
      <c r="N40" s="475"/>
      <c r="O40" s="475"/>
      <c r="P40" s="475"/>
      <c r="Q40" s="475"/>
      <c r="R40" s="475"/>
      <c r="S40" s="475"/>
      <c r="T40" s="475"/>
      <c r="U40" s="475"/>
      <c r="X40" s="110"/>
      <c r="Y40" s="474" t="s">
        <v>356</v>
      </c>
      <c r="Z40" s="474"/>
      <c r="AA40" s="474"/>
      <c r="AB40" s="474"/>
      <c r="AC40" s="474"/>
      <c r="AD40" s="474"/>
      <c r="AE40" s="474"/>
      <c r="AF40" s="474"/>
      <c r="AG40" s="474"/>
      <c r="AH40" s="474">
        <v>30240</v>
      </c>
      <c r="AI40" s="474"/>
      <c r="AJ40" s="474"/>
      <c r="AK40" s="474"/>
      <c r="AL40" s="474"/>
      <c r="AM40" s="474"/>
      <c r="AN40" s="474"/>
      <c r="AO40" s="474"/>
      <c r="AP40" s="474"/>
      <c r="AQ40" s="474">
        <v>25819</v>
      </c>
      <c r="AR40" s="474"/>
      <c r="AS40" s="474"/>
      <c r="AT40" s="474"/>
      <c r="AU40" s="474"/>
      <c r="AV40" s="474"/>
      <c r="AW40" s="474"/>
      <c r="AX40" s="474"/>
      <c r="AY40" s="474"/>
      <c r="AZ40" s="474">
        <v>26474</v>
      </c>
      <c r="BA40" s="474"/>
      <c r="BB40" s="474"/>
      <c r="BC40" s="474"/>
      <c r="BD40" s="474"/>
      <c r="BE40" s="474"/>
      <c r="BF40" s="474"/>
      <c r="BG40" s="474"/>
      <c r="BH40" s="474"/>
    </row>
    <row r="41" spans="1:60" s="5" customFormat="1" ht="9.9" customHeight="1">
      <c r="A41" s="452" t="s">
        <v>388</v>
      </c>
      <c r="B41" s="452"/>
      <c r="C41" s="471" t="s">
        <v>389</v>
      </c>
      <c r="D41" s="471"/>
      <c r="E41" s="471"/>
      <c r="F41" s="471"/>
      <c r="G41" s="471"/>
      <c r="H41" s="471"/>
      <c r="I41" s="471"/>
      <c r="J41" s="471"/>
      <c r="K41" s="471"/>
      <c r="L41" s="471"/>
      <c r="M41" s="471"/>
      <c r="N41" s="471"/>
      <c r="O41" s="471"/>
      <c r="P41" s="471"/>
      <c r="Q41" s="471"/>
      <c r="R41" s="471"/>
      <c r="S41" s="471"/>
      <c r="T41" s="471"/>
      <c r="U41" s="471"/>
      <c r="V41" s="471"/>
      <c r="W41" s="471"/>
      <c r="X41" s="111"/>
      <c r="Y41" s="472">
        <v>11</v>
      </c>
      <c r="Z41" s="472"/>
      <c r="AA41" s="472"/>
      <c r="AB41" s="472"/>
      <c r="AC41" s="472"/>
      <c r="AD41" s="472"/>
      <c r="AE41" s="472"/>
      <c r="AF41" s="472"/>
      <c r="AG41" s="472"/>
      <c r="AH41" s="472">
        <v>6</v>
      </c>
      <c r="AI41" s="472"/>
      <c r="AJ41" s="472"/>
      <c r="AK41" s="472"/>
      <c r="AL41" s="472"/>
      <c r="AM41" s="472"/>
      <c r="AN41" s="472"/>
      <c r="AO41" s="472"/>
      <c r="AP41" s="472"/>
      <c r="AQ41" s="472" t="s">
        <v>390</v>
      </c>
      <c r="AR41" s="472"/>
      <c r="AS41" s="472"/>
      <c r="AT41" s="472"/>
      <c r="AU41" s="472"/>
      <c r="AV41" s="472"/>
      <c r="AW41" s="472"/>
      <c r="AX41" s="472"/>
      <c r="AY41" s="472"/>
      <c r="AZ41" s="472">
        <v>2</v>
      </c>
      <c r="BA41" s="472"/>
      <c r="BB41" s="472"/>
      <c r="BC41" s="472"/>
      <c r="BD41" s="472"/>
      <c r="BE41" s="472"/>
      <c r="BF41" s="472"/>
      <c r="BG41" s="472"/>
      <c r="BH41" s="472"/>
    </row>
    <row r="42" spans="1:60" s="5" customFormat="1" ht="9.9" customHeight="1">
      <c r="A42" s="452" t="s">
        <v>391</v>
      </c>
      <c r="B42" s="452"/>
      <c r="C42" s="471" t="s">
        <v>392</v>
      </c>
      <c r="D42" s="471"/>
      <c r="E42" s="471"/>
      <c r="F42" s="471"/>
      <c r="G42" s="471"/>
      <c r="H42" s="471"/>
      <c r="I42" s="471"/>
      <c r="J42" s="471"/>
      <c r="K42" s="471"/>
      <c r="L42" s="471"/>
      <c r="M42" s="471"/>
      <c r="N42" s="471"/>
      <c r="O42" s="471"/>
      <c r="P42" s="471"/>
      <c r="Q42" s="471"/>
      <c r="R42" s="471"/>
      <c r="S42" s="471"/>
      <c r="T42" s="471"/>
      <c r="U42" s="471"/>
      <c r="V42" s="471"/>
      <c r="W42" s="471"/>
      <c r="X42" s="111"/>
      <c r="Y42" s="472">
        <v>15461</v>
      </c>
      <c r="Z42" s="472"/>
      <c r="AA42" s="472"/>
      <c r="AB42" s="472"/>
      <c r="AC42" s="472"/>
      <c r="AD42" s="472"/>
      <c r="AE42" s="472"/>
      <c r="AF42" s="472"/>
      <c r="AG42" s="472"/>
      <c r="AH42" s="472">
        <v>12543</v>
      </c>
      <c r="AI42" s="472"/>
      <c r="AJ42" s="472"/>
      <c r="AK42" s="472"/>
      <c r="AL42" s="472"/>
      <c r="AM42" s="472"/>
      <c r="AN42" s="472"/>
      <c r="AO42" s="472"/>
      <c r="AP42" s="472"/>
      <c r="AQ42" s="472">
        <v>9442</v>
      </c>
      <c r="AR42" s="472"/>
      <c r="AS42" s="472"/>
      <c r="AT42" s="472"/>
      <c r="AU42" s="472"/>
      <c r="AV42" s="472"/>
      <c r="AW42" s="472"/>
      <c r="AX42" s="472"/>
      <c r="AY42" s="472"/>
      <c r="AZ42" s="472">
        <v>9047</v>
      </c>
      <c r="BA42" s="472"/>
      <c r="BB42" s="472"/>
      <c r="BC42" s="472"/>
      <c r="BD42" s="472"/>
      <c r="BE42" s="472"/>
      <c r="BF42" s="472"/>
      <c r="BG42" s="472"/>
      <c r="BH42" s="472"/>
    </row>
    <row r="43" spans="1:60" s="5" customFormat="1" ht="9.9" customHeight="1">
      <c r="A43" s="452" t="s">
        <v>393</v>
      </c>
      <c r="B43" s="452"/>
      <c r="C43" s="471" t="s">
        <v>394</v>
      </c>
      <c r="D43" s="471"/>
      <c r="E43" s="471"/>
      <c r="F43" s="471"/>
      <c r="G43" s="471"/>
      <c r="H43" s="471"/>
      <c r="I43" s="471"/>
      <c r="J43" s="471"/>
      <c r="K43" s="471"/>
      <c r="L43" s="471"/>
      <c r="M43" s="471"/>
      <c r="N43" s="471"/>
      <c r="O43" s="471"/>
      <c r="P43" s="471"/>
      <c r="Q43" s="471"/>
      <c r="R43" s="471"/>
      <c r="S43" s="471"/>
      <c r="T43" s="471"/>
      <c r="U43" s="471"/>
      <c r="V43" s="471"/>
      <c r="W43" s="471"/>
      <c r="X43" s="111"/>
      <c r="Y43" s="472" t="s">
        <v>356</v>
      </c>
      <c r="Z43" s="472"/>
      <c r="AA43" s="472"/>
      <c r="AB43" s="472"/>
      <c r="AC43" s="472"/>
      <c r="AD43" s="472"/>
      <c r="AE43" s="472"/>
      <c r="AF43" s="472"/>
      <c r="AG43" s="472"/>
      <c r="AH43" s="472">
        <v>17691</v>
      </c>
      <c r="AI43" s="472"/>
      <c r="AJ43" s="472"/>
      <c r="AK43" s="472"/>
      <c r="AL43" s="472"/>
      <c r="AM43" s="472"/>
      <c r="AN43" s="472"/>
      <c r="AO43" s="472"/>
      <c r="AP43" s="472"/>
      <c r="AQ43" s="472">
        <v>16377</v>
      </c>
      <c r="AR43" s="472"/>
      <c r="AS43" s="472"/>
      <c r="AT43" s="472"/>
      <c r="AU43" s="472"/>
      <c r="AV43" s="472"/>
      <c r="AW43" s="472"/>
      <c r="AX43" s="472"/>
      <c r="AY43" s="472"/>
      <c r="AZ43" s="472">
        <v>17425</v>
      </c>
      <c r="BA43" s="472"/>
      <c r="BB43" s="472"/>
      <c r="BC43" s="472"/>
      <c r="BD43" s="472"/>
      <c r="BE43" s="472"/>
      <c r="BF43" s="472"/>
      <c r="BG43" s="472"/>
      <c r="BH43" s="472"/>
    </row>
    <row r="44" spans="1:60" s="5" customFormat="1" ht="9.9" customHeight="1">
      <c r="A44" s="106"/>
      <c r="B44" s="107"/>
      <c r="C44" s="107"/>
      <c r="D44" s="475" t="s">
        <v>395</v>
      </c>
      <c r="E44" s="475"/>
      <c r="F44" s="475"/>
      <c r="G44" s="475"/>
      <c r="H44" s="475"/>
      <c r="I44" s="475"/>
      <c r="J44" s="475"/>
      <c r="K44" s="475"/>
      <c r="L44" s="475"/>
      <c r="M44" s="475"/>
      <c r="N44" s="475"/>
      <c r="O44" s="475"/>
      <c r="P44" s="475"/>
      <c r="Q44" s="475"/>
      <c r="R44" s="475"/>
      <c r="S44" s="475"/>
      <c r="T44" s="475"/>
      <c r="U44" s="475"/>
      <c r="V44" s="107"/>
      <c r="W44" s="107"/>
      <c r="X44" s="110"/>
      <c r="Y44" s="474" t="s">
        <v>356</v>
      </c>
      <c r="Z44" s="474"/>
      <c r="AA44" s="474"/>
      <c r="AB44" s="474"/>
      <c r="AC44" s="474"/>
      <c r="AD44" s="474"/>
      <c r="AE44" s="474"/>
      <c r="AF44" s="474"/>
      <c r="AG44" s="474"/>
      <c r="AH44" s="474">
        <v>72358</v>
      </c>
      <c r="AI44" s="474"/>
      <c r="AJ44" s="474"/>
      <c r="AK44" s="474"/>
      <c r="AL44" s="474"/>
      <c r="AM44" s="474"/>
      <c r="AN44" s="474"/>
      <c r="AO44" s="474"/>
      <c r="AP44" s="474"/>
      <c r="AQ44" s="474">
        <v>65779</v>
      </c>
      <c r="AR44" s="474"/>
      <c r="AS44" s="474"/>
      <c r="AT44" s="474"/>
      <c r="AU44" s="474"/>
      <c r="AV44" s="474"/>
      <c r="AW44" s="474"/>
      <c r="AX44" s="474"/>
      <c r="AY44" s="474"/>
      <c r="AZ44" s="474">
        <v>65121</v>
      </c>
      <c r="BA44" s="474"/>
      <c r="BB44" s="474"/>
      <c r="BC44" s="474"/>
      <c r="BD44" s="474"/>
      <c r="BE44" s="474"/>
      <c r="BF44" s="474"/>
      <c r="BG44" s="474"/>
      <c r="BH44" s="474"/>
    </row>
    <row r="45" spans="1:60" s="5" customFormat="1" ht="9.9" customHeight="1">
      <c r="A45" s="452" t="s">
        <v>396</v>
      </c>
      <c r="B45" s="452"/>
      <c r="C45" s="471" t="s">
        <v>397</v>
      </c>
      <c r="D45" s="471"/>
      <c r="E45" s="471"/>
      <c r="F45" s="471"/>
      <c r="G45" s="471"/>
      <c r="H45" s="471"/>
      <c r="I45" s="471"/>
      <c r="J45" s="471"/>
      <c r="K45" s="471"/>
      <c r="L45" s="471"/>
      <c r="M45" s="471"/>
      <c r="N45" s="471"/>
      <c r="O45" s="471"/>
      <c r="P45" s="471"/>
      <c r="Q45" s="471"/>
      <c r="R45" s="471"/>
      <c r="S45" s="471"/>
      <c r="T45" s="471"/>
      <c r="U45" s="471"/>
      <c r="V45" s="471"/>
      <c r="W45" s="471"/>
      <c r="X45" s="111"/>
      <c r="Y45" s="472">
        <v>694</v>
      </c>
      <c r="Z45" s="472"/>
      <c r="AA45" s="472"/>
      <c r="AB45" s="472"/>
      <c r="AC45" s="472"/>
      <c r="AD45" s="472"/>
      <c r="AE45" s="472"/>
      <c r="AF45" s="472"/>
      <c r="AG45" s="472"/>
      <c r="AH45" s="472">
        <v>621</v>
      </c>
      <c r="AI45" s="472"/>
      <c r="AJ45" s="472"/>
      <c r="AK45" s="472"/>
      <c r="AL45" s="472"/>
      <c r="AM45" s="472"/>
      <c r="AN45" s="472"/>
      <c r="AO45" s="472"/>
      <c r="AP45" s="472"/>
      <c r="AQ45" s="472">
        <v>642</v>
      </c>
      <c r="AR45" s="472"/>
      <c r="AS45" s="472"/>
      <c r="AT45" s="472"/>
      <c r="AU45" s="472"/>
      <c r="AV45" s="472"/>
      <c r="AW45" s="472"/>
      <c r="AX45" s="472"/>
      <c r="AY45" s="472"/>
      <c r="AZ45" s="472">
        <v>683</v>
      </c>
      <c r="BA45" s="472"/>
      <c r="BB45" s="472"/>
      <c r="BC45" s="472"/>
      <c r="BD45" s="472"/>
      <c r="BE45" s="472"/>
      <c r="BF45" s="472"/>
      <c r="BG45" s="472"/>
      <c r="BH45" s="472"/>
    </row>
    <row r="46" spans="1:60" s="5" customFormat="1" ht="9.9" customHeight="1">
      <c r="A46" s="452" t="s">
        <v>398</v>
      </c>
      <c r="B46" s="452"/>
      <c r="C46" s="471" t="s">
        <v>399</v>
      </c>
      <c r="D46" s="471"/>
      <c r="E46" s="471"/>
      <c r="F46" s="471"/>
      <c r="G46" s="471"/>
      <c r="H46" s="471"/>
      <c r="I46" s="471"/>
      <c r="J46" s="471"/>
      <c r="K46" s="471"/>
      <c r="L46" s="471"/>
      <c r="M46" s="471"/>
      <c r="N46" s="471"/>
      <c r="O46" s="471"/>
      <c r="P46" s="471"/>
      <c r="Q46" s="471"/>
      <c r="R46" s="471"/>
      <c r="S46" s="471"/>
      <c r="T46" s="471"/>
      <c r="U46" s="471"/>
      <c r="V46" s="471"/>
      <c r="W46" s="471"/>
      <c r="X46" s="111"/>
      <c r="Y46" s="472" t="s">
        <v>356</v>
      </c>
      <c r="Z46" s="472"/>
      <c r="AA46" s="472"/>
      <c r="AB46" s="472"/>
      <c r="AC46" s="472"/>
      <c r="AD46" s="472"/>
      <c r="AE46" s="472"/>
      <c r="AF46" s="472"/>
      <c r="AG46" s="472"/>
      <c r="AH46" s="472" t="s">
        <v>356</v>
      </c>
      <c r="AI46" s="472"/>
      <c r="AJ46" s="472"/>
      <c r="AK46" s="472"/>
      <c r="AL46" s="472"/>
      <c r="AM46" s="472"/>
      <c r="AN46" s="472"/>
      <c r="AO46" s="472"/>
      <c r="AP46" s="472"/>
      <c r="AQ46" s="472">
        <v>4425</v>
      </c>
      <c r="AR46" s="472"/>
      <c r="AS46" s="472"/>
      <c r="AT46" s="472"/>
      <c r="AU46" s="472"/>
      <c r="AV46" s="472"/>
      <c r="AW46" s="472"/>
      <c r="AX46" s="472"/>
      <c r="AY46" s="472"/>
      <c r="AZ46" s="472">
        <v>4722</v>
      </c>
      <c r="BA46" s="472"/>
      <c r="BB46" s="472"/>
      <c r="BC46" s="472"/>
      <c r="BD46" s="472"/>
      <c r="BE46" s="472"/>
      <c r="BF46" s="472"/>
      <c r="BG46" s="472"/>
      <c r="BH46" s="472"/>
    </row>
    <row r="47" spans="1:60" s="5" customFormat="1" ht="9.9" customHeight="1">
      <c r="A47" s="477" t="s">
        <v>400</v>
      </c>
      <c r="B47" s="452"/>
      <c r="C47" s="478" t="s">
        <v>401</v>
      </c>
      <c r="D47" s="471"/>
      <c r="E47" s="471"/>
      <c r="F47" s="471"/>
      <c r="G47" s="471"/>
      <c r="H47" s="471"/>
      <c r="I47" s="471"/>
      <c r="J47" s="471"/>
      <c r="K47" s="471"/>
      <c r="L47" s="471"/>
      <c r="M47" s="471"/>
      <c r="N47" s="471"/>
      <c r="O47" s="471"/>
      <c r="P47" s="471"/>
      <c r="Q47" s="471"/>
      <c r="R47" s="471"/>
      <c r="S47" s="471"/>
      <c r="T47" s="471"/>
      <c r="U47" s="471"/>
      <c r="V47" s="471"/>
      <c r="W47" s="471"/>
      <c r="X47" s="111"/>
      <c r="Y47" s="472" t="s">
        <v>356</v>
      </c>
      <c r="Z47" s="472"/>
      <c r="AA47" s="472"/>
      <c r="AB47" s="472"/>
      <c r="AC47" s="472"/>
      <c r="AD47" s="472"/>
      <c r="AE47" s="472"/>
      <c r="AF47" s="472"/>
      <c r="AG47" s="472"/>
      <c r="AH47" s="472" t="s">
        <v>356</v>
      </c>
      <c r="AI47" s="472"/>
      <c r="AJ47" s="472"/>
      <c r="AK47" s="472"/>
      <c r="AL47" s="472"/>
      <c r="AM47" s="472"/>
      <c r="AN47" s="472"/>
      <c r="AO47" s="472"/>
      <c r="AP47" s="472"/>
      <c r="AQ47" s="472">
        <v>6798</v>
      </c>
      <c r="AR47" s="472"/>
      <c r="AS47" s="472"/>
      <c r="AT47" s="472"/>
      <c r="AU47" s="472"/>
      <c r="AV47" s="472"/>
      <c r="AW47" s="472"/>
      <c r="AX47" s="472"/>
      <c r="AY47" s="472"/>
      <c r="AZ47" s="472">
        <v>6576</v>
      </c>
      <c r="BA47" s="472"/>
      <c r="BB47" s="472"/>
      <c r="BC47" s="472"/>
      <c r="BD47" s="472"/>
      <c r="BE47" s="472"/>
      <c r="BF47" s="472"/>
      <c r="BG47" s="472"/>
      <c r="BH47" s="472"/>
    </row>
    <row r="48" spans="1:60" s="5" customFormat="1" ht="9.9" customHeight="1">
      <c r="A48" s="477" t="s">
        <v>402</v>
      </c>
      <c r="B48" s="452"/>
      <c r="C48" s="478" t="s">
        <v>403</v>
      </c>
      <c r="D48" s="471"/>
      <c r="E48" s="471"/>
      <c r="F48" s="471"/>
      <c r="G48" s="471"/>
      <c r="H48" s="471"/>
      <c r="I48" s="471"/>
      <c r="J48" s="471"/>
      <c r="K48" s="471"/>
      <c r="L48" s="471"/>
      <c r="M48" s="471"/>
      <c r="N48" s="471"/>
      <c r="O48" s="471"/>
      <c r="P48" s="471"/>
      <c r="Q48" s="471"/>
      <c r="R48" s="471"/>
      <c r="S48" s="471"/>
      <c r="T48" s="471"/>
      <c r="U48" s="471"/>
      <c r="V48" s="471"/>
      <c r="W48" s="471"/>
      <c r="X48" s="111"/>
      <c r="Y48" s="472" t="s">
        <v>356</v>
      </c>
      <c r="Z48" s="472"/>
      <c r="AA48" s="472"/>
      <c r="AB48" s="472"/>
      <c r="AC48" s="472"/>
      <c r="AD48" s="472"/>
      <c r="AE48" s="472"/>
      <c r="AF48" s="472"/>
      <c r="AG48" s="472"/>
      <c r="AH48" s="472" t="s">
        <v>356</v>
      </c>
      <c r="AI48" s="472"/>
      <c r="AJ48" s="472"/>
      <c r="AK48" s="472"/>
      <c r="AL48" s="472"/>
      <c r="AM48" s="472"/>
      <c r="AN48" s="472"/>
      <c r="AO48" s="472"/>
      <c r="AP48" s="472"/>
      <c r="AQ48" s="472">
        <v>17843</v>
      </c>
      <c r="AR48" s="472"/>
      <c r="AS48" s="472"/>
      <c r="AT48" s="472"/>
      <c r="AU48" s="472"/>
      <c r="AV48" s="472"/>
      <c r="AW48" s="472"/>
      <c r="AX48" s="472"/>
      <c r="AY48" s="472"/>
      <c r="AZ48" s="472">
        <v>15586</v>
      </c>
      <c r="BA48" s="472"/>
      <c r="BB48" s="472"/>
      <c r="BC48" s="472"/>
      <c r="BD48" s="472"/>
      <c r="BE48" s="472"/>
      <c r="BF48" s="472"/>
      <c r="BG48" s="472"/>
      <c r="BH48" s="472"/>
    </row>
    <row r="49" spans="1:60" s="5" customFormat="1" ht="9.9" customHeight="1">
      <c r="A49" s="477" t="s">
        <v>404</v>
      </c>
      <c r="B49" s="452"/>
      <c r="C49" s="478" t="s">
        <v>405</v>
      </c>
      <c r="D49" s="471"/>
      <c r="E49" s="471"/>
      <c r="F49" s="471"/>
      <c r="G49" s="471"/>
      <c r="H49" s="471"/>
      <c r="I49" s="471"/>
      <c r="J49" s="471"/>
      <c r="K49" s="471"/>
      <c r="L49" s="471"/>
      <c r="M49" s="471"/>
      <c r="N49" s="471"/>
      <c r="O49" s="471"/>
      <c r="P49" s="471"/>
      <c r="Q49" s="471"/>
      <c r="R49" s="471"/>
      <c r="S49" s="471"/>
      <c r="T49" s="471"/>
      <c r="U49" s="471"/>
      <c r="V49" s="471"/>
      <c r="W49" s="471"/>
      <c r="X49" s="111"/>
      <c r="Y49" s="472" t="s">
        <v>356</v>
      </c>
      <c r="Z49" s="472"/>
      <c r="AA49" s="472"/>
      <c r="AB49" s="472"/>
      <c r="AC49" s="472"/>
      <c r="AD49" s="472"/>
      <c r="AE49" s="472"/>
      <c r="AF49" s="472"/>
      <c r="AG49" s="472"/>
      <c r="AH49" s="472">
        <v>3351</v>
      </c>
      <c r="AI49" s="472"/>
      <c r="AJ49" s="472"/>
      <c r="AK49" s="472"/>
      <c r="AL49" s="472"/>
      <c r="AM49" s="472"/>
      <c r="AN49" s="472"/>
      <c r="AO49" s="472"/>
      <c r="AP49" s="472"/>
      <c r="AQ49" s="472">
        <v>2944</v>
      </c>
      <c r="AR49" s="472"/>
      <c r="AS49" s="472"/>
      <c r="AT49" s="472"/>
      <c r="AU49" s="472"/>
      <c r="AV49" s="472"/>
      <c r="AW49" s="472"/>
      <c r="AX49" s="472"/>
      <c r="AY49" s="472"/>
      <c r="AZ49" s="472">
        <v>3018</v>
      </c>
      <c r="BA49" s="472"/>
      <c r="BB49" s="472"/>
      <c r="BC49" s="472"/>
      <c r="BD49" s="472"/>
      <c r="BE49" s="472"/>
      <c r="BF49" s="472"/>
      <c r="BG49" s="472"/>
      <c r="BH49" s="472"/>
    </row>
    <row r="50" spans="1:60" s="5" customFormat="1" ht="9.9" customHeight="1">
      <c r="A50" s="477" t="s">
        <v>373</v>
      </c>
      <c r="B50" s="452"/>
      <c r="C50" s="478" t="s">
        <v>406</v>
      </c>
      <c r="D50" s="471"/>
      <c r="E50" s="471"/>
      <c r="F50" s="471"/>
      <c r="G50" s="471"/>
      <c r="H50" s="471"/>
      <c r="I50" s="471"/>
      <c r="J50" s="471"/>
      <c r="K50" s="471"/>
      <c r="L50" s="471"/>
      <c r="M50" s="471"/>
      <c r="N50" s="471"/>
      <c r="O50" s="471"/>
      <c r="P50" s="471"/>
      <c r="Q50" s="471"/>
      <c r="R50" s="471"/>
      <c r="S50" s="471"/>
      <c r="T50" s="471"/>
      <c r="U50" s="471"/>
      <c r="V50" s="471"/>
      <c r="W50" s="471"/>
      <c r="X50" s="111"/>
      <c r="Y50" s="472" t="s">
        <v>356</v>
      </c>
      <c r="Z50" s="472"/>
      <c r="AA50" s="472"/>
      <c r="AB50" s="472"/>
      <c r="AC50" s="472"/>
      <c r="AD50" s="472"/>
      <c r="AE50" s="472"/>
      <c r="AF50" s="472"/>
      <c r="AG50" s="472"/>
      <c r="AH50" s="472" t="s">
        <v>356</v>
      </c>
      <c r="AI50" s="472"/>
      <c r="AJ50" s="472"/>
      <c r="AK50" s="472"/>
      <c r="AL50" s="472"/>
      <c r="AM50" s="472"/>
      <c r="AN50" s="472"/>
      <c r="AO50" s="472"/>
      <c r="AP50" s="472"/>
      <c r="AQ50" s="472">
        <v>3842</v>
      </c>
      <c r="AR50" s="472"/>
      <c r="AS50" s="472"/>
      <c r="AT50" s="472"/>
      <c r="AU50" s="472"/>
      <c r="AV50" s="472"/>
      <c r="AW50" s="472"/>
      <c r="AX50" s="472"/>
      <c r="AY50" s="472"/>
      <c r="AZ50" s="472">
        <v>3958</v>
      </c>
      <c r="BA50" s="472"/>
      <c r="BB50" s="472"/>
      <c r="BC50" s="472"/>
      <c r="BD50" s="472"/>
      <c r="BE50" s="472"/>
      <c r="BF50" s="472"/>
      <c r="BG50" s="472"/>
      <c r="BH50" s="472"/>
    </row>
    <row r="51" spans="1:60" s="5" customFormat="1" ht="9.9" customHeight="1">
      <c r="A51" s="477" t="s">
        <v>375</v>
      </c>
      <c r="B51" s="452"/>
      <c r="C51" s="478" t="s">
        <v>407</v>
      </c>
      <c r="D51" s="471"/>
      <c r="E51" s="471"/>
      <c r="F51" s="471"/>
      <c r="G51" s="471"/>
      <c r="H51" s="471"/>
      <c r="I51" s="471"/>
      <c r="J51" s="471"/>
      <c r="K51" s="471"/>
      <c r="L51" s="471"/>
      <c r="M51" s="471"/>
      <c r="N51" s="471"/>
      <c r="O51" s="471"/>
      <c r="P51" s="471"/>
      <c r="Q51" s="471"/>
      <c r="R51" s="471"/>
      <c r="S51" s="471"/>
      <c r="T51" s="471"/>
      <c r="U51" s="471"/>
      <c r="V51" s="471"/>
      <c r="W51" s="471"/>
      <c r="X51" s="111"/>
      <c r="Y51" s="472" t="s">
        <v>356</v>
      </c>
      <c r="Z51" s="472"/>
      <c r="AA51" s="472"/>
      <c r="AB51" s="472"/>
      <c r="AC51" s="472"/>
      <c r="AD51" s="472"/>
      <c r="AE51" s="472"/>
      <c r="AF51" s="472"/>
      <c r="AG51" s="472"/>
      <c r="AH51" s="472" t="s">
        <v>356</v>
      </c>
      <c r="AI51" s="472"/>
      <c r="AJ51" s="472"/>
      <c r="AK51" s="472"/>
      <c r="AL51" s="472"/>
      <c r="AM51" s="472"/>
      <c r="AN51" s="472"/>
      <c r="AO51" s="472"/>
      <c r="AP51" s="472"/>
      <c r="AQ51" s="472">
        <v>4915</v>
      </c>
      <c r="AR51" s="472"/>
      <c r="AS51" s="472"/>
      <c r="AT51" s="472"/>
      <c r="AU51" s="472"/>
      <c r="AV51" s="472"/>
      <c r="AW51" s="472"/>
      <c r="AX51" s="472"/>
      <c r="AY51" s="472"/>
      <c r="AZ51" s="472">
        <v>4823</v>
      </c>
      <c r="BA51" s="472"/>
      <c r="BB51" s="472"/>
      <c r="BC51" s="472"/>
      <c r="BD51" s="472"/>
      <c r="BE51" s="472"/>
      <c r="BF51" s="472"/>
      <c r="BG51" s="472"/>
      <c r="BH51" s="472"/>
    </row>
    <row r="52" spans="1:60" s="5" customFormat="1" ht="9.9" customHeight="1">
      <c r="A52" s="477" t="s">
        <v>408</v>
      </c>
      <c r="B52" s="452"/>
      <c r="C52" s="478" t="s">
        <v>409</v>
      </c>
      <c r="D52" s="471"/>
      <c r="E52" s="471"/>
      <c r="F52" s="471"/>
      <c r="G52" s="471"/>
      <c r="H52" s="471"/>
      <c r="I52" s="471"/>
      <c r="J52" s="471"/>
      <c r="K52" s="471"/>
      <c r="L52" s="471"/>
      <c r="M52" s="471"/>
      <c r="N52" s="471"/>
      <c r="O52" s="471"/>
      <c r="P52" s="471"/>
      <c r="Q52" s="471"/>
      <c r="R52" s="471"/>
      <c r="S52" s="471"/>
      <c r="T52" s="471"/>
      <c r="U52" s="471"/>
      <c r="V52" s="471"/>
      <c r="W52" s="471"/>
      <c r="X52" s="111"/>
      <c r="Y52" s="472" t="s">
        <v>356</v>
      </c>
      <c r="Z52" s="472"/>
      <c r="AA52" s="472"/>
      <c r="AB52" s="472"/>
      <c r="AC52" s="472"/>
      <c r="AD52" s="472"/>
      <c r="AE52" s="472"/>
      <c r="AF52" s="472"/>
      <c r="AG52" s="472"/>
      <c r="AH52" s="472" t="s">
        <v>356</v>
      </c>
      <c r="AI52" s="472"/>
      <c r="AJ52" s="472"/>
      <c r="AK52" s="472"/>
      <c r="AL52" s="472"/>
      <c r="AM52" s="472"/>
      <c r="AN52" s="472"/>
      <c r="AO52" s="472"/>
      <c r="AP52" s="472"/>
      <c r="AQ52" s="472">
        <v>4406</v>
      </c>
      <c r="AR52" s="472"/>
      <c r="AS52" s="472"/>
      <c r="AT52" s="472"/>
      <c r="AU52" s="472"/>
      <c r="AV52" s="472"/>
      <c r="AW52" s="472"/>
      <c r="AX52" s="472"/>
      <c r="AY52" s="472"/>
      <c r="AZ52" s="472">
        <v>4153</v>
      </c>
      <c r="BA52" s="472"/>
      <c r="BB52" s="472"/>
      <c r="BC52" s="472"/>
      <c r="BD52" s="472"/>
      <c r="BE52" s="472"/>
      <c r="BF52" s="472"/>
      <c r="BG52" s="472"/>
      <c r="BH52" s="472"/>
    </row>
    <row r="53" spans="1:60" s="5" customFormat="1" ht="9.9" customHeight="1">
      <c r="A53" s="477" t="s">
        <v>410</v>
      </c>
      <c r="B53" s="452"/>
      <c r="C53" s="478" t="s">
        <v>411</v>
      </c>
      <c r="D53" s="471"/>
      <c r="E53" s="471"/>
      <c r="F53" s="471"/>
      <c r="G53" s="471"/>
      <c r="H53" s="471"/>
      <c r="I53" s="471"/>
      <c r="J53" s="471"/>
      <c r="K53" s="471"/>
      <c r="L53" s="471"/>
      <c r="M53" s="471"/>
      <c r="N53" s="471"/>
      <c r="O53" s="471"/>
      <c r="P53" s="471"/>
      <c r="Q53" s="471"/>
      <c r="R53" s="471"/>
      <c r="S53" s="471"/>
      <c r="T53" s="471"/>
      <c r="U53" s="471"/>
      <c r="V53" s="471"/>
      <c r="W53" s="471"/>
      <c r="X53" s="111"/>
      <c r="Y53" s="472" t="s">
        <v>356</v>
      </c>
      <c r="Z53" s="472"/>
      <c r="AA53" s="472"/>
      <c r="AB53" s="472"/>
      <c r="AC53" s="472"/>
      <c r="AD53" s="472"/>
      <c r="AE53" s="472"/>
      <c r="AF53" s="472"/>
      <c r="AG53" s="472"/>
      <c r="AH53" s="472" t="s">
        <v>356</v>
      </c>
      <c r="AI53" s="472"/>
      <c r="AJ53" s="472"/>
      <c r="AK53" s="472"/>
      <c r="AL53" s="472"/>
      <c r="AM53" s="472"/>
      <c r="AN53" s="472"/>
      <c r="AO53" s="472"/>
      <c r="AP53" s="472"/>
      <c r="AQ53" s="472">
        <v>2698</v>
      </c>
      <c r="AR53" s="472"/>
      <c r="AS53" s="472"/>
      <c r="AT53" s="472"/>
      <c r="AU53" s="472"/>
      <c r="AV53" s="472"/>
      <c r="AW53" s="472"/>
      <c r="AX53" s="472"/>
      <c r="AY53" s="472"/>
      <c r="AZ53" s="472">
        <v>2580</v>
      </c>
      <c r="BA53" s="472"/>
      <c r="BB53" s="472"/>
      <c r="BC53" s="472"/>
      <c r="BD53" s="472"/>
      <c r="BE53" s="472"/>
      <c r="BF53" s="472"/>
      <c r="BG53" s="472"/>
      <c r="BH53" s="472"/>
    </row>
    <row r="54" spans="1:60" s="5" customFormat="1" ht="9.9" customHeight="1">
      <c r="A54" s="477" t="s">
        <v>412</v>
      </c>
      <c r="B54" s="452"/>
      <c r="C54" s="478" t="s">
        <v>413</v>
      </c>
      <c r="D54" s="471"/>
      <c r="E54" s="471"/>
      <c r="F54" s="471"/>
      <c r="G54" s="471"/>
      <c r="H54" s="471"/>
      <c r="I54" s="471"/>
      <c r="J54" s="471"/>
      <c r="K54" s="471"/>
      <c r="L54" s="471"/>
      <c r="M54" s="471"/>
      <c r="N54" s="471"/>
      <c r="O54" s="471"/>
      <c r="P54" s="471"/>
      <c r="Q54" s="471"/>
      <c r="R54" s="471"/>
      <c r="S54" s="471"/>
      <c r="T54" s="471"/>
      <c r="U54" s="471"/>
      <c r="V54" s="471"/>
      <c r="W54" s="471"/>
      <c r="X54" s="111"/>
      <c r="Y54" s="472" t="s">
        <v>356</v>
      </c>
      <c r="Z54" s="472"/>
      <c r="AA54" s="472"/>
      <c r="AB54" s="472"/>
      <c r="AC54" s="472"/>
      <c r="AD54" s="472"/>
      <c r="AE54" s="472"/>
      <c r="AF54" s="472"/>
      <c r="AG54" s="472"/>
      <c r="AH54" s="472" t="s">
        <v>356</v>
      </c>
      <c r="AI54" s="472"/>
      <c r="AJ54" s="472"/>
      <c r="AK54" s="472"/>
      <c r="AL54" s="472"/>
      <c r="AM54" s="472"/>
      <c r="AN54" s="472"/>
      <c r="AO54" s="472"/>
      <c r="AP54" s="472"/>
      <c r="AQ54" s="472">
        <v>3812</v>
      </c>
      <c r="AR54" s="472"/>
      <c r="AS54" s="472"/>
      <c r="AT54" s="472"/>
      <c r="AU54" s="472"/>
      <c r="AV54" s="472"/>
      <c r="AW54" s="472"/>
      <c r="AX54" s="472"/>
      <c r="AY54" s="472"/>
      <c r="AZ54" s="472">
        <v>4177</v>
      </c>
      <c r="BA54" s="472"/>
      <c r="BB54" s="472"/>
      <c r="BC54" s="472"/>
      <c r="BD54" s="472"/>
      <c r="BE54" s="472"/>
      <c r="BF54" s="472"/>
      <c r="BG54" s="472"/>
      <c r="BH54" s="472"/>
    </row>
    <row r="55" spans="1:60" s="107" customFormat="1" ht="9.9" customHeight="1">
      <c r="A55" s="477" t="s">
        <v>414</v>
      </c>
      <c r="B55" s="452"/>
      <c r="C55" s="478" t="s">
        <v>415</v>
      </c>
      <c r="D55" s="471"/>
      <c r="E55" s="471"/>
      <c r="F55" s="471"/>
      <c r="G55" s="471"/>
      <c r="H55" s="471"/>
      <c r="I55" s="471"/>
      <c r="J55" s="471"/>
      <c r="K55" s="471"/>
      <c r="L55" s="471"/>
      <c r="M55" s="471"/>
      <c r="N55" s="471"/>
      <c r="O55" s="471"/>
      <c r="P55" s="471"/>
      <c r="Q55" s="471"/>
      <c r="R55" s="471"/>
      <c r="S55" s="471"/>
      <c r="T55" s="471"/>
      <c r="U55" s="471"/>
      <c r="V55" s="471"/>
      <c r="W55" s="471"/>
      <c r="X55" s="111"/>
      <c r="Y55" s="472" t="s">
        <v>356</v>
      </c>
      <c r="Z55" s="472"/>
      <c r="AA55" s="472"/>
      <c r="AB55" s="472"/>
      <c r="AC55" s="472"/>
      <c r="AD55" s="472"/>
      <c r="AE55" s="472"/>
      <c r="AF55" s="472"/>
      <c r="AG55" s="472"/>
      <c r="AH55" s="472">
        <v>4151</v>
      </c>
      <c r="AI55" s="472"/>
      <c r="AJ55" s="472"/>
      <c r="AK55" s="472"/>
      <c r="AL55" s="472"/>
      <c r="AM55" s="472"/>
      <c r="AN55" s="472"/>
      <c r="AO55" s="472"/>
      <c r="AP55" s="472"/>
      <c r="AQ55" s="472">
        <v>4895</v>
      </c>
      <c r="AR55" s="472"/>
      <c r="AS55" s="472"/>
      <c r="AT55" s="472"/>
      <c r="AU55" s="472"/>
      <c r="AV55" s="472"/>
      <c r="AW55" s="472"/>
      <c r="AX55" s="472"/>
      <c r="AY55" s="472"/>
      <c r="AZ55" s="472">
        <v>5851</v>
      </c>
      <c r="BA55" s="472"/>
      <c r="BB55" s="472"/>
      <c r="BC55" s="472"/>
      <c r="BD55" s="472"/>
      <c r="BE55" s="472"/>
      <c r="BF55" s="472"/>
      <c r="BG55" s="472"/>
      <c r="BH55" s="472"/>
    </row>
    <row r="56" spans="1:60" s="107" customFormat="1" ht="9.9" customHeight="1">
      <c r="A56" s="477" t="s">
        <v>416</v>
      </c>
      <c r="B56" s="452"/>
      <c r="C56" s="478" t="s">
        <v>417</v>
      </c>
      <c r="D56" s="471"/>
      <c r="E56" s="471"/>
      <c r="F56" s="471"/>
      <c r="G56" s="471"/>
      <c r="H56" s="471"/>
      <c r="I56" s="471"/>
      <c r="J56" s="471"/>
      <c r="K56" s="471"/>
      <c r="L56" s="471"/>
      <c r="M56" s="471"/>
      <c r="N56" s="471"/>
      <c r="O56" s="471"/>
      <c r="P56" s="471"/>
      <c r="Q56" s="471"/>
      <c r="R56" s="471"/>
      <c r="S56" s="471"/>
      <c r="T56" s="471"/>
      <c r="U56" s="471"/>
      <c r="V56" s="471"/>
      <c r="W56" s="471"/>
      <c r="X56" s="111"/>
      <c r="Y56" s="472" t="s">
        <v>356</v>
      </c>
      <c r="Z56" s="472"/>
      <c r="AA56" s="472"/>
      <c r="AB56" s="472"/>
      <c r="AC56" s="472"/>
      <c r="AD56" s="472"/>
      <c r="AE56" s="472"/>
      <c r="AF56" s="472"/>
      <c r="AG56" s="472"/>
      <c r="AH56" s="472">
        <v>684</v>
      </c>
      <c r="AI56" s="472"/>
      <c r="AJ56" s="472"/>
      <c r="AK56" s="472"/>
      <c r="AL56" s="472"/>
      <c r="AM56" s="472"/>
      <c r="AN56" s="472"/>
      <c r="AO56" s="472"/>
      <c r="AP56" s="472"/>
      <c r="AQ56" s="472">
        <v>181</v>
      </c>
      <c r="AR56" s="472"/>
      <c r="AS56" s="472"/>
      <c r="AT56" s="472"/>
      <c r="AU56" s="472"/>
      <c r="AV56" s="472"/>
      <c r="AW56" s="472"/>
      <c r="AX56" s="472"/>
      <c r="AY56" s="472"/>
      <c r="AZ56" s="472">
        <v>328</v>
      </c>
      <c r="BA56" s="472"/>
      <c r="BB56" s="472"/>
      <c r="BC56" s="472"/>
      <c r="BD56" s="472"/>
      <c r="BE56" s="472"/>
      <c r="BF56" s="472"/>
      <c r="BG56" s="472"/>
      <c r="BH56" s="472"/>
    </row>
    <row r="57" spans="1:60" s="5" customFormat="1" ht="9.9" customHeight="1">
      <c r="A57" s="477" t="s">
        <v>418</v>
      </c>
      <c r="B57" s="452"/>
      <c r="C57" s="478" t="s">
        <v>419</v>
      </c>
      <c r="D57" s="471"/>
      <c r="E57" s="471"/>
      <c r="F57" s="471"/>
      <c r="G57" s="471"/>
      <c r="H57" s="471"/>
      <c r="I57" s="471"/>
      <c r="J57" s="471"/>
      <c r="K57" s="471"/>
      <c r="L57" s="471"/>
      <c r="M57" s="471"/>
      <c r="N57" s="471"/>
      <c r="O57" s="471"/>
      <c r="P57" s="471"/>
      <c r="Q57" s="471"/>
      <c r="R57" s="471"/>
      <c r="S57" s="471"/>
      <c r="T57" s="471"/>
      <c r="U57" s="471"/>
      <c r="V57" s="471"/>
      <c r="W57" s="471"/>
      <c r="X57" s="112"/>
      <c r="Y57" s="472" t="s">
        <v>356</v>
      </c>
      <c r="Z57" s="472"/>
      <c r="AA57" s="472"/>
      <c r="AB57" s="472"/>
      <c r="AC57" s="472"/>
      <c r="AD57" s="472"/>
      <c r="AE57" s="472"/>
      <c r="AF57" s="472"/>
      <c r="AG57" s="472"/>
      <c r="AH57" s="472" t="s">
        <v>356</v>
      </c>
      <c r="AI57" s="472"/>
      <c r="AJ57" s="472"/>
      <c r="AK57" s="472"/>
      <c r="AL57" s="472"/>
      <c r="AM57" s="472"/>
      <c r="AN57" s="472"/>
      <c r="AO57" s="472"/>
      <c r="AP57" s="472"/>
      <c r="AQ57" s="472">
        <v>6293</v>
      </c>
      <c r="AR57" s="472"/>
      <c r="AS57" s="472"/>
      <c r="AT57" s="472"/>
      <c r="AU57" s="472"/>
      <c r="AV57" s="472"/>
      <c r="AW57" s="472"/>
      <c r="AX57" s="472"/>
      <c r="AY57" s="472"/>
      <c r="AZ57" s="472">
        <v>6477</v>
      </c>
      <c r="BA57" s="472"/>
      <c r="BB57" s="472"/>
      <c r="BC57" s="472"/>
      <c r="BD57" s="472"/>
      <c r="BE57" s="472"/>
      <c r="BF57" s="472"/>
      <c r="BG57" s="472"/>
      <c r="BH57" s="472"/>
    </row>
    <row r="58" spans="1:60" s="5" customFormat="1" ht="9.75" customHeight="1">
      <c r="A58" s="477" t="s">
        <v>420</v>
      </c>
      <c r="B58" s="477"/>
      <c r="C58" s="478" t="s">
        <v>421</v>
      </c>
      <c r="D58" s="478"/>
      <c r="E58" s="478"/>
      <c r="F58" s="478"/>
      <c r="G58" s="478"/>
      <c r="H58" s="478"/>
      <c r="I58" s="478"/>
      <c r="J58" s="478"/>
      <c r="K58" s="478"/>
      <c r="L58" s="478"/>
      <c r="M58" s="478"/>
      <c r="N58" s="478"/>
      <c r="O58" s="478"/>
      <c r="P58" s="478"/>
      <c r="Q58" s="478"/>
      <c r="R58" s="478"/>
      <c r="S58" s="478"/>
      <c r="T58" s="478"/>
      <c r="U58" s="478"/>
      <c r="V58" s="478"/>
      <c r="W58" s="478"/>
      <c r="X58" s="112"/>
      <c r="Y58" s="472">
        <v>2207</v>
      </c>
      <c r="Z58" s="472"/>
      <c r="AA58" s="472"/>
      <c r="AB58" s="472"/>
      <c r="AC58" s="472"/>
      <c r="AD58" s="472"/>
      <c r="AE58" s="472"/>
      <c r="AF58" s="472"/>
      <c r="AG58" s="472"/>
      <c r="AH58" s="472">
        <v>2084</v>
      </c>
      <c r="AI58" s="472"/>
      <c r="AJ58" s="472"/>
      <c r="AK58" s="472"/>
      <c r="AL58" s="472"/>
      <c r="AM58" s="472"/>
      <c r="AN58" s="472"/>
      <c r="AO58" s="472"/>
      <c r="AP58" s="472"/>
      <c r="AQ58" s="472">
        <v>2085</v>
      </c>
      <c r="AR58" s="472"/>
      <c r="AS58" s="472"/>
      <c r="AT58" s="472"/>
      <c r="AU58" s="472"/>
      <c r="AV58" s="472"/>
      <c r="AW58" s="472"/>
      <c r="AX58" s="472"/>
      <c r="AY58" s="472"/>
      <c r="AZ58" s="472">
        <v>2189</v>
      </c>
      <c r="BA58" s="472"/>
      <c r="BB58" s="472"/>
      <c r="BC58" s="472"/>
      <c r="BD58" s="472"/>
      <c r="BE58" s="472"/>
      <c r="BF58" s="472"/>
      <c r="BG58" s="472"/>
      <c r="BH58" s="472"/>
    </row>
    <row r="59" spans="1:60" s="5" customFormat="1" ht="9.9" customHeight="1">
      <c r="A59" s="477" t="s">
        <v>422</v>
      </c>
      <c r="B59" s="477"/>
      <c r="C59" s="478" t="s">
        <v>423</v>
      </c>
      <c r="D59" s="478"/>
      <c r="E59" s="478"/>
      <c r="F59" s="478"/>
      <c r="G59" s="478"/>
      <c r="H59" s="478"/>
      <c r="I59" s="478"/>
      <c r="J59" s="478"/>
      <c r="K59" s="478"/>
      <c r="L59" s="478"/>
      <c r="M59" s="478"/>
      <c r="N59" s="478"/>
      <c r="O59" s="478"/>
      <c r="P59" s="478"/>
      <c r="Q59" s="478"/>
      <c r="R59" s="478"/>
      <c r="S59" s="478"/>
      <c r="T59" s="478"/>
      <c r="U59" s="478"/>
      <c r="V59" s="478"/>
      <c r="W59" s="478"/>
      <c r="X59" s="112" t="s">
        <v>424</v>
      </c>
      <c r="Y59" s="472">
        <v>2596</v>
      </c>
      <c r="Z59" s="472"/>
      <c r="AA59" s="472"/>
      <c r="AB59" s="472"/>
      <c r="AC59" s="472"/>
      <c r="AD59" s="472"/>
      <c r="AE59" s="472"/>
      <c r="AF59" s="472"/>
      <c r="AG59" s="472"/>
      <c r="AH59" s="472">
        <v>3635</v>
      </c>
      <c r="AI59" s="472"/>
      <c r="AJ59" s="472"/>
      <c r="AK59" s="472"/>
      <c r="AL59" s="472"/>
      <c r="AM59" s="472"/>
      <c r="AN59" s="472"/>
      <c r="AO59" s="472"/>
      <c r="AP59" s="472"/>
      <c r="AQ59" s="472">
        <v>7232</v>
      </c>
      <c r="AR59" s="472"/>
      <c r="AS59" s="472"/>
      <c r="AT59" s="472"/>
      <c r="AU59" s="472"/>
      <c r="AV59" s="472"/>
      <c r="AW59" s="472"/>
      <c r="AX59" s="472"/>
      <c r="AY59" s="472"/>
      <c r="AZ59" s="472">
        <v>6707</v>
      </c>
      <c r="BA59" s="472"/>
      <c r="BB59" s="472"/>
      <c r="BC59" s="472"/>
      <c r="BD59" s="472"/>
      <c r="BE59" s="472"/>
      <c r="BF59" s="472"/>
      <c r="BG59" s="472"/>
      <c r="BH59" s="472"/>
    </row>
    <row r="60" spans="1:60" s="62" customFormat="1" ht="5.0999999999999996" customHeight="1">
      <c r="A60" s="113"/>
      <c r="X60" s="277"/>
      <c r="Y60" s="115"/>
      <c r="AH60" s="115"/>
      <c r="AQ60" s="115"/>
      <c r="AZ60" s="115"/>
    </row>
    <row r="61" spans="1:60" s="5" customFormat="1" ht="9.9" customHeight="1">
      <c r="A61" s="106"/>
      <c r="B61" s="107"/>
      <c r="C61" s="107"/>
      <c r="D61" s="475" t="s">
        <v>378</v>
      </c>
      <c r="E61" s="475"/>
      <c r="F61" s="475"/>
      <c r="G61" s="475"/>
      <c r="H61" s="475"/>
      <c r="I61" s="475"/>
      <c r="J61" s="475"/>
      <c r="K61" s="475"/>
      <c r="L61" s="475"/>
      <c r="M61" s="475"/>
      <c r="N61" s="475"/>
      <c r="O61" s="475"/>
      <c r="P61" s="475"/>
      <c r="Q61" s="475"/>
      <c r="R61" s="475"/>
      <c r="S61" s="475"/>
      <c r="T61" s="475"/>
      <c r="U61" s="475"/>
      <c r="V61" s="107"/>
      <c r="W61" s="107"/>
      <c r="X61" s="110"/>
      <c r="Y61" s="474">
        <v>73206</v>
      </c>
      <c r="Z61" s="474"/>
      <c r="AA61" s="474"/>
      <c r="AB61" s="474"/>
      <c r="AC61" s="474"/>
      <c r="AD61" s="474"/>
      <c r="AE61" s="474"/>
      <c r="AF61" s="474"/>
      <c r="AG61" s="474"/>
      <c r="AH61" s="474">
        <v>73028</v>
      </c>
      <c r="AI61" s="474"/>
      <c r="AJ61" s="474"/>
      <c r="AK61" s="474"/>
      <c r="AL61" s="474"/>
      <c r="AM61" s="474"/>
      <c r="AN61" s="474"/>
      <c r="AO61" s="474"/>
      <c r="AP61" s="474"/>
      <c r="AQ61" s="474">
        <v>73583</v>
      </c>
      <c r="AR61" s="474"/>
      <c r="AS61" s="474"/>
      <c r="AT61" s="474"/>
      <c r="AU61" s="474"/>
      <c r="AV61" s="474"/>
      <c r="AW61" s="474"/>
      <c r="AX61" s="474"/>
      <c r="AY61" s="474"/>
      <c r="AZ61" s="474">
        <v>76733</v>
      </c>
      <c r="BA61" s="474"/>
      <c r="BB61" s="474"/>
      <c r="BC61" s="474"/>
      <c r="BD61" s="474"/>
      <c r="BE61" s="474"/>
      <c r="BF61" s="474"/>
      <c r="BG61" s="474"/>
      <c r="BH61" s="474"/>
    </row>
    <row r="62" spans="1:60" s="107" customFormat="1" ht="9.9" customHeight="1">
      <c r="A62" s="106"/>
      <c r="D62" s="475" t="s">
        <v>381</v>
      </c>
      <c r="E62" s="475"/>
      <c r="F62" s="475"/>
      <c r="G62" s="475"/>
      <c r="H62" s="475"/>
      <c r="I62" s="475"/>
      <c r="J62" s="475"/>
      <c r="K62" s="475"/>
      <c r="L62" s="475"/>
      <c r="M62" s="475"/>
      <c r="N62" s="475"/>
      <c r="O62" s="475"/>
      <c r="P62" s="475"/>
      <c r="Q62" s="475"/>
      <c r="R62" s="475"/>
      <c r="S62" s="475"/>
      <c r="T62" s="475"/>
      <c r="U62" s="475"/>
      <c r="X62" s="110"/>
      <c r="Y62" s="474" t="s">
        <v>356</v>
      </c>
      <c r="Z62" s="474"/>
      <c r="AA62" s="474"/>
      <c r="AB62" s="474"/>
      <c r="AC62" s="474"/>
      <c r="AD62" s="474"/>
      <c r="AE62" s="474"/>
      <c r="AF62" s="474"/>
      <c r="AG62" s="474"/>
      <c r="AH62" s="474">
        <v>100</v>
      </c>
      <c r="AI62" s="474"/>
      <c r="AJ62" s="474"/>
      <c r="AK62" s="474"/>
      <c r="AL62" s="474"/>
      <c r="AM62" s="474"/>
      <c r="AN62" s="474"/>
      <c r="AO62" s="474"/>
      <c r="AP62" s="474"/>
      <c r="AQ62" s="474">
        <v>88</v>
      </c>
      <c r="AR62" s="474"/>
      <c r="AS62" s="474"/>
      <c r="AT62" s="474"/>
      <c r="AU62" s="474"/>
      <c r="AV62" s="474"/>
      <c r="AW62" s="474"/>
      <c r="AX62" s="474"/>
      <c r="AY62" s="474"/>
      <c r="AZ62" s="474">
        <v>97</v>
      </c>
      <c r="BA62" s="474"/>
      <c r="BB62" s="474"/>
      <c r="BC62" s="474"/>
      <c r="BD62" s="474"/>
      <c r="BE62" s="474"/>
      <c r="BF62" s="474"/>
      <c r="BG62" s="474"/>
      <c r="BH62" s="474"/>
    </row>
    <row r="63" spans="1:60" s="5" customFormat="1" ht="9.9" customHeight="1">
      <c r="A63" s="452" t="s">
        <v>382</v>
      </c>
      <c r="B63" s="452"/>
      <c r="C63" s="471" t="s">
        <v>383</v>
      </c>
      <c r="D63" s="471"/>
      <c r="E63" s="471"/>
      <c r="F63" s="471"/>
      <c r="G63" s="471"/>
      <c r="H63" s="471"/>
      <c r="I63" s="471"/>
      <c r="J63" s="471"/>
      <c r="K63" s="471"/>
      <c r="L63" s="471"/>
      <c r="M63" s="471"/>
      <c r="N63" s="471"/>
      <c r="O63" s="471"/>
      <c r="P63" s="471"/>
      <c r="Q63" s="471"/>
      <c r="R63" s="471"/>
      <c r="S63" s="471"/>
      <c r="T63" s="471"/>
      <c r="U63" s="471"/>
      <c r="V63" s="471"/>
      <c r="W63" s="471"/>
      <c r="X63" s="111"/>
      <c r="Y63" s="472" t="s">
        <v>356</v>
      </c>
      <c r="Z63" s="472"/>
      <c r="AA63" s="472"/>
      <c r="AB63" s="472"/>
      <c r="AC63" s="472"/>
      <c r="AD63" s="472"/>
      <c r="AE63" s="472"/>
      <c r="AF63" s="472"/>
      <c r="AG63" s="472"/>
      <c r="AH63" s="472">
        <v>100</v>
      </c>
      <c r="AI63" s="472"/>
      <c r="AJ63" s="472"/>
      <c r="AK63" s="472"/>
      <c r="AL63" s="472"/>
      <c r="AM63" s="472"/>
      <c r="AN63" s="472"/>
      <c r="AO63" s="472"/>
      <c r="AP63" s="472"/>
      <c r="AQ63" s="472">
        <v>88</v>
      </c>
      <c r="AR63" s="472"/>
      <c r="AS63" s="472"/>
      <c r="AT63" s="472"/>
      <c r="AU63" s="472"/>
      <c r="AV63" s="472"/>
      <c r="AW63" s="472"/>
      <c r="AX63" s="472"/>
      <c r="AY63" s="472"/>
      <c r="AZ63" s="472">
        <v>97</v>
      </c>
      <c r="BA63" s="472"/>
      <c r="BB63" s="472"/>
      <c r="BC63" s="472"/>
      <c r="BD63" s="472"/>
      <c r="BE63" s="472"/>
      <c r="BF63" s="472"/>
      <c r="BG63" s="472"/>
      <c r="BH63" s="472"/>
    </row>
    <row r="64" spans="1:60" s="5" customFormat="1" ht="9.9" customHeight="1">
      <c r="A64" s="452"/>
      <c r="B64" s="452"/>
      <c r="C64" s="471" t="s">
        <v>384</v>
      </c>
      <c r="D64" s="471"/>
      <c r="E64" s="471"/>
      <c r="F64" s="471"/>
      <c r="G64" s="471"/>
      <c r="H64" s="471"/>
      <c r="I64" s="471"/>
      <c r="J64" s="471"/>
      <c r="K64" s="471"/>
      <c r="L64" s="471"/>
      <c r="M64" s="471"/>
      <c r="N64" s="471"/>
      <c r="O64" s="471"/>
      <c r="P64" s="471"/>
      <c r="Q64" s="471"/>
      <c r="R64" s="471"/>
      <c r="S64" s="471"/>
      <c r="T64" s="471"/>
      <c r="U64" s="471"/>
      <c r="V64" s="471"/>
      <c r="W64" s="471"/>
      <c r="X64" s="111"/>
      <c r="Y64" s="472" t="s">
        <v>356</v>
      </c>
      <c r="Z64" s="472"/>
      <c r="AA64" s="472"/>
      <c r="AB64" s="472"/>
      <c r="AC64" s="472"/>
      <c r="AD64" s="472"/>
      <c r="AE64" s="472"/>
      <c r="AF64" s="472"/>
      <c r="AG64" s="472"/>
      <c r="AH64" s="472">
        <v>100</v>
      </c>
      <c r="AI64" s="472"/>
      <c r="AJ64" s="472"/>
      <c r="AK64" s="472"/>
      <c r="AL64" s="472"/>
      <c r="AM64" s="472"/>
      <c r="AN64" s="472"/>
      <c r="AO64" s="472"/>
      <c r="AP64" s="472"/>
      <c r="AQ64" s="472">
        <v>83</v>
      </c>
      <c r="AR64" s="472"/>
      <c r="AS64" s="472"/>
      <c r="AT64" s="472"/>
      <c r="AU64" s="472"/>
      <c r="AV64" s="472"/>
      <c r="AW64" s="472"/>
      <c r="AX64" s="472"/>
      <c r="AY64" s="472"/>
      <c r="AZ64" s="472">
        <v>96</v>
      </c>
      <c r="BA64" s="472"/>
      <c r="BB64" s="472"/>
      <c r="BC64" s="472"/>
      <c r="BD64" s="472"/>
      <c r="BE64" s="472"/>
      <c r="BF64" s="472"/>
      <c r="BG64" s="472"/>
      <c r="BH64" s="472"/>
    </row>
    <row r="65" spans="1:60" s="5" customFormat="1" ht="9.9" customHeight="1">
      <c r="A65" s="452" t="s">
        <v>385</v>
      </c>
      <c r="B65" s="452"/>
      <c r="C65" s="471" t="s">
        <v>386</v>
      </c>
      <c r="D65" s="471"/>
      <c r="E65" s="471"/>
      <c r="F65" s="471"/>
      <c r="G65" s="471"/>
      <c r="H65" s="471"/>
      <c r="I65" s="471"/>
      <c r="J65" s="471"/>
      <c r="K65" s="471"/>
      <c r="L65" s="471"/>
      <c r="M65" s="471"/>
      <c r="N65" s="471"/>
      <c r="O65" s="471"/>
      <c r="P65" s="471"/>
      <c r="Q65" s="471"/>
      <c r="R65" s="471"/>
      <c r="S65" s="471"/>
      <c r="T65" s="471"/>
      <c r="U65" s="471"/>
      <c r="V65" s="471"/>
      <c r="W65" s="471"/>
      <c r="X65" s="111"/>
      <c r="Y65" s="472" t="s">
        <v>81</v>
      </c>
      <c r="Z65" s="472"/>
      <c r="AA65" s="472"/>
      <c r="AB65" s="472"/>
      <c r="AC65" s="472"/>
      <c r="AD65" s="472"/>
      <c r="AE65" s="472"/>
      <c r="AF65" s="472"/>
      <c r="AG65" s="472"/>
      <c r="AH65" s="472" t="s">
        <v>81</v>
      </c>
      <c r="AI65" s="472"/>
      <c r="AJ65" s="472"/>
      <c r="AK65" s="472"/>
      <c r="AL65" s="472"/>
      <c r="AM65" s="472"/>
      <c r="AN65" s="472"/>
      <c r="AO65" s="472"/>
      <c r="AP65" s="472"/>
      <c r="AQ65" s="472" t="s">
        <v>390</v>
      </c>
      <c r="AR65" s="472"/>
      <c r="AS65" s="472"/>
      <c r="AT65" s="472"/>
      <c r="AU65" s="472"/>
      <c r="AV65" s="472"/>
      <c r="AW65" s="472"/>
      <c r="AX65" s="472"/>
      <c r="AY65" s="472"/>
      <c r="AZ65" s="472" t="s">
        <v>390</v>
      </c>
      <c r="BA65" s="472"/>
      <c r="BB65" s="472"/>
      <c r="BC65" s="472"/>
      <c r="BD65" s="472"/>
      <c r="BE65" s="472"/>
      <c r="BF65" s="472"/>
      <c r="BG65" s="472"/>
      <c r="BH65" s="472"/>
    </row>
    <row r="66" spans="1:60" s="107" customFormat="1" ht="9.9" customHeight="1">
      <c r="A66" s="106"/>
      <c r="D66" s="475" t="s">
        <v>387</v>
      </c>
      <c r="E66" s="475"/>
      <c r="F66" s="475"/>
      <c r="G66" s="475"/>
      <c r="H66" s="475"/>
      <c r="I66" s="475"/>
      <c r="J66" s="475"/>
      <c r="K66" s="475"/>
      <c r="L66" s="475"/>
      <c r="M66" s="475"/>
      <c r="N66" s="475"/>
      <c r="O66" s="475"/>
      <c r="P66" s="475"/>
      <c r="Q66" s="475"/>
      <c r="R66" s="475"/>
      <c r="S66" s="475"/>
      <c r="T66" s="475"/>
      <c r="U66" s="475"/>
      <c r="X66" s="110"/>
      <c r="Y66" s="474" t="s">
        <v>356</v>
      </c>
      <c r="Z66" s="474"/>
      <c r="AA66" s="474"/>
      <c r="AB66" s="474"/>
      <c r="AC66" s="474"/>
      <c r="AD66" s="474"/>
      <c r="AE66" s="474"/>
      <c r="AF66" s="474"/>
      <c r="AG66" s="474"/>
      <c r="AH66" s="474">
        <v>7962</v>
      </c>
      <c r="AI66" s="474"/>
      <c r="AJ66" s="474"/>
      <c r="AK66" s="474"/>
      <c r="AL66" s="474"/>
      <c r="AM66" s="474"/>
      <c r="AN66" s="474"/>
      <c r="AO66" s="474"/>
      <c r="AP66" s="474"/>
      <c r="AQ66" s="474">
        <v>7221</v>
      </c>
      <c r="AR66" s="474"/>
      <c r="AS66" s="474"/>
      <c r="AT66" s="474"/>
      <c r="AU66" s="474"/>
      <c r="AV66" s="474"/>
      <c r="AW66" s="474"/>
      <c r="AX66" s="474"/>
      <c r="AY66" s="474"/>
      <c r="AZ66" s="474">
        <v>7776</v>
      </c>
      <c r="BA66" s="474"/>
      <c r="BB66" s="474"/>
      <c r="BC66" s="474"/>
      <c r="BD66" s="474"/>
      <c r="BE66" s="474"/>
      <c r="BF66" s="474"/>
      <c r="BG66" s="474"/>
      <c r="BH66" s="474"/>
    </row>
    <row r="67" spans="1:60" s="5" customFormat="1" ht="9.9" customHeight="1">
      <c r="A67" s="452" t="s">
        <v>388</v>
      </c>
      <c r="B67" s="452"/>
      <c r="C67" s="471" t="s">
        <v>389</v>
      </c>
      <c r="D67" s="471"/>
      <c r="E67" s="471"/>
      <c r="F67" s="471"/>
      <c r="G67" s="471"/>
      <c r="H67" s="471"/>
      <c r="I67" s="471"/>
      <c r="J67" s="471"/>
      <c r="K67" s="471"/>
      <c r="L67" s="471"/>
      <c r="M67" s="471"/>
      <c r="N67" s="471"/>
      <c r="O67" s="471"/>
      <c r="P67" s="471"/>
      <c r="Q67" s="471"/>
      <c r="R67" s="471"/>
      <c r="S67" s="471"/>
      <c r="T67" s="471"/>
      <c r="U67" s="471"/>
      <c r="V67" s="471"/>
      <c r="W67" s="471"/>
      <c r="X67" s="111"/>
      <c r="Y67" s="472">
        <v>2</v>
      </c>
      <c r="Z67" s="472"/>
      <c r="AA67" s="472"/>
      <c r="AB67" s="472"/>
      <c r="AC67" s="472"/>
      <c r="AD67" s="472"/>
      <c r="AE67" s="472"/>
      <c r="AF67" s="472"/>
      <c r="AG67" s="472"/>
      <c r="AH67" s="472">
        <v>2</v>
      </c>
      <c r="AI67" s="472"/>
      <c r="AJ67" s="472"/>
      <c r="AK67" s="472"/>
      <c r="AL67" s="472"/>
      <c r="AM67" s="472"/>
      <c r="AN67" s="472"/>
      <c r="AO67" s="472"/>
      <c r="AP67" s="472"/>
      <c r="AQ67" s="472" t="s">
        <v>390</v>
      </c>
      <c r="AR67" s="472"/>
      <c r="AS67" s="472"/>
      <c r="AT67" s="472"/>
      <c r="AU67" s="472"/>
      <c r="AV67" s="472"/>
      <c r="AW67" s="472"/>
      <c r="AX67" s="472"/>
      <c r="AY67" s="472"/>
      <c r="AZ67" s="472" t="s">
        <v>390</v>
      </c>
      <c r="BA67" s="472"/>
      <c r="BB67" s="472"/>
      <c r="BC67" s="472"/>
      <c r="BD67" s="472"/>
      <c r="BE67" s="472"/>
      <c r="BF67" s="472"/>
      <c r="BG67" s="472"/>
      <c r="BH67" s="472"/>
    </row>
    <row r="68" spans="1:60" s="5" customFormat="1" ht="9.9" customHeight="1">
      <c r="A68" s="452" t="s">
        <v>391</v>
      </c>
      <c r="B68" s="452"/>
      <c r="C68" s="471" t="s">
        <v>392</v>
      </c>
      <c r="D68" s="471"/>
      <c r="E68" s="471"/>
      <c r="F68" s="471"/>
      <c r="G68" s="471"/>
      <c r="H68" s="471"/>
      <c r="I68" s="471"/>
      <c r="J68" s="471"/>
      <c r="K68" s="471"/>
      <c r="L68" s="471"/>
      <c r="M68" s="471"/>
      <c r="N68" s="471"/>
      <c r="O68" s="471"/>
      <c r="P68" s="471"/>
      <c r="Q68" s="471"/>
      <c r="R68" s="471"/>
      <c r="S68" s="471"/>
      <c r="T68" s="471"/>
      <c r="U68" s="471"/>
      <c r="V68" s="471"/>
      <c r="W68" s="471"/>
      <c r="X68" s="111"/>
      <c r="Y68" s="472">
        <v>2309</v>
      </c>
      <c r="Z68" s="472"/>
      <c r="AA68" s="472"/>
      <c r="AB68" s="472"/>
      <c r="AC68" s="472"/>
      <c r="AD68" s="472"/>
      <c r="AE68" s="472"/>
      <c r="AF68" s="472"/>
      <c r="AG68" s="472"/>
      <c r="AH68" s="472">
        <v>1847</v>
      </c>
      <c r="AI68" s="472"/>
      <c r="AJ68" s="472"/>
      <c r="AK68" s="472"/>
      <c r="AL68" s="472"/>
      <c r="AM68" s="472"/>
      <c r="AN68" s="472"/>
      <c r="AO68" s="472"/>
      <c r="AP68" s="472"/>
      <c r="AQ68" s="472">
        <v>1644</v>
      </c>
      <c r="AR68" s="472"/>
      <c r="AS68" s="472"/>
      <c r="AT68" s="472"/>
      <c r="AU68" s="472"/>
      <c r="AV68" s="472"/>
      <c r="AW68" s="472"/>
      <c r="AX68" s="472"/>
      <c r="AY68" s="472"/>
      <c r="AZ68" s="472">
        <v>1666</v>
      </c>
      <c r="BA68" s="472"/>
      <c r="BB68" s="472"/>
      <c r="BC68" s="472"/>
      <c r="BD68" s="472"/>
      <c r="BE68" s="472"/>
      <c r="BF68" s="472"/>
      <c r="BG68" s="472"/>
      <c r="BH68" s="472"/>
    </row>
    <row r="69" spans="1:60" s="5" customFormat="1" ht="9.9" customHeight="1">
      <c r="A69" s="452" t="s">
        <v>393</v>
      </c>
      <c r="B69" s="452"/>
      <c r="C69" s="471" t="s">
        <v>394</v>
      </c>
      <c r="D69" s="471"/>
      <c r="E69" s="471"/>
      <c r="F69" s="471"/>
      <c r="G69" s="471"/>
      <c r="H69" s="471"/>
      <c r="I69" s="471"/>
      <c r="J69" s="471"/>
      <c r="K69" s="471"/>
      <c r="L69" s="471"/>
      <c r="M69" s="471"/>
      <c r="N69" s="471"/>
      <c r="O69" s="471"/>
      <c r="P69" s="471"/>
      <c r="Q69" s="471"/>
      <c r="R69" s="471"/>
      <c r="S69" s="471"/>
      <c r="T69" s="471"/>
      <c r="U69" s="471"/>
      <c r="V69" s="471"/>
      <c r="W69" s="471"/>
      <c r="X69" s="111"/>
      <c r="Y69" s="472" t="s">
        <v>356</v>
      </c>
      <c r="Z69" s="472"/>
      <c r="AA69" s="472"/>
      <c r="AB69" s="472"/>
      <c r="AC69" s="472"/>
      <c r="AD69" s="472"/>
      <c r="AE69" s="472"/>
      <c r="AF69" s="472"/>
      <c r="AG69" s="472"/>
      <c r="AH69" s="472">
        <v>6113</v>
      </c>
      <c r="AI69" s="472"/>
      <c r="AJ69" s="472"/>
      <c r="AK69" s="472"/>
      <c r="AL69" s="472"/>
      <c r="AM69" s="472"/>
      <c r="AN69" s="472"/>
      <c r="AO69" s="472"/>
      <c r="AP69" s="472"/>
      <c r="AQ69" s="472">
        <v>5577</v>
      </c>
      <c r="AR69" s="472"/>
      <c r="AS69" s="472"/>
      <c r="AT69" s="472"/>
      <c r="AU69" s="472"/>
      <c r="AV69" s="472"/>
      <c r="AW69" s="472"/>
      <c r="AX69" s="472"/>
      <c r="AY69" s="472"/>
      <c r="AZ69" s="472">
        <v>6110</v>
      </c>
      <c r="BA69" s="472"/>
      <c r="BB69" s="472"/>
      <c r="BC69" s="472"/>
      <c r="BD69" s="472"/>
      <c r="BE69" s="472"/>
      <c r="BF69" s="472"/>
      <c r="BG69" s="472"/>
      <c r="BH69" s="472"/>
    </row>
    <row r="70" spans="1:60" s="5" customFormat="1" ht="9.9" customHeight="1">
      <c r="A70" s="106"/>
      <c r="B70" s="107"/>
      <c r="C70" s="107"/>
      <c r="D70" s="475" t="s">
        <v>395</v>
      </c>
      <c r="E70" s="475"/>
      <c r="F70" s="475"/>
      <c r="G70" s="475"/>
      <c r="H70" s="475"/>
      <c r="I70" s="475"/>
      <c r="J70" s="475"/>
      <c r="K70" s="475"/>
      <c r="L70" s="475"/>
      <c r="M70" s="475"/>
      <c r="N70" s="475"/>
      <c r="O70" s="475"/>
      <c r="P70" s="475"/>
      <c r="Q70" s="475"/>
      <c r="R70" s="475"/>
      <c r="S70" s="475"/>
      <c r="T70" s="475"/>
      <c r="U70" s="475"/>
      <c r="V70" s="107"/>
      <c r="W70" s="107"/>
      <c r="X70" s="110"/>
      <c r="Y70" s="474" t="s">
        <v>356</v>
      </c>
      <c r="Z70" s="474"/>
      <c r="AA70" s="474"/>
      <c r="AB70" s="474"/>
      <c r="AC70" s="474"/>
      <c r="AD70" s="474"/>
      <c r="AE70" s="474"/>
      <c r="AF70" s="474"/>
      <c r="AG70" s="474"/>
      <c r="AH70" s="474">
        <v>62471</v>
      </c>
      <c r="AI70" s="474"/>
      <c r="AJ70" s="474"/>
      <c r="AK70" s="474"/>
      <c r="AL70" s="474"/>
      <c r="AM70" s="474"/>
      <c r="AN70" s="474"/>
      <c r="AO70" s="474"/>
      <c r="AP70" s="474"/>
      <c r="AQ70" s="474">
        <v>60059</v>
      </c>
      <c r="AR70" s="474"/>
      <c r="AS70" s="474"/>
      <c r="AT70" s="474"/>
      <c r="AU70" s="474"/>
      <c r="AV70" s="474"/>
      <c r="AW70" s="474"/>
      <c r="AX70" s="474"/>
      <c r="AY70" s="474"/>
      <c r="AZ70" s="474">
        <v>62996</v>
      </c>
      <c r="BA70" s="474"/>
      <c r="BB70" s="474"/>
      <c r="BC70" s="474"/>
      <c r="BD70" s="474"/>
      <c r="BE70" s="474"/>
      <c r="BF70" s="474"/>
      <c r="BG70" s="474"/>
      <c r="BH70" s="474"/>
    </row>
    <row r="71" spans="1:60" s="5" customFormat="1" ht="9.9" customHeight="1">
      <c r="A71" s="452" t="s">
        <v>396</v>
      </c>
      <c r="B71" s="452"/>
      <c r="C71" s="471" t="s">
        <v>397</v>
      </c>
      <c r="D71" s="471"/>
      <c r="E71" s="471"/>
      <c r="F71" s="471"/>
      <c r="G71" s="471"/>
      <c r="H71" s="471"/>
      <c r="I71" s="471"/>
      <c r="J71" s="471"/>
      <c r="K71" s="471"/>
      <c r="L71" s="471"/>
      <c r="M71" s="471"/>
      <c r="N71" s="471"/>
      <c r="O71" s="471"/>
      <c r="P71" s="471"/>
      <c r="Q71" s="471"/>
      <c r="R71" s="471"/>
      <c r="S71" s="471"/>
      <c r="T71" s="471"/>
      <c r="U71" s="471"/>
      <c r="V71" s="471"/>
      <c r="W71" s="471"/>
      <c r="X71" s="111"/>
      <c r="Y71" s="472">
        <v>92</v>
      </c>
      <c r="Z71" s="472"/>
      <c r="AA71" s="472"/>
      <c r="AB71" s="472"/>
      <c r="AC71" s="472"/>
      <c r="AD71" s="472"/>
      <c r="AE71" s="472"/>
      <c r="AF71" s="472"/>
      <c r="AG71" s="472"/>
      <c r="AH71" s="472">
        <v>73</v>
      </c>
      <c r="AI71" s="472"/>
      <c r="AJ71" s="472"/>
      <c r="AK71" s="472"/>
      <c r="AL71" s="472"/>
      <c r="AM71" s="472"/>
      <c r="AN71" s="472"/>
      <c r="AO71" s="472"/>
      <c r="AP71" s="472"/>
      <c r="AQ71" s="472">
        <v>86</v>
      </c>
      <c r="AR71" s="472"/>
      <c r="AS71" s="472"/>
      <c r="AT71" s="472"/>
      <c r="AU71" s="472"/>
      <c r="AV71" s="472"/>
      <c r="AW71" s="472"/>
      <c r="AX71" s="472"/>
      <c r="AY71" s="472"/>
      <c r="AZ71" s="472">
        <v>135</v>
      </c>
      <c r="BA71" s="472"/>
      <c r="BB71" s="472"/>
      <c r="BC71" s="472"/>
      <c r="BD71" s="472"/>
      <c r="BE71" s="472"/>
      <c r="BF71" s="472"/>
      <c r="BG71" s="472"/>
      <c r="BH71" s="472"/>
    </row>
    <row r="72" spans="1:60" s="5" customFormat="1" ht="9.9" customHeight="1">
      <c r="A72" s="452" t="s">
        <v>398</v>
      </c>
      <c r="B72" s="452"/>
      <c r="C72" s="471" t="s">
        <v>399</v>
      </c>
      <c r="D72" s="471"/>
      <c r="E72" s="471"/>
      <c r="F72" s="471"/>
      <c r="G72" s="471"/>
      <c r="H72" s="471"/>
      <c r="I72" s="471"/>
      <c r="J72" s="471"/>
      <c r="K72" s="471"/>
      <c r="L72" s="471"/>
      <c r="M72" s="471"/>
      <c r="N72" s="471"/>
      <c r="O72" s="471"/>
      <c r="P72" s="471"/>
      <c r="Q72" s="471"/>
      <c r="R72" s="471"/>
      <c r="S72" s="471"/>
      <c r="T72" s="471"/>
      <c r="U72" s="471"/>
      <c r="V72" s="471"/>
      <c r="W72" s="471"/>
      <c r="X72" s="111"/>
      <c r="Y72" s="472" t="s">
        <v>356</v>
      </c>
      <c r="Z72" s="472"/>
      <c r="AA72" s="472"/>
      <c r="AB72" s="472"/>
      <c r="AC72" s="472"/>
      <c r="AD72" s="472"/>
      <c r="AE72" s="472"/>
      <c r="AF72" s="472"/>
      <c r="AG72" s="472"/>
      <c r="AH72" s="472" t="s">
        <v>356</v>
      </c>
      <c r="AI72" s="472"/>
      <c r="AJ72" s="472"/>
      <c r="AK72" s="472"/>
      <c r="AL72" s="472"/>
      <c r="AM72" s="472"/>
      <c r="AN72" s="472"/>
      <c r="AO72" s="472"/>
      <c r="AP72" s="472"/>
      <c r="AQ72" s="472">
        <v>1599</v>
      </c>
      <c r="AR72" s="472"/>
      <c r="AS72" s="472"/>
      <c r="AT72" s="472"/>
      <c r="AU72" s="472"/>
      <c r="AV72" s="472"/>
      <c r="AW72" s="472"/>
      <c r="AX72" s="472"/>
      <c r="AY72" s="472"/>
      <c r="AZ72" s="472">
        <v>1585</v>
      </c>
      <c r="BA72" s="472"/>
      <c r="BB72" s="472"/>
      <c r="BC72" s="472"/>
      <c r="BD72" s="472"/>
      <c r="BE72" s="472"/>
      <c r="BF72" s="472"/>
      <c r="BG72" s="472"/>
      <c r="BH72" s="472"/>
    </row>
    <row r="73" spans="1:60" s="5" customFormat="1" ht="9.9" customHeight="1">
      <c r="A73" s="477" t="s">
        <v>400</v>
      </c>
      <c r="B73" s="452"/>
      <c r="C73" s="478" t="s">
        <v>401</v>
      </c>
      <c r="D73" s="471"/>
      <c r="E73" s="471"/>
      <c r="F73" s="471"/>
      <c r="G73" s="471"/>
      <c r="H73" s="471"/>
      <c r="I73" s="471"/>
      <c r="J73" s="471"/>
      <c r="K73" s="471"/>
      <c r="L73" s="471"/>
      <c r="M73" s="471"/>
      <c r="N73" s="471"/>
      <c r="O73" s="471"/>
      <c r="P73" s="471"/>
      <c r="Q73" s="471"/>
      <c r="R73" s="471"/>
      <c r="S73" s="471"/>
      <c r="T73" s="471"/>
      <c r="U73" s="471"/>
      <c r="V73" s="471"/>
      <c r="W73" s="471"/>
      <c r="X73" s="111"/>
      <c r="Y73" s="472" t="s">
        <v>356</v>
      </c>
      <c r="Z73" s="472"/>
      <c r="AA73" s="472"/>
      <c r="AB73" s="472"/>
      <c r="AC73" s="472"/>
      <c r="AD73" s="472"/>
      <c r="AE73" s="472"/>
      <c r="AF73" s="472"/>
      <c r="AG73" s="472"/>
      <c r="AH73" s="472" t="s">
        <v>356</v>
      </c>
      <c r="AI73" s="472"/>
      <c r="AJ73" s="472"/>
      <c r="AK73" s="472"/>
      <c r="AL73" s="472"/>
      <c r="AM73" s="472"/>
      <c r="AN73" s="472"/>
      <c r="AO73" s="472"/>
      <c r="AP73" s="472"/>
      <c r="AQ73" s="472">
        <v>1887</v>
      </c>
      <c r="AR73" s="472"/>
      <c r="AS73" s="472"/>
      <c r="AT73" s="472"/>
      <c r="AU73" s="472"/>
      <c r="AV73" s="472"/>
      <c r="AW73" s="472"/>
      <c r="AX73" s="472"/>
      <c r="AY73" s="472"/>
      <c r="AZ73" s="472">
        <v>1685</v>
      </c>
      <c r="BA73" s="472"/>
      <c r="BB73" s="472"/>
      <c r="BC73" s="472"/>
      <c r="BD73" s="472"/>
      <c r="BE73" s="472"/>
      <c r="BF73" s="472"/>
      <c r="BG73" s="472"/>
      <c r="BH73" s="472"/>
    </row>
    <row r="74" spans="1:60" s="5" customFormat="1" ht="9.9" customHeight="1">
      <c r="A74" s="477" t="s">
        <v>402</v>
      </c>
      <c r="B74" s="452"/>
      <c r="C74" s="478" t="s">
        <v>403</v>
      </c>
      <c r="D74" s="471"/>
      <c r="E74" s="471"/>
      <c r="F74" s="471"/>
      <c r="G74" s="471"/>
      <c r="H74" s="471"/>
      <c r="I74" s="471"/>
      <c r="J74" s="471"/>
      <c r="K74" s="471"/>
      <c r="L74" s="471"/>
      <c r="M74" s="471"/>
      <c r="N74" s="471"/>
      <c r="O74" s="471"/>
      <c r="P74" s="471"/>
      <c r="Q74" s="471"/>
      <c r="R74" s="471"/>
      <c r="S74" s="471"/>
      <c r="T74" s="471"/>
      <c r="U74" s="471"/>
      <c r="V74" s="471"/>
      <c r="W74" s="471"/>
      <c r="X74" s="111"/>
      <c r="Y74" s="472" t="s">
        <v>356</v>
      </c>
      <c r="Z74" s="472"/>
      <c r="AA74" s="472"/>
      <c r="AB74" s="472"/>
      <c r="AC74" s="472"/>
      <c r="AD74" s="472"/>
      <c r="AE74" s="472"/>
      <c r="AF74" s="472"/>
      <c r="AG74" s="472"/>
      <c r="AH74" s="472" t="s">
        <v>356</v>
      </c>
      <c r="AI74" s="472"/>
      <c r="AJ74" s="472"/>
      <c r="AK74" s="472"/>
      <c r="AL74" s="472"/>
      <c r="AM74" s="472"/>
      <c r="AN74" s="472"/>
      <c r="AO74" s="472"/>
      <c r="AP74" s="472"/>
      <c r="AQ74" s="472">
        <v>14604</v>
      </c>
      <c r="AR74" s="472"/>
      <c r="AS74" s="472"/>
      <c r="AT74" s="472"/>
      <c r="AU74" s="472"/>
      <c r="AV74" s="472"/>
      <c r="AW74" s="472"/>
      <c r="AX74" s="472"/>
      <c r="AY74" s="472"/>
      <c r="AZ74" s="472">
        <v>13944</v>
      </c>
      <c r="BA74" s="472"/>
      <c r="BB74" s="472"/>
      <c r="BC74" s="472"/>
      <c r="BD74" s="472"/>
      <c r="BE74" s="472"/>
      <c r="BF74" s="472"/>
      <c r="BG74" s="472"/>
      <c r="BH74" s="472"/>
    </row>
    <row r="75" spans="1:60" s="5" customFormat="1" ht="9.9" customHeight="1">
      <c r="A75" s="477" t="s">
        <v>404</v>
      </c>
      <c r="B75" s="452"/>
      <c r="C75" s="478" t="s">
        <v>405</v>
      </c>
      <c r="D75" s="471"/>
      <c r="E75" s="471"/>
      <c r="F75" s="471"/>
      <c r="G75" s="471"/>
      <c r="H75" s="471"/>
      <c r="I75" s="471"/>
      <c r="J75" s="471"/>
      <c r="K75" s="471"/>
      <c r="L75" s="471"/>
      <c r="M75" s="471"/>
      <c r="N75" s="471"/>
      <c r="O75" s="471"/>
      <c r="P75" s="471"/>
      <c r="Q75" s="471"/>
      <c r="R75" s="471"/>
      <c r="S75" s="471"/>
      <c r="T75" s="471"/>
      <c r="U75" s="471"/>
      <c r="V75" s="471"/>
      <c r="W75" s="471"/>
      <c r="X75" s="111"/>
      <c r="Y75" s="472" t="s">
        <v>356</v>
      </c>
      <c r="Z75" s="472"/>
      <c r="AA75" s="472"/>
      <c r="AB75" s="472"/>
      <c r="AC75" s="472"/>
      <c r="AD75" s="472"/>
      <c r="AE75" s="472"/>
      <c r="AF75" s="472"/>
      <c r="AG75" s="472"/>
      <c r="AH75" s="472">
        <v>3256</v>
      </c>
      <c r="AI75" s="472"/>
      <c r="AJ75" s="472"/>
      <c r="AK75" s="472"/>
      <c r="AL75" s="472"/>
      <c r="AM75" s="472"/>
      <c r="AN75" s="472"/>
      <c r="AO75" s="472"/>
      <c r="AP75" s="472"/>
      <c r="AQ75" s="472">
        <v>3620</v>
      </c>
      <c r="AR75" s="472"/>
      <c r="AS75" s="472"/>
      <c r="AT75" s="472"/>
      <c r="AU75" s="472"/>
      <c r="AV75" s="472"/>
      <c r="AW75" s="472"/>
      <c r="AX75" s="472"/>
      <c r="AY75" s="472"/>
      <c r="AZ75" s="472">
        <v>3571</v>
      </c>
      <c r="BA75" s="472"/>
      <c r="BB75" s="472"/>
      <c r="BC75" s="472"/>
      <c r="BD75" s="472"/>
      <c r="BE75" s="472"/>
      <c r="BF75" s="472"/>
      <c r="BG75" s="472"/>
      <c r="BH75" s="472"/>
    </row>
    <row r="76" spans="1:60" s="5" customFormat="1" ht="9.9" customHeight="1">
      <c r="A76" s="477" t="s">
        <v>373</v>
      </c>
      <c r="B76" s="452"/>
      <c r="C76" s="478" t="s">
        <v>406</v>
      </c>
      <c r="D76" s="471"/>
      <c r="E76" s="471"/>
      <c r="F76" s="471"/>
      <c r="G76" s="471"/>
      <c r="H76" s="471"/>
      <c r="I76" s="471"/>
      <c r="J76" s="471"/>
      <c r="K76" s="471"/>
      <c r="L76" s="471"/>
      <c r="M76" s="471"/>
      <c r="N76" s="471"/>
      <c r="O76" s="471"/>
      <c r="P76" s="471"/>
      <c r="Q76" s="471"/>
      <c r="R76" s="471"/>
      <c r="S76" s="471"/>
      <c r="T76" s="471"/>
      <c r="U76" s="471"/>
      <c r="V76" s="471"/>
      <c r="W76" s="471"/>
      <c r="X76" s="111"/>
      <c r="Y76" s="472" t="s">
        <v>356</v>
      </c>
      <c r="Z76" s="472"/>
      <c r="AA76" s="472"/>
      <c r="AB76" s="472"/>
      <c r="AC76" s="472"/>
      <c r="AD76" s="472"/>
      <c r="AE76" s="472"/>
      <c r="AF76" s="472"/>
      <c r="AG76" s="472"/>
      <c r="AH76" s="472" t="s">
        <v>356</v>
      </c>
      <c r="AI76" s="472"/>
      <c r="AJ76" s="472"/>
      <c r="AK76" s="472"/>
      <c r="AL76" s="472"/>
      <c r="AM76" s="472"/>
      <c r="AN76" s="472"/>
      <c r="AO76" s="472"/>
      <c r="AP76" s="472"/>
      <c r="AQ76" s="472">
        <v>2370</v>
      </c>
      <c r="AR76" s="472"/>
      <c r="AS76" s="472"/>
      <c r="AT76" s="472"/>
      <c r="AU76" s="472"/>
      <c r="AV76" s="472"/>
      <c r="AW76" s="472"/>
      <c r="AX76" s="472"/>
      <c r="AY76" s="472"/>
      <c r="AZ76" s="472">
        <v>2461</v>
      </c>
      <c r="BA76" s="472"/>
      <c r="BB76" s="472"/>
      <c r="BC76" s="472"/>
      <c r="BD76" s="472"/>
      <c r="BE76" s="472"/>
      <c r="BF76" s="472"/>
      <c r="BG76" s="472"/>
      <c r="BH76" s="472"/>
    </row>
    <row r="77" spans="1:60" s="5" customFormat="1" ht="9.9" customHeight="1">
      <c r="A77" s="477" t="s">
        <v>375</v>
      </c>
      <c r="B77" s="452"/>
      <c r="C77" s="478" t="s">
        <v>407</v>
      </c>
      <c r="D77" s="471"/>
      <c r="E77" s="471"/>
      <c r="F77" s="471"/>
      <c r="G77" s="471"/>
      <c r="H77" s="471"/>
      <c r="I77" s="471"/>
      <c r="J77" s="471"/>
      <c r="K77" s="471"/>
      <c r="L77" s="471"/>
      <c r="M77" s="471"/>
      <c r="N77" s="471"/>
      <c r="O77" s="471"/>
      <c r="P77" s="471"/>
      <c r="Q77" s="471"/>
      <c r="R77" s="471"/>
      <c r="S77" s="471"/>
      <c r="T77" s="471"/>
      <c r="U77" s="471"/>
      <c r="V77" s="471"/>
      <c r="W77" s="471"/>
      <c r="X77" s="111"/>
      <c r="Y77" s="472" t="s">
        <v>356</v>
      </c>
      <c r="Z77" s="472"/>
      <c r="AA77" s="472"/>
      <c r="AB77" s="472"/>
      <c r="AC77" s="472"/>
      <c r="AD77" s="472"/>
      <c r="AE77" s="472"/>
      <c r="AF77" s="472"/>
      <c r="AG77" s="472"/>
      <c r="AH77" s="472" t="s">
        <v>356</v>
      </c>
      <c r="AI77" s="472"/>
      <c r="AJ77" s="472"/>
      <c r="AK77" s="472"/>
      <c r="AL77" s="472"/>
      <c r="AM77" s="472"/>
      <c r="AN77" s="472"/>
      <c r="AO77" s="472"/>
      <c r="AP77" s="472"/>
      <c r="AQ77" s="472">
        <v>2496</v>
      </c>
      <c r="AR77" s="472"/>
      <c r="AS77" s="472"/>
      <c r="AT77" s="472"/>
      <c r="AU77" s="472"/>
      <c r="AV77" s="472"/>
      <c r="AW77" s="472"/>
      <c r="AX77" s="472"/>
      <c r="AY77" s="472"/>
      <c r="AZ77" s="472">
        <v>2659</v>
      </c>
      <c r="BA77" s="472"/>
      <c r="BB77" s="472"/>
      <c r="BC77" s="472"/>
      <c r="BD77" s="472"/>
      <c r="BE77" s="472"/>
      <c r="BF77" s="472"/>
      <c r="BG77" s="472"/>
      <c r="BH77" s="472"/>
    </row>
    <row r="78" spans="1:60" s="5" customFormat="1" ht="9.9" customHeight="1">
      <c r="A78" s="477" t="s">
        <v>408</v>
      </c>
      <c r="B78" s="452"/>
      <c r="C78" s="478" t="s">
        <v>409</v>
      </c>
      <c r="D78" s="471"/>
      <c r="E78" s="471"/>
      <c r="F78" s="471"/>
      <c r="G78" s="471"/>
      <c r="H78" s="471"/>
      <c r="I78" s="471"/>
      <c r="J78" s="471"/>
      <c r="K78" s="471"/>
      <c r="L78" s="471"/>
      <c r="M78" s="471"/>
      <c r="N78" s="471"/>
      <c r="O78" s="471"/>
      <c r="P78" s="471"/>
      <c r="Q78" s="471"/>
      <c r="R78" s="471"/>
      <c r="S78" s="471"/>
      <c r="T78" s="471"/>
      <c r="U78" s="471"/>
      <c r="V78" s="471"/>
      <c r="W78" s="471"/>
      <c r="X78" s="111"/>
      <c r="Y78" s="472" t="s">
        <v>356</v>
      </c>
      <c r="Z78" s="472"/>
      <c r="AA78" s="472"/>
      <c r="AB78" s="472"/>
      <c r="AC78" s="472"/>
      <c r="AD78" s="472"/>
      <c r="AE78" s="472"/>
      <c r="AF78" s="472"/>
      <c r="AG78" s="472"/>
      <c r="AH78" s="472" t="s">
        <v>356</v>
      </c>
      <c r="AI78" s="472"/>
      <c r="AJ78" s="472"/>
      <c r="AK78" s="472"/>
      <c r="AL78" s="472"/>
      <c r="AM78" s="472"/>
      <c r="AN78" s="472"/>
      <c r="AO78" s="472"/>
      <c r="AP78" s="472"/>
      <c r="AQ78" s="472">
        <v>6139</v>
      </c>
      <c r="AR78" s="472"/>
      <c r="AS78" s="472"/>
      <c r="AT78" s="472"/>
      <c r="AU78" s="472"/>
      <c r="AV78" s="472"/>
      <c r="AW78" s="472"/>
      <c r="AX78" s="472"/>
      <c r="AY78" s="472"/>
      <c r="AZ78" s="472">
        <v>6034</v>
      </c>
      <c r="BA78" s="472"/>
      <c r="BB78" s="472"/>
      <c r="BC78" s="472"/>
      <c r="BD78" s="472"/>
      <c r="BE78" s="472"/>
      <c r="BF78" s="472"/>
      <c r="BG78" s="472"/>
      <c r="BH78" s="472"/>
    </row>
    <row r="79" spans="1:60" s="5" customFormat="1" ht="9.9" customHeight="1">
      <c r="A79" s="477" t="s">
        <v>410</v>
      </c>
      <c r="B79" s="452"/>
      <c r="C79" s="478" t="s">
        <v>411</v>
      </c>
      <c r="D79" s="471"/>
      <c r="E79" s="471"/>
      <c r="F79" s="471"/>
      <c r="G79" s="471"/>
      <c r="H79" s="471"/>
      <c r="I79" s="471"/>
      <c r="J79" s="471"/>
      <c r="K79" s="471"/>
      <c r="L79" s="471"/>
      <c r="M79" s="471"/>
      <c r="N79" s="471"/>
      <c r="O79" s="471"/>
      <c r="P79" s="471"/>
      <c r="Q79" s="471"/>
      <c r="R79" s="471"/>
      <c r="S79" s="471"/>
      <c r="T79" s="471"/>
      <c r="U79" s="471"/>
      <c r="V79" s="471"/>
      <c r="W79" s="471"/>
      <c r="X79" s="111"/>
      <c r="Y79" s="472" t="s">
        <v>356</v>
      </c>
      <c r="Z79" s="472"/>
      <c r="AA79" s="472"/>
      <c r="AB79" s="472"/>
      <c r="AC79" s="472"/>
      <c r="AD79" s="472"/>
      <c r="AE79" s="472"/>
      <c r="AF79" s="472"/>
      <c r="AG79" s="472"/>
      <c r="AH79" s="472" t="s">
        <v>356</v>
      </c>
      <c r="AI79" s="472"/>
      <c r="AJ79" s="472"/>
      <c r="AK79" s="472"/>
      <c r="AL79" s="472"/>
      <c r="AM79" s="472"/>
      <c r="AN79" s="472"/>
      <c r="AO79" s="472"/>
      <c r="AP79" s="472"/>
      <c r="AQ79" s="472">
        <v>3629</v>
      </c>
      <c r="AR79" s="472"/>
      <c r="AS79" s="472"/>
      <c r="AT79" s="472"/>
      <c r="AU79" s="472"/>
      <c r="AV79" s="472"/>
      <c r="AW79" s="472"/>
      <c r="AX79" s="472"/>
      <c r="AY79" s="472"/>
      <c r="AZ79" s="472">
        <v>3609</v>
      </c>
      <c r="BA79" s="472"/>
      <c r="BB79" s="472"/>
      <c r="BC79" s="472"/>
      <c r="BD79" s="472"/>
      <c r="BE79" s="472"/>
      <c r="BF79" s="472"/>
      <c r="BG79" s="472"/>
      <c r="BH79" s="472"/>
    </row>
    <row r="80" spans="1:60" s="5" customFormat="1" ht="9.9" customHeight="1">
      <c r="A80" s="477" t="s">
        <v>412</v>
      </c>
      <c r="B80" s="452"/>
      <c r="C80" s="478" t="s">
        <v>413</v>
      </c>
      <c r="D80" s="471"/>
      <c r="E80" s="471"/>
      <c r="F80" s="471"/>
      <c r="G80" s="471"/>
      <c r="H80" s="471"/>
      <c r="I80" s="471"/>
      <c r="J80" s="471"/>
      <c r="K80" s="471"/>
      <c r="L80" s="471"/>
      <c r="M80" s="471"/>
      <c r="N80" s="471"/>
      <c r="O80" s="471"/>
      <c r="P80" s="471"/>
      <c r="Q80" s="471"/>
      <c r="R80" s="471"/>
      <c r="S80" s="471"/>
      <c r="T80" s="471"/>
      <c r="U80" s="471"/>
      <c r="V80" s="471"/>
      <c r="W80" s="471"/>
      <c r="X80" s="111"/>
      <c r="Y80" s="472" t="s">
        <v>356</v>
      </c>
      <c r="Z80" s="472"/>
      <c r="AA80" s="472"/>
      <c r="AB80" s="472"/>
      <c r="AC80" s="472"/>
      <c r="AD80" s="472"/>
      <c r="AE80" s="472"/>
      <c r="AF80" s="472"/>
      <c r="AG80" s="472"/>
      <c r="AH80" s="472" t="s">
        <v>356</v>
      </c>
      <c r="AI80" s="472"/>
      <c r="AJ80" s="472"/>
      <c r="AK80" s="472"/>
      <c r="AL80" s="472"/>
      <c r="AM80" s="472"/>
      <c r="AN80" s="472"/>
      <c r="AO80" s="472"/>
      <c r="AP80" s="472"/>
      <c r="AQ80" s="472">
        <v>5048</v>
      </c>
      <c r="AR80" s="472"/>
      <c r="AS80" s="472"/>
      <c r="AT80" s="472"/>
      <c r="AU80" s="472"/>
      <c r="AV80" s="472"/>
      <c r="AW80" s="472"/>
      <c r="AX80" s="472"/>
      <c r="AY80" s="472"/>
      <c r="AZ80" s="472">
        <v>5670</v>
      </c>
      <c r="BA80" s="472"/>
      <c r="BB80" s="472"/>
      <c r="BC80" s="472"/>
      <c r="BD80" s="472"/>
      <c r="BE80" s="472"/>
      <c r="BF80" s="472"/>
      <c r="BG80" s="472"/>
      <c r="BH80" s="472"/>
    </row>
    <row r="81" spans="1:60" s="107" customFormat="1" ht="9.9" customHeight="1">
      <c r="A81" s="477" t="s">
        <v>414</v>
      </c>
      <c r="B81" s="452"/>
      <c r="C81" s="478" t="s">
        <v>415</v>
      </c>
      <c r="D81" s="471"/>
      <c r="E81" s="471"/>
      <c r="F81" s="471"/>
      <c r="G81" s="471"/>
      <c r="H81" s="471"/>
      <c r="I81" s="471"/>
      <c r="J81" s="471"/>
      <c r="K81" s="471"/>
      <c r="L81" s="471"/>
      <c r="M81" s="471"/>
      <c r="N81" s="471"/>
      <c r="O81" s="471"/>
      <c r="P81" s="471"/>
      <c r="Q81" s="471"/>
      <c r="R81" s="471"/>
      <c r="S81" s="471"/>
      <c r="T81" s="471"/>
      <c r="U81" s="471"/>
      <c r="V81" s="471"/>
      <c r="W81" s="471"/>
      <c r="X81" s="111"/>
      <c r="Y81" s="472" t="s">
        <v>356</v>
      </c>
      <c r="Z81" s="472"/>
      <c r="AA81" s="472"/>
      <c r="AB81" s="472"/>
      <c r="AC81" s="472"/>
      <c r="AD81" s="472"/>
      <c r="AE81" s="472"/>
      <c r="AF81" s="472"/>
      <c r="AG81" s="472"/>
      <c r="AH81" s="472">
        <v>11259</v>
      </c>
      <c r="AI81" s="472"/>
      <c r="AJ81" s="472"/>
      <c r="AK81" s="472"/>
      <c r="AL81" s="472"/>
      <c r="AM81" s="472"/>
      <c r="AN81" s="472"/>
      <c r="AO81" s="472"/>
      <c r="AP81" s="472"/>
      <c r="AQ81" s="472">
        <v>13003</v>
      </c>
      <c r="AR81" s="472"/>
      <c r="AS81" s="472"/>
      <c r="AT81" s="472"/>
      <c r="AU81" s="472"/>
      <c r="AV81" s="472"/>
      <c r="AW81" s="472"/>
      <c r="AX81" s="472"/>
      <c r="AY81" s="472"/>
      <c r="AZ81" s="472">
        <v>15233</v>
      </c>
      <c r="BA81" s="472"/>
      <c r="BB81" s="472"/>
      <c r="BC81" s="472"/>
      <c r="BD81" s="472"/>
      <c r="BE81" s="472"/>
      <c r="BF81" s="472"/>
      <c r="BG81" s="472"/>
      <c r="BH81" s="472"/>
    </row>
    <row r="82" spans="1:60" s="5" customFormat="1" ht="9.9" customHeight="1">
      <c r="A82" s="477" t="s">
        <v>416</v>
      </c>
      <c r="B82" s="452"/>
      <c r="C82" s="478" t="s">
        <v>417</v>
      </c>
      <c r="D82" s="471"/>
      <c r="E82" s="471"/>
      <c r="F82" s="471"/>
      <c r="G82" s="471"/>
      <c r="H82" s="471"/>
      <c r="I82" s="471"/>
      <c r="J82" s="471"/>
      <c r="K82" s="471"/>
      <c r="L82" s="471"/>
      <c r="M82" s="471"/>
      <c r="N82" s="471"/>
      <c r="O82" s="471"/>
      <c r="P82" s="471"/>
      <c r="Q82" s="471"/>
      <c r="R82" s="471"/>
      <c r="S82" s="471"/>
      <c r="T82" s="471"/>
      <c r="U82" s="471"/>
      <c r="V82" s="471"/>
      <c r="W82" s="471"/>
      <c r="X82" s="111"/>
      <c r="Y82" s="472" t="s">
        <v>356</v>
      </c>
      <c r="Z82" s="472"/>
      <c r="AA82" s="472"/>
      <c r="AB82" s="472"/>
      <c r="AC82" s="472"/>
      <c r="AD82" s="472"/>
      <c r="AE82" s="472"/>
      <c r="AF82" s="472"/>
      <c r="AG82" s="472"/>
      <c r="AH82" s="472">
        <v>366</v>
      </c>
      <c r="AI82" s="472"/>
      <c r="AJ82" s="472"/>
      <c r="AK82" s="472"/>
      <c r="AL82" s="472"/>
      <c r="AM82" s="472"/>
      <c r="AN82" s="472"/>
      <c r="AO82" s="472"/>
      <c r="AP82" s="472"/>
      <c r="AQ82" s="472">
        <v>182</v>
      </c>
      <c r="AR82" s="472"/>
      <c r="AS82" s="472"/>
      <c r="AT82" s="472"/>
      <c r="AU82" s="472"/>
      <c r="AV82" s="472"/>
      <c r="AW82" s="472"/>
      <c r="AX82" s="472"/>
      <c r="AY82" s="472"/>
      <c r="AZ82" s="472">
        <v>221</v>
      </c>
      <c r="BA82" s="472"/>
      <c r="BB82" s="472"/>
      <c r="BC82" s="472"/>
      <c r="BD82" s="472"/>
      <c r="BE82" s="472"/>
      <c r="BF82" s="472"/>
      <c r="BG82" s="472"/>
      <c r="BH82" s="472"/>
    </row>
    <row r="83" spans="1:60" s="5" customFormat="1" ht="9.9" customHeight="1">
      <c r="A83" s="477" t="s">
        <v>418</v>
      </c>
      <c r="B83" s="452"/>
      <c r="C83" s="478" t="s">
        <v>419</v>
      </c>
      <c r="D83" s="471"/>
      <c r="E83" s="471"/>
      <c r="F83" s="471"/>
      <c r="G83" s="471"/>
      <c r="H83" s="471"/>
      <c r="I83" s="471"/>
      <c r="J83" s="471"/>
      <c r="K83" s="471"/>
      <c r="L83" s="471"/>
      <c r="M83" s="471"/>
      <c r="N83" s="471"/>
      <c r="O83" s="471"/>
      <c r="P83" s="471"/>
      <c r="Q83" s="471"/>
      <c r="R83" s="471"/>
      <c r="S83" s="471"/>
      <c r="T83" s="471"/>
      <c r="U83" s="471"/>
      <c r="V83" s="471"/>
      <c r="W83" s="471"/>
      <c r="X83" s="112"/>
      <c r="Y83" s="472" t="s">
        <v>356</v>
      </c>
      <c r="Z83" s="472"/>
      <c r="AA83" s="472"/>
      <c r="AB83" s="472"/>
      <c r="AC83" s="472"/>
      <c r="AD83" s="472"/>
      <c r="AE83" s="472"/>
      <c r="AF83" s="472"/>
      <c r="AG83" s="472"/>
      <c r="AH83" s="472" t="s">
        <v>356</v>
      </c>
      <c r="AI83" s="472"/>
      <c r="AJ83" s="472"/>
      <c r="AK83" s="472"/>
      <c r="AL83" s="472"/>
      <c r="AM83" s="472"/>
      <c r="AN83" s="472"/>
      <c r="AO83" s="472"/>
      <c r="AP83" s="472"/>
      <c r="AQ83" s="472">
        <v>4320</v>
      </c>
      <c r="AR83" s="472"/>
      <c r="AS83" s="472"/>
      <c r="AT83" s="472"/>
      <c r="AU83" s="472"/>
      <c r="AV83" s="472"/>
      <c r="AW83" s="472"/>
      <c r="AX83" s="472"/>
      <c r="AY83" s="472"/>
      <c r="AZ83" s="472">
        <v>4807</v>
      </c>
      <c r="BA83" s="472"/>
      <c r="BB83" s="472"/>
      <c r="BC83" s="472"/>
      <c r="BD83" s="472"/>
      <c r="BE83" s="472"/>
      <c r="BF83" s="472"/>
      <c r="BG83" s="472"/>
      <c r="BH83" s="472"/>
    </row>
    <row r="84" spans="1:60" s="5" customFormat="1" ht="9.9" customHeight="1">
      <c r="A84" s="479" t="s">
        <v>420</v>
      </c>
      <c r="B84" s="479"/>
      <c r="C84" s="478" t="s">
        <v>421</v>
      </c>
      <c r="D84" s="478"/>
      <c r="E84" s="478"/>
      <c r="F84" s="478"/>
      <c r="G84" s="478"/>
      <c r="H84" s="478"/>
      <c r="I84" s="478"/>
      <c r="J84" s="478"/>
      <c r="K84" s="478"/>
      <c r="L84" s="478"/>
      <c r="M84" s="478"/>
      <c r="N84" s="478"/>
      <c r="O84" s="478"/>
      <c r="P84" s="478"/>
      <c r="Q84" s="478"/>
      <c r="R84" s="478"/>
      <c r="S84" s="478"/>
      <c r="T84" s="478"/>
      <c r="U84" s="478"/>
      <c r="V84" s="478"/>
      <c r="W84" s="478"/>
      <c r="X84" s="112"/>
      <c r="Y84" s="472">
        <v>1040</v>
      </c>
      <c r="Z84" s="472"/>
      <c r="AA84" s="472"/>
      <c r="AB84" s="472"/>
      <c r="AC84" s="472"/>
      <c r="AD84" s="472"/>
      <c r="AE84" s="472"/>
      <c r="AF84" s="472"/>
      <c r="AG84" s="472"/>
      <c r="AH84" s="472">
        <v>848</v>
      </c>
      <c r="AI84" s="472"/>
      <c r="AJ84" s="472"/>
      <c r="AK84" s="472"/>
      <c r="AL84" s="472"/>
      <c r="AM84" s="472"/>
      <c r="AN84" s="472"/>
      <c r="AO84" s="472"/>
      <c r="AP84" s="472"/>
      <c r="AQ84" s="472">
        <v>1076</v>
      </c>
      <c r="AR84" s="472"/>
      <c r="AS84" s="472"/>
      <c r="AT84" s="472"/>
      <c r="AU84" s="472"/>
      <c r="AV84" s="472"/>
      <c r="AW84" s="472"/>
      <c r="AX84" s="472"/>
      <c r="AY84" s="472"/>
      <c r="AZ84" s="472">
        <v>1382</v>
      </c>
      <c r="BA84" s="472"/>
      <c r="BB84" s="472"/>
      <c r="BC84" s="472"/>
      <c r="BD84" s="472"/>
      <c r="BE84" s="472"/>
      <c r="BF84" s="472"/>
      <c r="BG84" s="472"/>
      <c r="BH84" s="472"/>
    </row>
    <row r="85" spans="1:60" s="5" customFormat="1" ht="9.9" customHeight="1">
      <c r="A85" s="480" t="s">
        <v>422</v>
      </c>
      <c r="B85" s="480"/>
      <c r="C85" s="481" t="s">
        <v>423</v>
      </c>
      <c r="D85" s="481"/>
      <c r="E85" s="481"/>
      <c r="F85" s="481"/>
      <c r="G85" s="481"/>
      <c r="H85" s="481"/>
      <c r="I85" s="481"/>
      <c r="J85" s="481"/>
      <c r="K85" s="481"/>
      <c r="L85" s="481"/>
      <c r="M85" s="481"/>
      <c r="N85" s="481"/>
      <c r="O85" s="481"/>
      <c r="P85" s="481"/>
      <c r="Q85" s="481"/>
      <c r="R85" s="481"/>
      <c r="S85" s="481"/>
      <c r="T85" s="481"/>
      <c r="U85" s="481"/>
      <c r="V85" s="481"/>
      <c r="W85" s="481"/>
      <c r="X85" s="116" t="s">
        <v>153</v>
      </c>
      <c r="Y85" s="482">
        <v>2162</v>
      </c>
      <c r="Z85" s="482"/>
      <c r="AA85" s="482"/>
      <c r="AB85" s="482"/>
      <c r="AC85" s="482"/>
      <c r="AD85" s="482"/>
      <c r="AE85" s="482"/>
      <c r="AF85" s="482"/>
      <c r="AG85" s="482"/>
      <c r="AH85" s="482">
        <v>2495</v>
      </c>
      <c r="AI85" s="482"/>
      <c r="AJ85" s="482"/>
      <c r="AK85" s="482"/>
      <c r="AL85" s="482"/>
      <c r="AM85" s="482"/>
      <c r="AN85" s="482"/>
      <c r="AO85" s="482"/>
      <c r="AP85" s="482"/>
      <c r="AQ85" s="482">
        <v>6215</v>
      </c>
      <c r="AR85" s="482"/>
      <c r="AS85" s="482"/>
      <c r="AT85" s="482"/>
      <c r="AU85" s="482"/>
      <c r="AV85" s="482"/>
      <c r="AW85" s="482"/>
      <c r="AX85" s="482"/>
      <c r="AY85" s="482"/>
      <c r="AZ85" s="482">
        <v>5864</v>
      </c>
      <c r="BA85" s="482"/>
      <c r="BB85" s="482"/>
      <c r="BC85" s="482"/>
      <c r="BD85" s="482"/>
      <c r="BE85" s="482"/>
      <c r="BF85" s="482"/>
      <c r="BG85" s="482"/>
      <c r="BH85" s="482"/>
    </row>
    <row r="86" spans="1:60" s="5" customFormat="1" ht="9.9" customHeight="1">
      <c r="A86" s="479" t="s">
        <v>425</v>
      </c>
      <c r="B86" s="479"/>
      <c r="C86" s="479"/>
      <c r="D86" s="5" t="s">
        <v>426</v>
      </c>
      <c r="E86" s="268"/>
      <c r="F86" s="268"/>
      <c r="G86" s="268"/>
      <c r="H86" s="268"/>
      <c r="I86" s="268"/>
      <c r="J86" s="268"/>
      <c r="K86" s="268"/>
      <c r="L86" s="268"/>
      <c r="M86" s="268"/>
      <c r="N86" s="268"/>
      <c r="O86" s="268"/>
      <c r="P86" s="268"/>
      <c r="Q86" s="268"/>
      <c r="R86" s="268"/>
      <c r="S86" s="268"/>
      <c r="T86" s="268"/>
      <c r="U86" s="268"/>
      <c r="V86" s="268"/>
      <c r="W86" s="268"/>
      <c r="Y86" s="269"/>
      <c r="Z86" s="269"/>
      <c r="AA86" s="269"/>
      <c r="AB86" s="269"/>
      <c r="AC86" s="269"/>
      <c r="AD86" s="269"/>
      <c r="AE86" s="269"/>
      <c r="AF86" s="269"/>
      <c r="AG86" s="269"/>
      <c r="AH86" s="269"/>
      <c r="AI86" s="269"/>
      <c r="AJ86" s="269"/>
      <c r="AK86" s="269"/>
      <c r="AL86" s="269"/>
      <c r="AM86" s="269"/>
      <c r="AN86" s="269"/>
      <c r="AO86" s="269"/>
      <c r="AP86" s="269"/>
      <c r="AQ86" s="269"/>
      <c r="AR86" s="269"/>
      <c r="AS86" s="269"/>
      <c r="AT86" s="269"/>
      <c r="AU86" s="269"/>
      <c r="AV86" s="269"/>
      <c r="AW86" s="269"/>
      <c r="AX86" s="269"/>
      <c r="AY86" s="269"/>
      <c r="AZ86" s="269"/>
      <c r="BA86" s="269"/>
      <c r="BB86" s="269"/>
      <c r="BC86" s="269"/>
      <c r="BD86" s="269"/>
      <c r="BE86" s="269"/>
      <c r="BF86" s="269"/>
      <c r="BG86" s="269"/>
      <c r="BH86" s="269"/>
    </row>
    <row r="87" spans="1:60" s="5" customFormat="1" ht="9.9" customHeight="1">
      <c r="A87" s="5" t="s">
        <v>311</v>
      </c>
      <c r="D87" s="5" t="s">
        <v>40</v>
      </c>
    </row>
  </sheetData>
  <mergeCells count="447">
    <mergeCell ref="A86:C86"/>
    <mergeCell ref="A85:B85"/>
    <mergeCell ref="C85:W85"/>
    <mergeCell ref="Y85:AG85"/>
    <mergeCell ref="AH85:AP85"/>
    <mergeCell ref="AQ85:AY85"/>
    <mergeCell ref="AZ85:BH85"/>
    <mergeCell ref="A84:B84"/>
    <mergeCell ref="C84:W84"/>
    <mergeCell ref="Y84:AG84"/>
    <mergeCell ref="AH84:AP84"/>
    <mergeCell ref="AQ84:AY84"/>
    <mergeCell ref="AZ84:BH84"/>
    <mergeCell ref="A83:B83"/>
    <mergeCell ref="C83:W83"/>
    <mergeCell ref="Y83:AG83"/>
    <mergeCell ref="AH83:AP83"/>
    <mergeCell ref="AQ83:AY83"/>
    <mergeCell ref="AZ83:BH83"/>
    <mergeCell ref="A82:B82"/>
    <mergeCell ref="C82:W82"/>
    <mergeCell ref="Y82:AG82"/>
    <mergeCell ref="AH82:AP82"/>
    <mergeCell ref="AQ82:AY82"/>
    <mergeCell ref="AZ82:BH82"/>
    <mergeCell ref="A81:B81"/>
    <mergeCell ref="C81:W81"/>
    <mergeCell ref="Y81:AG81"/>
    <mergeCell ref="AH81:AP81"/>
    <mergeCell ref="AQ81:AY81"/>
    <mergeCell ref="AZ81:BH81"/>
    <mergeCell ref="A80:B80"/>
    <mergeCell ref="C80:W80"/>
    <mergeCell ref="Y80:AG80"/>
    <mergeCell ref="AH80:AP80"/>
    <mergeCell ref="AQ80:AY80"/>
    <mergeCell ref="AZ80:BH80"/>
    <mergeCell ref="A79:B79"/>
    <mergeCell ref="C79:W79"/>
    <mergeCell ref="Y79:AG79"/>
    <mergeCell ref="AH79:AP79"/>
    <mergeCell ref="AQ79:AY79"/>
    <mergeCell ref="AZ79:BH79"/>
    <mergeCell ref="A78:B78"/>
    <mergeCell ref="C78:W78"/>
    <mergeCell ref="Y78:AG78"/>
    <mergeCell ref="AH78:AP78"/>
    <mergeCell ref="AQ78:AY78"/>
    <mergeCell ref="AZ78:BH78"/>
    <mergeCell ref="A77:B77"/>
    <mergeCell ref="C77:W77"/>
    <mergeCell ref="Y77:AG77"/>
    <mergeCell ref="AH77:AP77"/>
    <mergeCell ref="AQ77:AY77"/>
    <mergeCell ref="AZ77:BH77"/>
    <mergeCell ref="A76:B76"/>
    <mergeCell ref="C76:W76"/>
    <mergeCell ref="Y76:AG76"/>
    <mergeCell ref="AH76:AP76"/>
    <mergeCell ref="AQ76:AY76"/>
    <mergeCell ref="AZ76:BH76"/>
    <mergeCell ref="A75:B75"/>
    <mergeCell ref="C75:W75"/>
    <mergeCell ref="Y75:AG75"/>
    <mergeCell ref="AH75:AP75"/>
    <mergeCell ref="AQ75:AY75"/>
    <mergeCell ref="AZ75:BH75"/>
    <mergeCell ref="A74:B74"/>
    <mergeCell ref="C74:W74"/>
    <mergeCell ref="Y74:AG74"/>
    <mergeCell ref="AH74:AP74"/>
    <mergeCell ref="AQ74:AY74"/>
    <mergeCell ref="AZ74:BH74"/>
    <mergeCell ref="A73:B73"/>
    <mergeCell ref="C73:W73"/>
    <mergeCell ref="Y73:AG73"/>
    <mergeCell ref="AH73:AP73"/>
    <mergeCell ref="AQ73:AY73"/>
    <mergeCell ref="AZ73:BH73"/>
    <mergeCell ref="AZ71:BH71"/>
    <mergeCell ref="A72:B72"/>
    <mergeCell ref="C72:W72"/>
    <mergeCell ref="Y72:AG72"/>
    <mergeCell ref="AH72:AP72"/>
    <mergeCell ref="AQ72:AY72"/>
    <mergeCell ref="AZ72:BH72"/>
    <mergeCell ref="D70:U70"/>
    <mergeCell ref="Y70:AG70"/>
    <mergeCell ref="AH70:AP70"/>
    <mergeCell ref="AQ70:AY70"/>
    <mergeCell ref="AZ70:BH70"/>
    <mergeCell ref="A71:B71"/>
    <mergeCell ref="C71:W71"/>
    <mergeCell ref="Y71:AG71"/>
    <mergeCell ref="AH71:AP71"/>
    <mergeCell ref="AQ71:AY71"/>
    <mergeCell ref="A69:B69"/>
    <mergeCell ref="C69:W69"/>
    <mergeCell ref="Y69:AG69"/>
    <mergeCell ref="AH69:AP69"/>
    <mergeCell ref="AQ69:AY69"/>
    <mergeCell ref="AZ69:BH69"/>
    <mergeCell ref="AZ67:BH67"/>
    <mergeCell ref="A68:B68"/>
    <mergeCell ref="C68:W68"/>
    <mergeCell ref="Y68:AG68"/>
    <mergeCell ref="AH68:AP68"/>
    <mergeCell ref="AQ68:AY68"/>
    <mergeCell ref="AZ68:BH68"/>
    <mergeCell ref="D66:U66"/>
    <mergeCell ref="Y66:AG66"/>
    <mergeCell ref="AH66:AP66"/>
    <mergeCell ref="AQ66:AY66"/>
    <mergeCell ref="AZ66:BH66"/>
    <mergeCell ref="A67:B67"/>
    <mergeCell ref="C67:W67"/>
    <mergeCell ref="Y67:AG67"/>
    <mergeCell ref="AH67:AP67"/>
    <mergeCell ref="AQ67:AY67"/>
    <mergeCell ref="A65:B65"/>
    <mergeCell ref="C65:W65"/>
    <mergeCell ref="Y65:AG65"/>
    <mergeCell ref="AH65:AP65"/>
    <mergeCell ref="AQ65:AY65"/>
    <mergeCell ref="AZ65:BH65"/>
    <mergeCell ref="A64:B64"/>
    <mergeCell ref="C64:W64"/>
    <mergeCell ref="Y64:AG64"/>
    <mergeCell ref="AH64:AP64"/>
    <mergeCell ref="AQ64:AY64"/>
    <mergeCell ref="AZ64:BH64"/>
    <mergeCell ref="A63:B63"/>
    <mergeCell ref="C63:W63"/>
    <mergeCell ref="Y63:AG63"/>
    <mergeCell ref="AH63:AP63"/>
    <mergeCell ref="AQ63:AY63"/>
    <mergeCell ref="AZ63:BH63"/>
    <mergeCell ref="D61:U61"/>
    <mergeCell ref="Y61:AG61"/>
    <mergeCell ref="AH61:AP61"/>
    <mergeCell ref="AQ61:AY61"/>
    <mergeCell ref="AZ61:BH61"/>
    <mergeCell ref="D62:U62"/>
    <mergeCell ref="Y62:AG62"/>
    <mergeCell ref="AH62:AP62"/>
    <mergeCell ref="AQ62:AY62"/>
    <mergeCell ref="AZ62:BH62"/>
    <mergeCell ref="A59:B59"/>
    <mergeCell ref="C59:W59"/>
    <mergeCell ref="Y59:AG59"/>
    <mergeCell ref="AH59:AP59"/>
    <mergeCell ref="AQ59:AY59"/>
    <mergeCell ref="AZ59:BH59"/>
    <mergeCell ref="A58:B58"/>
    <mergeCell ref="C58:W58"/>
    <mergeCell ref="Y58:AG58"/>
    <mergeCell ref="AH58:AP58"/>
    <mergeCell ref="AQ58:AY58"/>
    <mergeCell ref="AZ58:BH58"/>
    <mergeCell ref="A57:B57"/>
    <mergeCell ref="C57:W57"/>
    <mergeCell ref="Y57:AG57"/>
    <mergeCell ref="AH57:AP57"/>
    <mergeCell ref="AQ57:AY57"/>
    <mergeCell ref="AZ57:BH57"/>
    <mergeCell ref="A56:B56"/>
    <mergeCell ref="C56:W56"/>
    <mergeCell ref="Y56:AG56"/>
    <mergeCell ref="AH56:AP56"/>
    <mergeCell ref="AQ56:AY56"/>
    <mergeCell ref="AZ56:BH56"/>
    <mergeCell ref="A55:B55"/>
    <mergeCell ref="C55:W55"/>
    <mergeCell ref="Y55:AG55"/>
    <mergeCell ref="AH55:AP55"/>
    <mergeCell ref="AQ55:AY55"/>
    <mergeCell ref="AZ55:BH55"/>
    <mergeCell ref="A54:B54"/>
    <mergeCell ref="C54:W54"/>
    <mergeCell ref="Y54:AG54"/>
    <mergeCell ref="AH54:AP54"/>
    <mergeCell ref="AQ54:AY54"/>
    <mergeCell ref="AZ54:BH54"/>
    <mergeCell ref="A53:B53"/>
    <mergeCell ref="C53:W53"/>
    <mergeCell ref="Y53:AG53"/>
    <mergeCell ref="AH53:AP53"/>
    <mergeCell ref="AQ53:AY53"/>
    <mergeCell ref="AZ53:BH53"/>
    <mergeCell ref="A52:B52"/>
    <mergeCell ref="C52:W52"/>
    <mergeCell ref="Y52:AG52"/>
    <mergeCell ref="AH52:AP52"/>
    <mergeCell ref="AQ52:AY52"/>
    <mergeCell ref="AZ52:BH52"/>
    <mergeCell ref="A51:B51"/>
    <mergeCell ref="C51:W51"/>
    <mergeCell ref="Y51:AG51"/>
    <mergeCell ref="AH51:AP51"/>
    <mergeCell ref="AQ51:AY51"/>
    <mergeCell ref="AZ51:BH51"/>
    <mergeCell ref="A50:B50"/>
    <mergeCell ref="C50:W50"/>
    <mergeCell ref="Y50:AG50"/>
    <mergeCell ref="AH50:AP50"/>
    <mergeCell ref="AQ50:AY50"/>
    <mergeCell ref="AZ50:BH50"/>
    <mergeCell ref="A49:B49"/>
    <mergeCell ref="C49:W49"/>
    <mergeCell ref="Y49:AG49"/>
    <mergeCell ref="AH49:AP49"/>
    <mergeCell ref="AQ49:AY49"/>
    <mergeCell ref="AZ49:BH49"/>
    <mergeCell ref="A48:B48"/>
    <mergeCell ref="C48:W48"/>
    <mergeCell ref="Y48:AG48"/>
    <mergeCell ref="AH48:AP48"/>
    <mergeCell ref="AQ48:AY48"/>
    <mergeCell ref="AZ48:BH48"/>
    <mergeCell ref="A47:B47"/>
    <mergeCell ref="C47:W47"/>
    <mergeCell ref="Y47:AG47"/>
    <mergeCell ref="AH47:AP47"/>
    <mergeCell ref="AQ47:AY47"/>
    <mergeCell ref="AZ47:BH47"/>
    <mergeCell ref="AZ45:BH45"/>
    <mergeCell ref="A46:B46"/>
    <mergeCell ref="C46:W46"/>
    <mergeCell ref="Y46:AG46"/>
    <mergeCell ref="AH46:AP46"/>
    <mergeCell ref="AQ46:AY46"/>
    <mergeCell ref="AZ46:BH46"/>
    <mergeCell ref="D44:U44"/>
    <mergeCell ref="Y44:AG44"/>
    <mergeCell ref="AH44:AP44"/>
    <mergeCell ref="AQ44:AY44"/>
    <mergeCell ref="AZ44:BH44"/>
    <mergeCell ref="A45:B45"/>
    <mergeCell ref="C45:W45"/>
    <mergeCell ref="Y45:AG45"/>
    <mergeCell ref="AH45:AP45"/>
    <mergeCell ref="AQ45:AY45"/>
    <mergeCell ref="A43:B43"/>
    <mergeCell ref="C43:W43"/>
    <mergeCell ref="Y43:AG43"/>
    <mergeCell ref="AH43:AP43"/>
    <mergeCell ref="AQ43:AY43"/>
    <mergeCell ref="AZ43:BH43"/>
    <mergeCell ref="AZ41:BH41"/>
    <mergeCell ref="A42:B42"/>
    <mergeCell ref="C42:W42"/>
    <mergeCell ref="Y42:AG42"/>
    <mergeCell ref="AH42:AP42"/>
    <mergeCell ref="AQ42:AY42"/>
    <mergeCell ref="AZ42:BH42"/>
    <mergeCell ref="D40:U40"/>
    <mergeCell ref="Y40:AG40"/>
    <mergeCell ref="AH40:AP40"/>
    <mergeCell ref="AQ40:AY40"/>
    <mergeCell ref="AZ40:BH40"/>
    <mergeCell ref="A41:B41"/>
    <mergeCell ref="C41:W41"/>
    <mergeCell ref="Y41:AG41"/>
    <mergeCell ref="AH41:AP41"/>
    <mergeCell ref="AQ41:AY41"/>
    <mergeCell ref="A39:B39"/>
    <mergeCell ref="C39:W39"/>
    <mergeCell ref="Y39:AG39"/>
    <mergeCell ref="AH39:AP39"/>
    <mergeCell ref="AQ39:AY39"/>
    <mergeCell ref="AZ39:BH39"/>
    <mergeCell ref="A38:B38"/>
    <mergeCell ref="C38:W38"/>
    <mergeCell ref="Y38:AG38"/>
    <mergeCell ref="AH38:AP38"/>
    <mergeCell ref="AQ38:AY38"/>
    <mergeCell ref="AZ38:BH38"/>
    <mergeCell ref="A37:B37"/>
    <mergeCell ref="C37:W37"/>
    <mergeCell ref="Y37:AG37"/>
    <mergeCell ref="AH37:AP37"/>
    <mergeCell ref="AQ37:AY37"/>
    <mergeCell ref="AZ37:BH37"/>
    <mergeCell ref="D35:U35"/>
    <mergeCell ref="Y35:AG35"/>
    <mergeCell ref="AH35:AP35"/>
    <mergeCell ref="AQ35:AY35"/>
    <mergeCell ref="AZ35:BH35"/>
    <mergeCell ref="D36:U36"/>
    <mergeCell ref="Y36:AG36"/>
    <mergeCell ref="AH36:AP36"/>
    <mergeCell ref="AQ36:AY36"/>
    <mergeCell ref="AZ36:BH36"/>
    <mergeCell ref="A33:B33"/>
    <mergeCell ref="C33:W33"/>
    <mergeCell ref="Y33:AG33"/>
    <mergeCell ref="AH33:AP33"/>
    <mergeCell ref="AQ33:AY33"/>
    <mergeCell ref="AZ33:BH33"/>
    <mergeCell ref="A32:B32"/>
    <mergeCell ref="C32:W32"/>
    <mergeCell ref="Y32:AG32"/>
    <mergeCell ref="AH32:AP32"/>
    <mergeCell ref="AQ32:AY32"/>
    <mergeCell ref="AZ32:BH32"/>
    <mergeCell ref="A31:B31"/>
    <mergeCell ref="C31:W31"/>
    <mergeCell ref="Y31:AG31"/>
    <mergeCell ref="AH31:AP31"/>
    <mergeCell ref="AQ31:AY31"/>
    <mergeCell ref="AZ31:BH31"/>
    <mergeCell ref="A30:B30"/>
    <mergeCell ref="C30:W30"/>
    <mergeCell ref="Y30:AG30"/>
    <mergeCell ref="AH30:AP30"/>
    <mergeCell ref="AQ30:AY30"/>
    <mergeCell ref="AZ30:BH30"/>
    <mergeCell ref="A29:B29"/>
    <mergeCell ref="C29:W29"/>
    <mergeCell ref="Y29:AG29"/>
    <mergeCell ref="AH29:AP29"/>
    <mergeCell ref="AQ29:AY29"/>
    <mergeCell ref="AZ29:BH29"/>
    <mergeCell ref="A28:B28"/>
    <mergeCell ref="C28:W28"/>
    <mergeCell ref="Y28:AG28"/>
    <mergeCell ref="AH28:AP28"/>
    <mergeCell ref="AQ28:AY28"/>
    <mergeCell ref="AZ28:BH28"/>
    <mergeCell ref="A27:B27"/>
    <mergeCell ref="C27:W27"/>
    <mergeCell ref="Y27:AG27"/>
    <mergeCell ref="AH27:AP27"/>
    <mergeCell ref="AQ27:AY27"/>
    <mergeCell ref="AZ27:BH27"/>
    <mergeCell ref="A26:B26"/>
    <mergeCell ref="C26:W26"/>
    <mergeCell ref="Y26:AG26"/>
    <mergeCell ref="AH26:AP26"/>
    <mergeCell ref="AQ26:AY26"/>
    <mergeCell ref="AZ26:BH26"/>
    <mergeCell ref="A25:B25"/>
    <mergeCell ref="C25:W25"/>
    <mergeCell ref="Y25:AG25"/>
    <mergeCell ref="AH25:AP25"/>
    <mergeCell ref="AQ25:AY25"/>
    <mergeCell ref="AZ25:BH25"/>
    <mergeCell ref="A24:B24"/>
    <mergeCell ref="C24:W24"/>
    <mergeCell ref="Y24:AG24"/>
    <mergeCell ref="AH24:AP24"/>
    <mergeCell ref="AQ24:AY24"/>
    <mergeCell ref="AZ24:BH24"/>
    <mergeCell ref="A23:B23"/>
    <mergeCell ref="C23:W23"/>
    <mergeCell ref="Y23:AG23"/>
    <mergeCell ref="AH23:AP23"/>
    <mergeCell ref="AQ23:AY23"/>
    <mergeCell ref="AZ23:BH23"/>
    <mergeCell ref="A22:B22"/>
    <mergeCell ref="C22:W22"/>
    <mergeCell ref="Y22:AG22"/>
    <mergeCell ref="AH22:AP22"/>
    <mergeCell ref="AQ22:AY22"/>
    <mergeCell ref="AZ22:BH22"/>
    <mergeCell ref="A21:B21"/>
    <mergeCell ref="C21:W21"/>
    <mergeCell ref="Y21:AG21"/>
    <mergeCell ref="AH21:AP21"/>
    <mergeCell ref="AQ21:AY21"/>
    <mergeCell ref="AZ21:BH21"/>
    <mergeCell ref="AZ19:BH19"/>
    <mergeCell ref="A20:B20"/>
    <mergeCell ref="C20:W20"/>
    <mergeCell ref="Y20:AG20"/>
    <mergeCell ref="AH20:AP20"/>
    <mergeCell ref="AQ20:AY20"/>
    <mergeCell ref="AZ20:BH20"/>
    <mergeCell ref="D18:U18"/>
    <mergeCell ref="Y18:AG18"/>
    <mergeCell ref="AH18:AP18"/>
    <mergeCell ref="AQ18:AY18"/>
    <mergeCell ref="AZ18:BH18"/>
    <mergeCell ref="A19:B19"/>
    <mergeCell ref="C19:W19"/>
    <mergeCell ref="Y19:AG19"/>
    <mergeCell ref="AH19:AP19"/>
    <mergeCell ref="AQ19:AY19"/>
    <mergeCell ref="A17:B17"/>
    <mergeCell ref="C17:W17"/>
    <mergeCell ref="Y17:AG17"/>
    <mergeCell ref="AH17:AP17"/>
    <mergeCell ref="AQ17:AY17"/>
    <mergeCell ref="AZ17:BH17"/>
    <mergeCell ref="AZ15:BH15"/>
    <mergeCell ref="A16:B16"/>
    <mergeCell ref="C16:W16"/>
    <mergeCell ref="Y16:AG16"/>
    <mergeCell ref="AH16:AP16"/>
    <mergeCell ref="AQ16:AY16"/>
    <mergeCell ref="AZ16:BH16"/>
    <mergeCell ref="D14:U14"/>
    <mergeCell ref="Y14:AG14"/>
    <mergeCell ref="AH14:AP14"/>
    <mergeCell ref="AQ14:AY14"/>
    <mergeCell ref="AZ14:BH14"/>
    <mergeCell ref="A15:B15"/>
    <mergeCell ref="C15:W15"/>
    <mergeCell ref="Y15:AG15"/>
    <mergeCell ref="AH15:AP15"/>
    <mergeCell ref="AQ15:AY15"/>
    <mergeCell ref="A13:B13"/>
    <mergeCell ref="C13:W13"/>
    <mergeCell ref="Y13:AG13"/>
    <mergeCell ref="AH13:AP13"/>
    <mergeCell ref="AQ13:AY13"/>
    <mergeCell ref="AZ13:BH13"/>
    <mergeCell ref="A12:B12"/>
    <mergeCell ref="C12:W12"/>
    <mergeCell ref="Y12:AG12"/>
    <mergeCell ref="AH12:AP12"/>
    <mergeCell ref="AQ12:AY12"/>
    <mergeCell ref="AZ12:BH12"/>
    <mergeCell ref="BF1:BH1"/>
    <mergeCell ref="A3:BH3"/>
    <mergeCell ref="G5:BB6"/>
    <mergeCell ref="D8:U8"/>
    <mergeCell ref="Y8:AG8"/>
    <mergeCell ref="AH8:AP8"/>
    <mergeCell ref="AQ8:AY8"/>
    <mergeCell ref="AZ8:BH8"/>
    <mergeCell ref="A11:B11"/>
    <mergeCell ref="C11:W11"/>
    <mergeCell ref="Y11:AG11"/>
    <mergeCell ref="AH11:AP11"/>
    <mergeCell ref="AQ11:AY11"/>
    <mergeCell ref="AZ11:BH11"/>
    <mergeCell ref="D9:U9"/>
    <mergeCell ref="Y9:AG9"/>
    <mergeCell ref="AH9:AP9"/>
    <mergeCell ref="AQ9:AY9"/>
    <mergeCell ref="AZ9:BH9"/>
    <mergeCell ref="D10:U10"/>
    <mergeCell ref="Y10:AG10"/>
    <mergeCell ref="AH10:AP10"/>
    <mergeCell ref="AQ10:AY10"/>
    <mergeCell ref="AZ10:BH10"/>
  </mergeCells>
  <phoneticPr fontId="9"/>
  <printOptions horizontalCentered="1"/>
  <pageMargins left="0.70866141732283472" right="0.19685039370078741" top="0.59055118110236227" bottom="0.39370078740157483" header="0.51181102362204722" footer="0.51181102362204722"/>
  <pageSetup paperSize="9" scale="95"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X54"/>
  <sheetViews>
    <sheetView view="pageBreakPreview" topLeftCell="A18" zoomScaleNormal="100" zoomScaleSheetLayoutView="100" workbookViewId="0">
      <selection activeCell="A40" sqref="A40:BH40"/>
    </sheetView>
  </sheetViews>
  <sheetFormatPr defaultColWidth="1.6640625" defaultRowHeight="12"/>
  <cols>
    <col min="1" max="36" width="1.6640625" style="1"/>
    <col min="37" max="37" width="1.6640625" style="1" customWidth="1"/>
    <col min="38" max="16384" width="1.6640625" style="1"/>
  </cols>
  <sheetData>
    <row r="1" spans="1:60">
      <c r="A1" s="309">
        <v>24</v>
      </c>
      <c r="B1" s="309"/>
      <c r="C1" s="309"/>
      <c r="D1" s="41" t="s">
        <v>179</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F1" s="2"/>
    </row>
    <row r="2" spans="1:60" s="5" customFormat="1" ht="9.6">
      <c r="A2" s="4"/>
      <c r="B2" s="4"/>
      <c r="C2" s="4"/>
      <c r="D2" s="43"/>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F2" s="6"/>
    </row>
    <row r="3" spans="1:60" ht="19.2">
      <c r="A3" s="310" t="s">
        <v>427</v>
      </c>
      <c r="B3" s="310"/>
      <c r="C3" s="310"/>
      <c r="D3" s="310"/>
      <c r="E3" s="310"/>
      <c r="F3" s="310"/>
      <c r="G3" s="310"/>
      <c r="H3" s="310"/>
      <c r="I3" s="310"/>
      <c r="J3" s="310"/>
      <c r="K3" s="310"/>
      <c r="L3" s="310"/>
      <c r="M3" s="310"/>
      <c r="N3" s="310"/>
      <c r="O3" s="310"/>
      <c r="P3" s="310"/>
      <c r="Q3" s="310"/>
      <c r="R3" s="310"/>
      <c r="S3" s="310"/>
      <c r="T3" s="310"/>
      <c r="U3" s="310"/>
      <c r="V3" s="310"/>
      <c r="W3" s="310"/>
      <c r="X3" s="310"/>
      <c r="Y3" s="310"/>
      <c r="Z3" s="310"/>
      <c r="AA3" s="310"/>
      <c r="AB3" s="310"/>
      <c r="AC3" s="310"/>
      <c r="AD3" s="310"/>
      <c r="AE3" s="310"/>
      <c r="AF3" s="310"/>
      <c r="AG3" s="310"/>
      <c r="AH3" s="310"/>
      <c r="AI3" s="310"/>
      <c r="AJ3" s="310"/>
      <c r="AK3" s="310"/>
      <c r="AL3" s="310"/>
      <c r="AM3" s="310"/>
      <c r="AN3" s="310"/>
      <c r="AO3" s="310"/>
      <c r="AP3" s="310"/>
      <c r="AQ3" s="310"/>
      <c r="AR3" s="310"/>
      <c r="AS3" s="310"/>
      <c r="AT3" s="310"/>
      <c r="AU3" s="310"/>
      <c r="AV3" s="310"/>
      <c r="AW3" s="310"/>
      <c r="AX3" s="310"/>
      <c r="AY3" s="310"/>
      <c r="AZ3" s="310"/>
      <c r="BA3" s="310"/>
      <c r="BB3" s="310"/>
      <c r="BC3" s="310"/>
      <c r="BD3" s="310"/>
      <c r="BE3" s="310"/>
      <c r="BF3" s="310"/>
      <c r="BG3" s="310"/>
      <c r="BH3" s="310"/>
    </row>
    <row r="4" spans="1:60" s="5" customFormat="1" ht="9.6"/>
    <row r="5" spans="1:60">
      <c r="A5" s="311" t="s">
        <v>3</v>
      </c>
      <c r="B5" s="311"/>
      <c r="C5" s="311"/>
      <c r="D5" s="311"/>
      <c r="E5" s="311"/>
      <c r="F5" s="311"/>
      <c r="G5" s="311"/>
      <c r="H5" s="311"/>
      <c r="I5" s="311"/>
      <c r="J5" s="311"/>
      <c r="K5" s="311"/>
      <c r="L5" s="311"/>
      <c r="M5" s="311"/>
      <c r="N5" s="311"/>
      <c r="O5" s="311"/>
      <c r="P5" s="311"/>
      <c r="Q5" s="311"/>
      <c r="R5" s="311"/>
      <c r="S5" s="311"/>
      <c r="T5" s="311"/>
      <c r="U5" s="311"/>
      <c r="V5" s="311"/>
      <c r="W5" s="311"/>
      <c r="X5" s="311"/>
      <c r="Y5" s="311"/>
      <c r="Z5" s="311"/>
      <c r="AA5" s="311"/>
      <c r="AB5" s="311"/>
      <c r="AC5" s="311"/>
      <c r="AD5" s="311"/>
      <c r="AE5" s="311"/>
      <c r="AF5" s="311"/>
      <c r="AG5" s="311"/>
      <c r="AH5" s="311"/>
      <c r="AI5" s="311"/>
      <c r="AJ5" s="311"/>
      <c r="AK5" s="311"/>
      <c r="AL5" s="311"/>
      <c r="AM5" s="311"/>
      <c r="AN5" s="311"/>
      <c r="AO5" s="311"/>
      <c r="AP5" s="311"/>
      <c r="AQ5" s="311"/>
      <c r="AR5" s="311"/>
      <c r="AS5" s="311"/>
      <c r="AT5" s="311"/>
      <c r="AU5" s="311"/>
      <c r="AV5" s="311"/>
      <c r="AW5" s="311"/>
      <c r="AX5" s="311"/>
      <c r="AY5" s="311"/>
      <c r="AZ5" s="311"/>
      <c r="BA5" s="311"/>
      <c r="BB5" s="311"/>
      <c r="BC5" s="311"/>
      <c r="BD5" s="311"/>
      <c r="BE5" s="311"/>
      <c r="BF5" s="311"/>
      <c r="BG5" s="311"/>
      <c r="BH5" s="311"/>
    </row>
    <row r="6" spans="1:60" s="5" customFormat="1" ht="9.6"/>
    <row r="7" spans="1:60" ht="15" customHeight="1">
      <c r="A7" s="117"/>
      <c r="B7" s="483" t="s">
        <v>429</v>
      </c>
      <c r="C7" s="483"/>
      <c r="D7" s="483"/>
      <c r="E7" s="483"/>
      <c r="F7" s="483"/>
      <c r="G7" s="483"/>
      <c r="H7" s="483"/>
      <c r="I7" s="483"/>
      <c r="J7" s="483"/>
      <c r="K7" s="483"/>
      <c r="L7" s="118"/>
      <c r="M7" s="119"/>
      <c r="N7" s="119"/>
      <c r="O7" s="119"/>
      <c r="P7" s="119"/>
      <c r="Q7" s="119"/>
      <c r="R7" s="119"/>
      <c r="S7" s="316" t="s">
        <v>53</v>
      </c>
      <c r="T7" s="316"/>
      <c r="U7" s="316"/>
      <c r="V7" s="316"/>
      <c r="W7" s="316"/>
      <c r="X7" s="316"/>
      <c r="Y7" s="316"/>
      <c r="Z7" s="316"/>
      <c r="AA7" s="316"/>
      <c r="AB7" s="316"/>
      <c r="AC7" s="316"/>
      <c r="AD7" s="316"/>
      <c r="AE7" s="316"/>
      <c r="AF7" s="316"/>
      <c r="AG7" s="316"/>
      <c r="AH7" s="316"/>
      <c r="AI7" s="316"/>
      <c r="AJ7" s="316"/>
      <c r="AK7" s="316"/>
      <c r="AL7" s="316"/>
      <c r="AM7" s="119"/>
      <c r="AN7" s="119"/>
      <c r="AO7" s="119"/>
      <c r="AP7" s="119"/>
      <c r="AQ7" s="119"/>
      <c r="AR7" s="120"/>
      <c r="AS7" s="273"/>
      <c r="AT7" s="119"/>
      <c r="AU7" s="119"/>
      <c r="AV7" s="119"/>
      <c r="AW7" s="119"/>
      <c r="AX7" s="119"/>
      <c r="AY7" s="119"/>
      <c r="AZ7" s="119"/>
      <c r="BA7" s="273"/>
      <c r="BB7" s="119"/>
      <c r="BC7" s="119"/>
      <c r="BD7" s="119"/>
      <c r="BE7" s="486" t="s">
        <v>13</v>
      </c>
      <c r="BF7" s="486"/>
      <c r="BG7" s="119"/>
      <c r="BH7" s="119"/>
    </row>
    <row r="8" spans="1:60" ht="15" customHeight="1">
      <c r="A8" s="121"/>
      <c r="B8" s="484"/>
      <c r="C8" s="484"/>
      <c r="D8" s="484"/>
      <c r="E8" s="484"/>
      <c r="F8" s="484"/>
      <c r="G8" s="484"/>
      <c r="H8" s="484"/>
      <c r="I8" s="484"/>
      <c r="J8" s="484"/>
      <c r="K8" s="484"/>
      <c r="L8" s="122"/>
      <c r="M8" s="123"/>
      <c r="N8" s="487" t="s">
        <v>431</v>
      </c>
      <c r="O8" s="487"/>
      <c r="P8" s="487"/>
      <c r="Q8" s="487"/>
      <c r="R8" s="487"/>
      <c r="S8" s="487"/>
      <c r="T8" s="66"/>
      <c r="U8" s="123"/>
      <c r="V8" s="487" t="s">
        <v>432</v>
      </c>
      <c r="W8" s="487"/>
      <c r="X8" s="487"/>
      <c r="Y8" s="487"/>
      <c r="Z8" s="487"/>
      <c r="AA8" s="487"/>
      <c r="AB8" s="66"/>
      <c r="AC8" s="488" t="s">
        <v>433</v>
      </c>
      <c r="AD8" s="488"/>
      <c r="AE8" s="488"/>
      <c r="AF8" s="488"/>
      <c r="AG8" s="488"/>
      <c r="AH8" s="488"/>
      <c r="AI8" s="488"/>
      <c r="AJ8" s="488"/>
      <c r="AK8" s="123"/>
      <c r="AL8" s="487" t="s">
        <v>434</v>
      </c>
      <c r="AM8" s="487"/>
      <c r="AN8" s="487"/>
      <c r="AO8" s="487"/>
      <c r="AP8" s="487"/>
      <c r="AQ8" s="487"/>
      <c r="AR8" s="66"/>
      <c r="AS8" s="123"/>
      <c r="AT8" s="487" t="s">
        <v>431</v>
      </c>
      <c r="AU8" s="487"/>
      <c r="AV8" s="487"/>
      <c r="AW8" s="487"/>
      <c r="AX8" s="487"/>
      <c r="AY8" s="487"/>
      <c r="AZ8" s="66"/>
      <c r="BA8" s="123"/>
      <c r="BB8" s="487" t="s">
        <v>432</v>
      </c>
      <c r="BC8" s="487"/>
      <c r="BD8" s="487"/>
      <c r="BE8" s="487"/>
      <c r="BF8" s="487"/>
      <c r="BG8" s="487"/>
      <c r="BH8" s="66"/>
    </row>
    <row r="9" spans="1:60" ht="15" customHeight="1">
      <c r="A9" s="124"/>
      <c r="B9" s="485"/>
      <c r="C9" s="485"/>
      <c r="D9" s="485"/>
      <c r="E9" s="485"/>
      <c r="F9" s="485"/>
      <c r="G9" s="485"/>
      <c r="H9" s="485"/>
      <c r="I9" s="485"/>
      <c r="J9" s="485"/>
      <c r="K9" s="485"/>
      <c r="L9" s="125"/>
      <c r="M9" s="126"/>
      <c r="N9" s="492" t="s">
        <v>435</v>
      </c>
      <c r="O9" s="492"/>
      <c r="P9" s="492"/>
      <c r="Q9" s="492"/>
      <c r="R9" s="492"/>
      <c r="S9" s="492"/>
      <c r="T9" s="99"/>
      <c r="U9" s="126"/>
      <c r="V9" s="492" t="s">
        <v>436</v>
      </c>
      <c r="W9" s="492"/>
      <c r="X9" s="492"/>
      <c r="Y9" s="492"/>
      <c r="Z9" s="492"/>
      <c r="AA9" s="492"/>
      <c r="AB9" s="99"/>
      <c r="AC9" s="493" t="s">
        <v>437</v>
      </c>
      <c r="AD9" s="493"/>
      <c r="AE9" s="493"/>
      <c r="AF9" s="493"/>
      <c r="AG9" s="493"/>
      <c r="AH9" s="493"/>
      <c r="AI9" s="493"/>
      <c r="AJ9" s="493"/>
      <c r="AK9" s="126"/>
      <c r="AL9" s="492" t="s">
        <v>438</v>
      </c>
      <c r="AM9" s="492"/>
      <c r="AN9" s="492"/>
      <c r="AO9" s="492"/>
      <c r="AP9" s="492"/>
      <c r="AQ9" s="492"/>
      <c r="AR9" s="99"/>
      <c r="AS9" s="126"/>
      <c r="AT9" s="492" t="s">
        <v>435</v>
      </c>
      <c r="AU9" s="492"/>
      <c r="AV9" s="492"/>
      <c r="AW9" s="492"/>
      <c r="AX9" s="492"/>
      <c r="AY9" s="492"/>
      <c r="AZ9" s="99"/>
      <c r="BA9" s="126"/>
      <c r="BB9" s="492" t="s">
        <v>436</v>
      </c>
      <c r="BC9" s="492"/>
      <c r="BD9" s="492"/>
      <c r="BE9" s="492"/>
      <c r="BF9" s="492"/>
      <c r="BG9" s="492"/>
      <c r="BH9" s="99"/>
    </row>
    <row r="10" spans="1:60" ht="18.75" customHeight="1">
      <c r="A10" s="121"/>
      <c r="B10" s="121"/>
      <c r="C10" s="489" t="s">
        <v>439</v>
      </c>
      <c r="D10" s="489"/>
      <c r="E10" s="489"/>
      <c r="F10" s="489"/>
      <c r="G10" s="490">
        <v>17</v>
      </c>
      <c r="H10" s="490"/>
      <c r="I10" s="490"/>
      <c r="J10" s="491" t="s">
        <v>440</v>
      </c>
      <c r="K10" s="491"/>
      <c r="L10" s="122"/>
      <c r="M10" s="400">
        <v>179550</v>
      </c>
      <c r="N10" s="400"/>
      <c r="O10" s="400"/>
      <c r="P10" s="400"/>
      <c r="Q10" s="400"/>
      <c r="R10" s="400"/>
      <c r="S10" s="400"/>
      <c r="T10" s="400"/>
      <c r="U10" s="400">
        <v>157676</v>
      </c>
      <c r="V10" s="400"/>
      <c r="W10" s="400"/>
      <c r="X10" s="400"/>
      <c r="Y10" s="400"/>
      <c r="Z10" s="400"/>
      <c r="AA10" s="400"/>
      <c r="AB10" s="400"/>
      <c r="AC10" s="400">
        <v>17097</v>
      </c>
      <c r="AD10" s="400"/>
      <c r="AE10" s="400"/>
      <c r="AF10" s="400"/>
      <c r="AG10" s="400"/>
      <c r="AH10" s="400"/>
      <c r="AI10" s="400"/>
      <c r="AJ10" s="400"/>
      <c r="AK10" s="400">
        <v>4751</v>
      </c>
      <c r="AL10" s="400"/>
      <c r="AM10" s="400"/>
      <c r="AN10" s="400"/>
      <c r="AO10" s="400"/>
      <c r="AP10" s="400"/>
      <c r="AQ10" s="400"/>
      <c r="AR10" s="400"/>
      <c r="AS10" s="400">
        <v>106522</v>
      </c>
      <c r="AT10" s="400"/>
      <c r="AU10" s="400"/>
      <c r="AV10" s="400"/>
      <c r="AW10" s="400"/>
      <c r="AX10" s="400"/>
      <c r="AY10" s="400"/>
      <c r="AZ10" s="400"/>
      <c r="BA10" s="400">
        <v>92941</v>
      </c>
      <c r="BB10" s="400"/>
      <c r="BC10" s="400"/>
      <c r="BD10" s="400"/>
      <c r="BE10" s="400"/>
      <c r="BF10" s="400"/>
      <c r="BG10" s="400"/>
      <c r="BH10" s="400"/>
    </row>
    <row r="11" spans="1:60" ht="18.75" customHeight="1">
      <c r="A11" s="121"/>
      <c r="B11" s="121"/>
      <c r="C11" s="121"/>
      <c r="G11" s="490">
        <v>22</v>
      </c>
      <c r="H11" s="490"/>
      <c r="I11" s="490"/>
      <c r="K11" s="121"/>
      <c r="L11" s="122"/>
      <c r="M11" s="400">
        <v>172729</v>
      </c>
      <c r="N11" s="400"/>
      <c r="O11" s="400"/>
      <c r="P11" s="400"/>
      <c r="Q11" s="400"/>
      <c r="R11" s="400"/>
      <c r="S11" s="400"/>
      <c r="T11" s="400"/>
      <c r="U11" s="400">
        <v>145873</v>
      </c>
      <c r="V11" s="400"/>
      <c r="W11" s="400"/>
      <c r="X11" s="400"/>
      <c r="Y11" s="400"/>
      <c r="Z11" s="400"/>
      <c r="AA11" s="400"/>
      <c r="AB11" s="400"/>
      <c r="AC11" s="400">
        <v>14606</v>
      </c>
      <c r="AD11" s="400"/>
      <c r="AE11" s="400"/>
      <c r="AF11" s="400"/>
      <c r="AG11" s="400"/>
      <c r="AH11" s="400"/>
      <c r="AI11" s="400"/>
      <c r="AJ11" s="400"/>
      <c r="AK11" s="400">
        <v>3775</v>
      </c>
      <c r="AL11" s="400"/>
      <c r="AM11" s="400"/>
      <c r="AN11" s="400"/>
      <c r="AO11" s="400"/>
      <c r="AP11" s="400"/>
      <c r="AQ11" s="400"/>
      <c r="AR11" s="400"/>
      <c r="AS11" s="400">
        <v>99146</v>
      </c>
      <c r="AT11" s="400"/>
      <c r="AU11" s="400"/>
      <c r="AV11" s="400"/>
      <c r="AW11" s="400"/>
      <c r="AX11" s="400"/>
      <c r="AY11" s="400"/>
      <c r="AZ11" s="400"/>
      <c r="BA11" s="400">
        <v>82842</v>
      </c>
      <c r="BB11" s="400"/>
      <c r="BC11" s="400"/>
      <c r="BD11" s="400"/>
      <c r="BE11" s="400"/>
      <c r="BF11" s="400"/>
      <c r="BG11" s="400"/>
      <c r="BH11" s="400"/>
    </row>
    <row r="12" spans="1:60" s="100" customFormat="1" ht="18.75" customHeight="1">
      <c r="A12" s="127"/>
      <c r="B12" s="127"/>
      <c r="G12" s="392">
        <v>27</v>
      </c>
      <c r="H12" s="392"/>
      <c r="I12" s="392"/>
      <c r="L12" s="128"/>
      <c r="M12" s="399">
        <v>183818</v>
      </c>
      <c r="N12" s="399"/>
      <c r="O12" s="399"/>
      <c r="P12" s="399"/>
      <c r="Q12" s="399"/>
      <c r="R12" s="399"/>
      <c r="S12" s="399"/>
      <c r="T12" s="399"/>
      <c r="U12" s="399">
        <v>150131</v>
      </c>
      <c r="V12" s="399"/>
      <c r="W12" s="399"/>
      <c r="X12" s="399"/>
      <c r="Y12" s="399"/>
      <c r="Z12" s="399"/>
      <c r="AA12" s="399"/>
      <c r="AB12" s="399"/>
      <c r="AC12" s="399">
        <v>13685</v>
      </c>
      <c r="AD12" s="399"/>
      <c r="AE12" s="399"/>
      <c r="AF12" s="399"/>
      <c r="AG12" s="399"/>
      <c r="AH12" s="399"/>
      <c r="AI12" s="399"/>
      <c r="AJ12" s="399"/>
      <c r="AK12" s="399">
        <v>3094</v>
      </c>
      <c r="AL12" s="399"/>
      <c r="AM12" s="399"/>
      <c r="AN12" s="399"/>
      <c r="AO12" s="399"/>
      <c r="AP12" s="399"/>
      <c r="AQ12" s="399"/>
      <c r="AR12" s="399"/>
      <c r="AS12" s="399">
        <v>103684</v>
      </c>
      <c r="AT12" s="399"/>
      <c r="AU12" s="399"/>
      <c r="AV12" s="399"/>
      <c r="AW12" s="399"/>
      <c r="AX12" s="399"/>
      <c r="AY12" s="399"/>
      <c r="AZ12" s="399"/>
      <c r="BA12" s="399">
        <v>83018</v>
      </c>
      <c r="BB12" s="399"/>
      <c r="BC12" s="399"/>
      <c r="BD12" s="399"/>
      <c r="BE12" s="399"/>
      <c r="BF12" s="399"/>
      <c r="BG12" s="399"/>
      <c r="BH12" s="399"/>
    </row>
    <row r="13" spans="1:60" ht="9.4499999999999993" customHeight="1">
      <c r="A13" s="121"/>
      <c r="B13" s="121"/>
      <c r="C13" s="121"/>
      <c r="D13" s="121"/>
      <c r="E13" s="121"/>
      <c r="F13" s="121"/>
      <c r="G13" s="121"/>
      <c r="H13" s="121"/>
      <c r="I13" s="121"/>
      <c r="J13" s="121"/>
      <c r="K13" s="121"/>
      <c r="L13" s="122"/>
      <c r="M13" s="259"/>
      <c r="U13" s="259"/>
      <c r="AC13" s="259"/>
      <c r="AK13" s="259"/>
      <c r="AS13" s="259"/>
      <c r="BA13" s="259"/>
    </row>
    <row r="14" spans="1:60" s="9" customFormat="1" ht="18.75" customHeight="1">
      <c r="A14" s="494" t="s">
        <v>442</v>
      </c>
      <c r="B14" s="494"/>
      <c r="C14" s="494"/>
      <c r="D14" s="494"/>
      <c r="E14" s="494"/>
      <c r="F14" s="494"/>
      <c r="G14" s="494"/>
      <c r="H14" s="494"/>
      <c r="I14" s="494"/>
      <c r="J14" s="494"/>
      <c r="K14" s="494"/>
      <c r="L14" s="130"/>
      <c r="M14" s="405">
        <v>432</v>
      </c>
      <c r="N14" s="399"/>
      <c r="O14" s="399"/>
      <c r="P14" s="399"/>
      <c r="Q14" s="399"/>
      <c r="R14" s="399"/>
      <c r="S14" s="399"/>
      <c r="T14" s="399"/>
      <c r="U14" s="399">
        <v>191</v>
      </c>
      <c r="V14" s="399"/>
      <c r="W14" s="399"/>
      <c r="X14" s="399"/>
      <c r="Y14" s="399"/>
      <c r="Z14" s="399"/>
      <c r="AA14" s="399"/>
      <c r="AB14" s="399"/>
      <c r="AC14" s="399">
        <v>165</v>
      </c>
      <c r="AD14" s="399"/>
      <c r="AE14" s="399"/>
      <c r="AF14" s="399"/>
      <c r="AG14" s="399"/>
      <c r="AH14" s="399"/>
      <c r="AI14" s="399"/>
      <c r="AJ14" s="399"/>
      <c r="AK14" s="399">
        <v>64</v>
      </c>
      <c r="AL14" s="399"/>
      <c r="AM14" s="399"/>
      <c r="AN14" s="399"/>
      <c r="AO14" s="399"/>
      <c r="AP14" s="399"/>
      <c r="AQ14" s="399"/>
      <c r="AR14" s="399"/>
      <c r="AS14" s="399">
        <v>335</v>
      </c>
      <c r="AT14" s="399"/>
      <c r="AU14" s="399"/>
      <c r="AV14" s="399"/>
      <c r="AW14" s="399"/>
      <c r="AX14" s="399"/>
      <c r="AY14" s="399"/>
      <c r="AZ14" s="399"/>
      <c r="BA14" s="399">
        <v>150</v>
      </c>
      <c r="BB14" s="399"/>
      <c r="BC14" s="399"/>
      <c r="BD14" s="399"/>
      <c r="BE14" s="399"/>
      <c r="BF14" s="399"/>
      <c r="BG14" s="399"/>
      <c r="BH14" s="399"/>
    </row>
    <row r="15" spans="1:60" ht="18.75" customHeight="1">
      <c r="A15" s="495" t="s">
        <v>352</v>
      </c>
      <c r="B15" s="495"/>
      <c r="C15" s="490" t="s">
        <v>444</v>
      </c>
      <c r="D15" s="490"/>
      <c r="E15" s="490"/>
      <c r="F15" s="490"/>
      <c r="G15" s="490"/>
      <c r="H15" s="490"/>
      <c r="I15" s="490"/>
      <c r="J15" s="490"/>
      <c r="K15" s="490"/>
      <c r="L15" s="490"/>
      <c r="M15" s="412">
        <v>430</v>
      </c>
      <c r="N15" s="400"/>
      <c r="O15" s="400"/>
      <c r="P15" s="400"/>
      <c r="Q15" s="400"/>
      <c r="R15" s="400"/>
      <c r="S15" s="400"/>
      <c r="T15" s="400"/>
      <c r="U15" s="400">
        <v>189</v>
      </c>
      <c r="V15" s="400"/>
      <c r="W15" s="400"/>
      <c r="X15" s="400"/>
      <c r="Y15" s="400"/>
      <c r="Z15" s="400"/>
      <c r="AA15" s="400"/>
      <c r="AB15" s="400"/>
      <c r="AC15" s="400">
        <v>165</v>
      </c>
      <c r="AD15" s="400"/>
      <c r="AE15" s="400"/>
      <c r="AF15" s="400"/>
      <c r="AG15" s="400"/>
      <c r="AH15" s="400"/>
      <c r="AI15" s="400"/>
      <c r="AJ15" s="400"/>
      <c r="AK15" s="400">
        <v>64</v>
      </c>
      <c r="AL15" s="400"/>
      <c r="AM15" s="400"/>
      <c r="AN15" s="400"/>
      <c r="AO15" s="400"/>
      <c r="AP15" s="400"/>
      <c r="AQ15" s="400"/>
      <c r="AR15" s="400"/>
      <c r="AS15" s="400">
        <v>333</v>
      </c>
      <c r="AT15" s="400"/>
      <c r="AU15" s="400"/>
      <c r="AV15" s="400"/>
      <c r="AW15" s="400"/>
      <c r="AX15" s="400"/>
      <c r="AY15" s="400"/>
      <c r="AZ15" s="400"/>
      <c r="BA15" s="400">
        <v>148</v>
      </c>
      <c r="BB15" s="400"/>
      <c r="BC15" s="400"/>
      <c r="BD15" s="400"/>
      <c r="BE15" s="400"/>
      <c r="BF15" s="400"/>
      <c r="BG15" s="400"/>
      <c r="BH15" s="400"/>
    </row>
    <row r="16" spans="1:60" ht="18.75" customHeight="1">
      <c r="A16" s="495" t="s">
        <v>354</v>
      </c>
      <c r="B16" s="495"/>
      <c r="C16" s="490" t="s">
        <v>853</v>
      </c>
      <c r="D16" s="490"/>
      <c r="E16" s="490"/>
      <c r="F16" s="490"/>
      <c r="G16" s="490"/>
      <c r="H16" s="490"/>
      <c r="I16" s="490"/>
      <c r="J16" s="490"/>
      <c r="K16" s="490"/>
      <c r="L16" s="490"/>
      <c r="M16" s="412">
        <v>2</v>
      </c>
      <c r="N16" s="400"/>
      <c r="O16" s="400"/>
      <c r="P16" s="400"/>
      <c r="Q16" s="400"/>
      <c r="R16" s="400"/>
      <c r="S16" s="400"/>
      <c r="T16" s="400"/>
      <c r="U16" s="400">
        <v>2</v>
      </c>
      <c r="V16" s="400"/>
      <c r="W16" s="400"/>
      <c r="X16" s="400"/>
      <c r="Y16" s="400"/>
      <c r="Z16" s="400"/>
      <c r="AA16" s="400"/>
      <c r="AB16" s="400"/>
      <c r="AC16" s="400" t="s">
        <v>390</v>
      </c>
      <c r="AD16" s="400"/>
      <c r="AE16" s="400"/>
      <c r="AF16" s="400"/>
      <c r="AG16" s="400"/>
      <c r="AH16" s="400"/>
      <c r="AI16" s="400"/>
      <c r="AJ16" s="400"/>
      <c r="AK16" s="400" t="s">
        <v>390</v>
      </c>
      <c r="AL16" s="400"/>
      <c r="AM16" s="400"/>
      <c r="AN16" s="400"/>
      <c r="AO16" s="400"/>
      <c r="AP16" s="400"/>
      <c r="AQ16" s="400"/>
      <c r="AR16" s="400"/>
      <c r="AS16" s="400">
        <v>2</v>
      </c>
      <c r="AT16" s="400"/>
      <c r="AU16" s="400"/>
      <c r="AV16" s="400"/>
      <c r="AW16" s="400"/>
      <c r="AX16" s="400"/>
      <c r="AY16" s="400"/>
      <c r="AZ16" s="400"/>
      <c r="BA16" s="400">
        <v>2</v>
      </c>
      <c r="BB16" s="400"/>
      <c r="BC16" s="400"/>
      <c r="BD16" s="400"/>
      <c r="BE16" s="400"/>
      <c r="BF16" s="400"/>
      <c r="BG16" s="400"/>
      <c r="BH16" s="400"/>
    </row>
    <row r="17" spans="1:76" ht="18.75" customHeight="1">
      <c r="A17" s="494" t="s">
        <v>445</v>
      </c>
      <c r="B17" s="494"/>
      <c r="C17" s="494"/>
      <c r="D17" s="494"/>
      <c r="E17" s="494"/>
      <c r="F17" s="494"/>
      <c r="G17" s="494"/>
      <c r="H17" s="494"/>
      <c r="I17" s="494"/>
      <c r="J17" s="494"/>
      <c r="K17" s="494"/>
      <c r="L17" s="121"/>
      <c r="M17" s="405">
        <v>34509</v>
      </c>
      <c r="N17" s="399"/>
      <c r="O17" s="399"/>
      <c r="P17" s="399"/>
      <c r="Q17" s="399"/>
      <c r="R17" s="399"/>
      <c r="S17" s="399"/>
      <c r="T17" s="399"/>
      <c r="U17" s="399">
        <v>30619</v>
      </c>
      <c r="V17" s="399"/>
      <c r="W17" s="399"/>
      <c r="X17" s="399"/>
      <c r="Y17" s="399"/>
      <c r="Z17" s="399"/>
      <c r="AA17" s="399"/>
      <c r="AB17" s="399"/>
      <c r="AC17" s="399">
        <v>2901</v>
      </c>
      <c r="AD17" s="399"/>
      <c r="AE17" s="399"/>
      <c r="AF17" s="399"/>
      <c r="AG17" s="399"/>
      <c r="AH17" s="399"/>
      <c r="AI17" s="399"/>
      <c r="AJ17" s="399"/>
      <c r="AK17" s="399">
        <v>471</v>
      </c>
      <c r="AL17" s="399"/>
      <c r="AM17" s="399"/>
      <c r="AN17" s="399"/>
      <c r="AO17" s="399"/>
      <c r="AP17" s="399"/>
      <c r="AQ17" s="399"/>
      <c r="AR17" s="399"/>
      <c r="AS17" s="399">
        <v>26696</v>
      </c>
      <c r="AT17" s="399"/>
      <c r="AU17" s="399"/>
      <c r="AV17" s="399"/>
      <c r="AW17" s="399"/>
      <c r="AX17" s="399"/>
      <c r="AY17" s="399"/>
      <c r="AZ17" s="399"/>
      <c r="BA17" s="399">
        <v>23473</v>
      </c>
      <c r="BB17" s="399"/>
      <c r="BC17" s="399"/>
      <c r="BD17" s="399"/>
      <c r="BE17" s="399"/>
      <c r="BF17" s="399"/>
      <c r="BG17" s="399"/>
      <c r="BH17" s="399"/>
    </row>
    <row r="18" spans="1:76" s="9" customFormat="1" ht="18.75" customHeight="1">
      <c r="A18" s="495" t="s">
        <v>388</v>
      </c>
      <c r="B18" s="495"/>
      <c r="C18" s="495" t="s">
        <v>447</v>
      </c>
      <c r="D18" s="495"/>
      <c r="E18" s="495"/>
      <c r="F18" s="495"/>
      <c r="G18" s="495"/>
      <c r="H18" s="495"/>
      <c r="I18" s="495"/>
      <c r="J18" s="495"/>
      <c r="K18" s="495"/>
      <c r="L18" s="495"/>
      <c r="M18" s="412">
        <v>2</v>
      </c>
      <c r="N18" s="400"/>
      <c r="O18" s="400"/>
      <c r="P18" s="400"/>
      <c r="Q18" s="400"/>
      <c r="R18" s="400"/>
      <c r="S18" s="400"/>
      <c r="T18" s="400"/>
      <c r="U18" s="400">
        <v>2</v>
      </c>
      <c r="V18" s="400"/>
      <c r="W18" s="400"/>
      <c r="X18" s="400"/>
      <c r="Y18" s="400"/>
      <c r="Z18" s="400"/>
      <c r="AA18" s="400"/>
      <c r="AB18" s="400"/>
      <c r="AC18" s="400" t="s">
        <v>390</v>
      </c>
      <c r="AD18" s="400"/>
      <c r="AE18" s="400"/>
      <c r="AF18" s="400"/>
      <c r="AG18" s="400"/>
      <c r="AH18" s="400"/>
      <c r="AI18" s="400"/>
      <c r="AJ18" s="400"/>
      <c r="AK18" s="400" t="s">
        <v>390</v>
      </c>
      <c r="AL18" s="400"/>
      <c r="AM18" s="400"/>
      <c r="AN18" s="400"/>
      <c r="AO18" s="400"/>
      <c r="AP18" s="400"/>
      <c r="AQ18" s="400"/>
      <c r="AR18" s="400"/>
      <c r="AS18" s="400">
        <v>2</v>
      </c>
      <c r="AT18" s="400"/>
      <c r="AU18" s="400"/>
      <c r="AV18" s="400"/>
      <c r="AW18" s="400"/>
      <c r="AX18" s="400"/>
      <c r="AY18" s="400"/>
      <c r="AZ18" s="400"/>
      <c r="BA18" s="400">
        <v>2</v>
      </c>
      <c r="BB18" s="400"/>
      <c r="BC18" s="400"/>
      <c r="BD18" s="400"/>
      <c r="BE18" s="400"/>
      <c r="BF18" s="400"/>
      <c r="BG18" s="400"/>
      <c r="BH18" s="400"/>
    </row>
    <row r="19" spans="1:76" ht="18.75" customHeight="1">
      <c r="A19" s="495" t="s">
        <v>449</v>
      </c>
      <c r="B19" s="495"/>
      <c r="C19" s="490" t="s">
        <v>392</v>
      </c>
      <c r="D19" s="490"/>
      <c r="E19" s="490"/>
      <c r="F19" s="490"/>
      <c r="G19" s="490"/>
      <c r="H19" s="490"/>
      <c r="I19" s="490"/>
      <c r="J19" s="490"/>
      <c r="K19" s="490"/>
      <c r="L19" s="490"/>
      <c r="M19" s="412">
        <v>10821</v>
      </c>
      <c r="N19" s="400"/>
      <c r="O19" s="400"/>
      <c r="P19" s="400"/>
      <c r="Q19" s="400"/>
      <c r="R19" s="400"/>
      <c r="S19" s="400"/>
      <c r="T19" s="400"/>
      <c r="U19" s="400">
        <v>8195</v>
      </c>
      <c r="V19" s="400"/>
      <c r="W19" s="400"/>
      <c r="X19" s="400"/>
      <c r="Y19" s="400"/>
      <c r="Z19" s="400"/>
      <c r="AA19" s="400"/>
      <c r="AB19" s="400"/>
      <c r="AC19" s="400">
        <v>2127</v>
      </c>
      <c r="AD19" s="400"/>
      <c r="AE19" s="400"/>
      <c r="AF19" s="400"/>
      <c r="AG19" s="400"/>
      <c r="AH19" s="400"/>
      <c r="AI19" s="400"/>
      <c r="AJ19" s="400"/>
      <c r="AK19" s="400">
        <v>283</v>
      </c>
      <c r="AL19" s="400"/>
      <c r="AM19" s="400"/>
      <c r="AN19" s="400"/>
      <c r="AO19" s="400"/>
      <c r="AP19" s="400"/>
      <c r="AQ19" s="400"/>
      <c r="AR19" s="400"/>
      <c r="AS19" s="400">
        <v>9150</v>
      </c>
      <c r="AT19" s="400"/>
      <c r="AU19" s="400"/>
      <c r="AV19" s="400"/>
      <c r="AW19" s="400"/>
      <c r="AX19" s="400"/>
      <c r="AY19" s="400"/>
      <c r="AZ19" s="400"/>
      <c r="BA19" s="400">
        <v>6752</v>
      </c>
      <c r="BB19" s="400"/>
      <c r="BC19" s="400"/>
      <c r="BD19" s="400"/>
      <c r="BE19" s="400"/>
      <c r="BF19" s="400"/>
      <c r="BG19" s="400"/>
      <c r="BH19" s="400"/>
    </row>
    <row r="20" spans="1:76" ht="18.75" customHeight="1">
      <c r="A20" s="495" t="s">
        <v>450</v>
      </c>
      <c r="B20" s="495"/>
      <c r="C20" s="490" t="s">
        <v>394</v>
      </c>
      <c r="D20" s="490"/>
      <c r="E20" s="490"/>
      <c r="F20" s="490"/>
      <c r="G20" s="490"/>
      <c r="H20" s="490"/>
      <c r="I20" s="490"/>
      <c r="J20" s="490"/>
      <c r="K20" s="490"/>
      <c r="L20" s="490"/>
      <c r="M20" s="412">
        <v>23686</v>
      </c>
      <c r="N20" s="400"/>
      <c r="O20" s="400"/>
      <c r="P20" s="400"/>
      <c r="Q20" s="400"/>
      <c r="R20" s="400"/>
      <c r="S20" s="400"/>
      <c r="T20" s="400"/>
      <c r="U20" s="400">
        <v>22422</v>
      </c>
      <c r="V20" s="400"/>
      <c r="W20" s="400"/>
      <c r="X20" s="400"/>
      <c r="Y20" s="400"/>
      <c r="Z20" s="400"/>
      <c r="AA20" s="400"/>
      <c r="AB20" s="400"/>
      <c r="AC20" s="400">
        <v>625</v>
      </c>
      <c r="AD20" s="400"/>
      <c r="AE20" s="400"/>
      <c r="AF20" s="400"/>
      <c r="AG20" s="400"/>
      <c r="AH20" s="400"/>
      <c r="AI20" s="400"/>
      <c r="AJ20" s="400"/>
      <c r="AK20" s="400">
        <v>188</v>
      </c>
      <c r="AL20" s="400"/>
      <c r="AM20" s="400"/>
      <c r="AN20" s="400"/>
      <c r="AO20" s="400"/>
      <c r="AP20" s="400"/>
      <c r="AQ20" s="400"/>
      <c r="AR20" s="400"/>
      <c r="AS20" s="400">
        <v>17544</v>
      </c>
      <c r="AT20" s="400"/>
      <c r="AU20" s="400"/>
      <c r="AV20" s="400"/>
      <c r="AW20" s="400"/>
      <c r="AX20" s="400"/>
      <c r="AY20" s="400"/>
      <c r="AZ20" s="400"/>
      <c r="BA20" s="400">
        <v>16719</v>
      </c>
      <c r="BB20" s="400"/>
      <c r="BC20" s="400"/>
      <c r="BD20" s="400"/>
      <c r="BE20" s="400"/>
      <c r="BF20" s="400"/>
      <c r="BG20" s="400"/>
      <c r="BH20" s="400"/>
    </row>
    <row r="21" spans="1:76" ht="18.75" customHeight="1">
      <c r="A21" s="494" t="s">
        <v>451</v>
      </c>
      <c r="B21" s="494"/>
      <c r="C21" s="494"/>
      <c r="D21" s="494"/>
      <c r="E21" s="494"/>
      <c r="F21" s="494"/>
      <c r="G21" s="494"/>
      <c r="H21" s="494"/>
      <c r="I21" s="494"/>
      <c r="J21" s="494"/>
      <c r="K21" s="494"/>
      <c r="M21" s="405">
        <v>128888</v>
      </c>
      <c r="N21" s="399"/>
      <c r="O21" s="399"/>
      <c r="P21" s="399"/>
      <c r="Q21" s="399"/>
      <c r="R21" s="399"/>
      <c r="S21" s="399"/>
      <c r="T21" s="399"/>
      <c r="U21" s="399">
        <v>115051</v>
      </c>
      <c r="V21" s="399"/>
      <c r="W21" s="399"/>
      <c r="X21" s="399"/>
      <c r="Y21" s="399"/>
      <c r="Z21" s="399"/>
      <c r="AA21" s="399"/>
      <c r="AB21" s="399"/>
      <c r="AC21" s="399">
        <v>9824</v>
      </c>
      <c r="AD21" s="399"/>
      <c r="AE21" s="399"/>
      <c r="AF21" s="399"/>
      <c r="AG21" s="399"/>
      <c r="AH21" s="399"/>
      <c r="AI21" s="399"/>
      <c r="AJ21" s="399"/>
      <c r="AK21" s="399">
        <v>2449</v>
      </c>
      <c r="AL21" s="399"/>
      <c r="AM21" s="399"/>
      <c r="AN21" s="399"/>
      <c r="AO21" s="399"/>
      <c r="AP21" s="399"/>
      <c r="AQ21" s="399"/>
      <c r="AR21" s="399"/>
      <c r="AS21" s="399">
        <v>65557</v>
      </c>
      <c r="AT21" s="399"/>
      <c r="AU21" s="399"/>
      <c r="AV21" s="399"/>
      <c r="AW21" s="399"/>
      <c r="AX21" s="399"/>
      <c r="AY21" s="399"/>
      <c r="AZ21" s="399"/>
      <c r="BA21" s="399">
        <v>57424</v>
      </c>
      <c r="BB21" s="399"/>
      <c r="BC21" s="399"/>
      <c r="BD21" s="399"/>
      <c r="BE21" s="399"/>
      <c r="BF21" s="399"/>
      <c r="BG21" s="399"/>
      <c r="BH21" s="399"/>
    </row>
    <row r="22" spans="1:76" s="9" customFormat="1" ht="18.75" customHeight="1">
      <c r="A22" s="495" t="s">
        <v>453</v>
      </c>
      <c r="B22" s="495"/>
      <c r="C22" s="495" t="s">
        <v>397</v>
      </c>
      <c r="D22" s="495"/>
      <c r="E22" s="495"/>
      <c r="F22" s="495"/>
      <c r="G22" s="495"/>
      <c r="H22" s="495"/>
      <c r="I22" s="495"/>
      <c r="J22" s="495"/>
      <c r="K22" s="495"/>
      <c r="L22" s="495"/>
      <c r="M22" s="412">
        <v>824</v>
      </c>
      <c r="N22" s="400"/>
      <c r="O22" s="400"/>
      <c r="P22" s="400"/>
      <c r="Q22" s="400"/>
      <c r="R22" s="400"/>
      <c r="S22" s="400"/>
      <c r="T22" s="400"/>
      <c r="U22" s="400">
        <v>812</v>
      </c>
      <c r="V22" s="400"/>
      <c r="W22" s="400"/>
      <c r="X22" s="400"/>
      <c r="Y22" s="400"/>
      <c r="Z22" s="400"/>
      <c r="AA22" s="400"/>
      <c r="AB22" s="400"/>
      <c r="AC22" s="400" t="s">
        <v>390</v>
      </c>
      <c r="AD22" s="400"/>
      <c r="AE22" s="400"/>
      <c r="AF22" s="400"/>
      <c r="AG22" s="400"/>
      <c r="AH22" s="400"/>
      <c r="AI22" s="400"/>
      <c r="AJ22" s="400"/>
      <c r="AK22" s="400" t="s">
        <v>390</v>
      </c>
      <c r="AL22" s="400"/>
      <c r="AM22" s="400"/>
      <c r="AN22" s="400"/>
      <c r="AO22" s="400"/>
      <c r="AP22" s="400"/>
      <c r="AQ22" s="400"/>
      <c r="AR22" s="400"/>
      <c r="AS22" s="400">
        <v>688</v>
      </c>
      <c r="AT22" s="400"/>
      <c r="AU22" s="400"/>
      <c r="AV22" s="400"/>
      <c r="AW22" s="400"/>
      <c r="AX22" s="400"/>
      <c r="AY22" s="400"/>
      <c r="AZ22" s="400"/>
      <c r="BA22" s="400">
        <v>678</v>
      </c>
      <c r="BB22" s="400"/>
      <c r="BC22" s="400"/>
      <c r="BD22" s="400"/>
      <c r="BE22" s="400"/>
      <c r="BF22" s="400"/>
      <c r="BG22" s="400"/>
      <c r="BH22" s="400"/>
    </row>
    <row r="23" spans="1:76" ht="18.75" customHeight="1">
      <c r="A23" s="495" t="s">
        <v>454</v>
      </c>
      <c r="B23" s="495"/>
      <c r="C23" s="490" t="s">
        <v>455</v>
      </c>
      <c r="D23" s="490"/>
      <c r="E23" s="490"/>
      <c r="F23" s="490"/>
      <c r="G23" s="490"/>
      <c r="H23" s="490"/>
      <c r="I23" s="490"/>
      <c r="J23" s="490"/>
      <c r="K23" s="490"/>
      <c r="L23" s="490"/>
      <c r="M23" s="412">
        <v>6338</v>
      </c>
      <c r="N23" s="400"/>
      <c r="O23" s="400"/>
      <c r="P23" s="400"/>
      <c r="Q23" s="400"/>
      <c r="R23" s="400"/>
      <c r="S23" s="400"/>
      <c r="T23" s="400"/>
      <c r="U23" s="400">
        <v>5955</v>
      </c>
      <c r="V23" s="400"/>
      <c r="W23" s="400"/>
      <c r="X23" s="400"/>
      <c r="Y23" s="400"/>
      <c r="Z23" s="400"/>
      <c r="AA23" s="400"/>
      <c r="AB23" s="400"/>
      <c r="AC23" s="400">
        <v>299</v>
      </c>
      <c r="AD23" s="400"/>
      <c r="AE23" s="400"/>
      <c r="AF23" s="400"/>
      <c r="AG23" s="400"/>
      <c r="AH23" s="400"/>
      <c r="AI23" s="400"/>
      <c r="AJ23" s="400"/>
      <c r="AK23" s="400">
        <v>22</v>
      </c>
      <c r="AL23" s="400"/>
      <c r="AM23" s="400"/>
      <c r="AN23" s="400"/>
      <c r="AO23" s="400"/>
      <c r="AP23" s="400"/>
      <c r="AQ23" s="400"/>
      <c r="AR23" s="400"/>
      <c r="AS23" s="400">
        <v>4745</v>
      </c>
      <c r="AT23" s="400"/>
      <c r="AU23" s="400"/>
      <c r="AV23" s="400"/>
      <c r="AW23" s="400"/>
      <c r="AX23" s="400"/>
      <c r="AY23" s="400"/>
      <c r="AZ23" s="400"/>
      <c r="BA23" s="400">
        <v>4482</v>
      </c>
      <c r="BB23" s="400"/>
      <c r="BC23" s="400"/>
      <c r="BD23" s="400"/>
      <c r="BE23" s="400"/>
      <c r="BF23" s="400"/>
      <c r="BG23" s="400"/>
      <c r="BH23" s="400"/>
      <c r="BI23" s="268"/>
      <c r="BJ23" s="268"/>
      <c r="BK23" s="268"/>
      <c r="BL23" s="268"/>
      <c r="BM23" s="268"/>
      <c r="BN23" s="268"/>
      <c r="BO23" s="268"/>
      <c r="BP23" s="268"/>
      <c r="BQ23" s="268"/>
      <c r="BR23" s="268"/>
      <c r="BS23" s="268"/>
      <c r="BT23" s="268"/>
      <c r="BU23" s="268"/>
      <c r="BV23" s="268"/>
      <c r="BW23" s="268"/>
      <c r="BX23" s="268"/>
    </row>
    <row r="24" spans="1:76" ht="18.75" customHeight="1">
      <c r="A24" s="495" t="s">
        <v>456</v>
      </c>
      <c r="B24" s="495"/>
      <c r="C24" s="490" t="s">
        <v>457</v>
      </c>
      <c r="D24" s="490"/>
      <c r="E24" s="490"/>
      <c r="F24" s="490"/>
      <c r="G24" s="490"/>
      <c r="H24" s="490"/>
      <c r="I24" s="490"/>
      <c r="J24" s="490"/>
      <c r="K24" s="490"/>
      <c r="L24" s="490"/>
      <c r="M24" s="412">
        <v>8343</v>
      </c>
      <c r="N24" s="400"/>
      <c r="O24" s="400"/>
      <c r="P24" s="400"/>
      <c r="Q24" s="400"/>
      <c r="R24" s="400"/>
      <c r="S24" s="400"/>
      <c r="T24" s="400"/>
      <c r="U24" s="400">
        <v>7801</v>
      </c>
      <c r="V24" s="400"/>
      <c r="W24" s="400"/>
      <c r="X24" s="400"/>
      <c r="Y24" s="400"/>
      <c r="Z24" s="400"/>
      <c r="AA24" s="400"/>
      <c r="AB24" s="400"/>
      <c r="AC24" s="400">
        <v>353</v>
      </c>
      <c r="AD24" s="400"/>
      <c r="AE24" s="400"/>
      <c r="AF24" s="400"/>
      <c r="AG24" s="400"/>
      <c r="AH24" s="400"/>
      <c r="AI24" s="400"/>
      <c r="AJ24" s="400"/>
      <c r="AK24" s="400">
        <v>25</v>
      </c>
      <c r="AL24" s="400"/>
      <c r="AM24" s="400"/>
      <c r="AN24" s="400"/>
      <c r="AO24" s="400"/>
      <c r="AP24" s="400"/>
      <c r="AQ24" s="400"/>
      <c r="AR24" s="400"/>
      <c r="AS24" s="400">
        <v>6644</v>
      </c>
      <c r="AT24" s="400"/>
      <c r="AU24" s="400"/>
      <c r="AV24" s="400"/>
      <c r="AW24" s="400"/>
      <c r="AX24" s="400"/>
      <c r="AY24" s="400"/>
      <c r="AZ24" s="400"/>
      <c r="BA24" s="400">
        <v>6160</v>
      </c>
      <c r="BB24" s="400"/>
      <c r="BC24" s="400"/>
      <c r="BD24" s="400"/>
      <c r="BE24" s="400"/>
      <c r="BF24" s="400"/>
      <c r="BG24" s="400"/>
      <c r="BH24" s="400"/>
      <c r="BI24" s="268"/>
      <c r="BJ24" s="268"/>
      <c r="BK24" s="268"/>
      <c r="BL24" s="268"/>
      <c r="BM24" s="268"/>
      <c r="BN24" s="268"/>
      <c r="BO24" s="268"/>
      <c r="BP24" s="268"/>
      <c r="BQ24" s="268"/>
      <c r="BR24" s="268"/>
      <c r="BS24" s="268"/>
      <c r="BT24" s="268"/>
      <c r="BU24" s="268"/>
      <c r="BV24" s="268"/>
      <c r="BW24" s="268"/>
      <c r="BX24" s="268"/>
    </row>
    <row r="25" spans="1:76" ht="18.75" customHeight="1">
      <c r="A25" s="495" t="s">
        <v>402</v>
      </c>
      <c r="B25" s="495"/>
      <c r="C25" s="490" t="s">
        <v>458</v>
      </c>
      <c r="D25" s="490"/>
      <c r="E25" s="490"/>
      <c r="F25" s="490"/>
      <c r="G25" s="490"/>
      <c r="H25" s="490"/>
      <c r="I25" s="490"/>
      <c r="J25" s="490"/>
      <c r="K25" s="490"/>
      <c r="L25" s="490"/>
      <c r="M25" s="412">
        <v>29729</v>
      </c>
      <c r="N25" s="400"/>
      <c r="O25" s="400"/>
      <c r="P25" s="400"/>
      <c r="Q25" s="400"/>
      <c r="R25" s="400"/>
      <c r="S25" s="400"/>
      <c r="T25" s="400"/>
      <c r="U25" s="400">
        <v>27146</v>
      </c>
      <c r="V25" s="400"/>
      <c r="W25" s="400"/>
      <c r="X25" s="400"/>
      <c r="Y25" s="400"/>
      <c r="Z25" s="400"/>
      <c r="AA25" s="400"/>
      <c r="AB25" s="400"/>
      <c r="AC25" s="400">
        <v>1574</v>
      </c>
      <c r="AD25" s="400"/>
      <c r="AE25" s="400"/>
      <c r="AF25" s="400"/>
      <c r="AG25" s="400"/>
      <c r="AH25" s="400"/>
      <c r="AI25" s="400"/>
      <c r="AJ25" s="400"/>
      <c r="AK25" s="400">
        <v>611</v>
      </c>
      <c r="AL25" s="400"/>
      <c r="AM25" s="400"/>
      <c r="AN25" s="400"/>
      <c r="AO25" s="400"/>
      <c r="AP25" s="400"/>
      <c r="AQ25" s="400"/>
      <c r="AR25" s="400"/>
      <c r="AS25" s="400">
        <v>15701</v>
      </c>
      <c r="AT25" s="400"/>
      <c r="AU25" s="400"/>
      <c r="AV25" s="400"/>
      <c r="AW25" s="400"/>
      <c r="AX25" s="400"/>
      <c r="AY25" s="400"/>
      <c r="AZ25" s="400"/>
      <c r="BA25" s="400">
        <v>14198</v>
      </c>
      <c r="BB25" s="400"/>
      <c r="BC25" s="400"/>
      <c r="BD25" s="400"/>
      <c r="BE25" s="400"/>
      <c r="BF25" s="400"/>
      <c r="BG25" s="400"/>
      <c r="BH25" s="400"/>
      <c r="BI25" s="268"/>
      <c r="BJ25" s="268"/>
      <c r="BK25" s="268"/>
      <c r="BL25" s="268"/>
      <c r="BM25" s="268"/>
      <c r="BN25" s="268"/>
      <c r="BO25" s="268"/>
      <c r="BP25" s="268"/>
      <c r="BQ25" s="268"/>
      <c r="BR25" s="268"/>
      <c r="BS25" s="268"/>
      <c r="BT25" s="268"/>
      <c r="BU25" s="268"/>
      <c r="BV25" s="268"/>
      <c r="BW25" s="268"/>
      <c r="BX25" s="268"/>
    </row>
    <row r="26" spans="1:76" ht="18.75" customHeight="1">
      <c r="A26" s="495" t="s">
        <v>404</v>
      </c>
      <c r="B26" s="495"/>
      <c r="C26" s="490" t="s">
        <v>459</v>
      </c>
      <c r="D26" s="490"/>
      <c r="E26" s="490"/>
      <c r="F26" s="490"/>
      <c r="G26" s="490"/>
      <c r="H26" s="490"/>
      <c r="I26" s="490"/>
      <c r="J26" s="490"/>
      <c r="K26" s="490"/>
      <c r="L26" s="490"/>
      <c r="M26" s="412">
        <v>6632</v>
      </c>
      <c r="N26" s="400"/>
      <c r="O26" s="400"/>
      <c r="P26" s="400"/>
      <c r="Q26" s="400"/>
      <c r="R26" s="400"/>
      <c r="S26" s="400"/>
      <c r="T26" s="400"/>
      <c r="U26" s="400">
        <v>6430</v>
      </c>
      <c r="V26" s="400"/>
      <c r="W26" s="400"/>
      <c r="X26" s="400"/>
      <c r="Y26" s="400"/>
      <c r="Z26" s="400"/>
      <c r="AA26" s="400"/>
      <c r="AB26" s="400"/>
      <c r="AC26" s="400">
        <v>109</v>
      </c>
      <c r="AD26" s="400"/>
      <c r="AE26" s="400"/>
      <c r="AF26" s="400"/>
      <c r="AG26" s="400"/>
      <c r="AH26" s="400"/>
      <c r="AI26" s="400"/>
      <c r="AJ26" s="400"/>
      <c r="AK26" s="400">
        <v>7</v>
      </c>
      <c r="AL26" s="400"/>
      <c r="AM26" s="400"/>
      <c r="AN26" s="400"/>
      <c r="AO26" s="400"/>
      <c r="AP26" s="400"/>
      <c r="AQ26" s="400"/>
      <c r="AR26" s="400"/>
      <c r="AS26" s="400">
        <v>3034</v>
      </c>
      <c r="AT26" s="400"/>
      <c r="AU26" s="400"/>
      <c r="AV26" s="400"/>
      <c r="AW26" s="400"/>
      <c r="AX26" s="400"/>
      <c r="AY26" s="400"/>
      <c r="AZ26" s="400"/>
      <c r="BA26" s="400">
        <v>2925</v>
      </c>
      <c r="BB26" s="400"/>
      <c r="BC26" s="400"/>
      <c r="BD26" s="400"/>
      <c r="BE26" s="400"/>
      <c r="BF26" s="400"/>
      <c r="BG26" s="400"/>
      <c r="BH26" s="400"/>
      <c r="BI26" s="268"/>
      <c r="BJ26" s="268"/>
      <c r="BK26" s="268"/>
      <c r="BL26" s="268"/>
      <c r="BM26" s="268"/>
      <c r="BN26" s="268"/>
      <c r="BO26" s="268"/>
      <c r="BP26" s="268"/>
      <c r="BQ26" s="268"/>
      <c r="BR26" s="268"/>
      <c r="BS26" s="268"/>
      <c r="BT26" s="268"/>
      <c r="BU26" s="268"/>
      <c r="BV26" s="268"/>
      <c r="BW26" s="268"/>
      <c r="BX26" s="268"/>
    </row>
    <row r="27" spans="1:76" ht="18.75" customHeight="1">
      <c r="A27" s="495" t="s">
        <v>461</v>
      </c>
      <c r="B27" s="495"/>
      <c r="C27" s="495" t="s">
        <v>462</v>
      </c>
      <c r="D27" s="495"/>
      <c r="E27" s="495"/>
      <c r="F27" s="495"/>
      <c r="G27" s="495"/>
      <c r="H27" s="495"/>
      <c r="I27" s="495"/>
      <c r="J27" s="495"/>
      <c r="K27" s="495"/>
      <c r="L27" s="495"/>
      <c r="M27" s="412">
        <v>6447</v>
      </c>
      <c r="N27" s="400"/>
      <c r="O27" s="400"/>
      <c r="P27" s="400"/>
      <c r="Q27" s="400"/>
      <c r="R27" s="400"/>
      <c r="S27" s="400"/>
      <c r="T27" s="400"/>
      <c r="U27" s="400">
        <v>5282</v>
      </c>
      <c r="V27" s="400"/>
      <c r="W27" s="400"/>
      <c r="X27" s="400"/>
      <c r="Y27" s="400"/>
      <c r="Z27" s="400"/>
      <c r="AA27" s="400"/>
      <c r="AB27" s="400"/>
      <c r="AC27" s="400">
        <v>905</v>
      </c>
      <c r="AD27" s="400"/>
      <c r="AE27" s="400"/>
      <c r="AF27" s="400"/>
      <c r="AG27" s="400"/>
      <c r="AH27" s="400"/>
      <c r="AI27" s="400"/>
      <c r="AJ27" s="400"/>
      <c r="AK27" s="400">
        <v>204</v>
      </c>
      <c r="AL27" s="400"/>
      <c r="AM27" s="400"/>
      <c r="AN27" s="400"/>
      <c r="AO27" s="400"/>
      <c r="AP27" s="400"/>
      <c r="AQ27" s="400"/>
      <c r="AR27" s="400"/>
      <c r="AS27" s="400">
        <v>3981</v>
      </c>
      <c r="AT27" s="400"/>
      <c r="AU27" s="400"/>
      <c r="AV27" s="400"/>
      <c r="AW27" s="400"/>
      <c r="AX27" s="400"/>
      <c r="AY27" s="400"/>
      <c r="AZ27" s="400"/>
      <c r="BA27" s="400">
        <v>3300</v>
      </c>
      <c r="BB27" s="400"/>
      <c r="BC27" s="400"/>
      <c r="BD27" s="400"/>
      <c r="BE27" s="400"/>
      <c r="BF27" s="400"/>
      <c r="BG27" s="400"/>
      <c r="BH27" s="400"/>
      <c r="BI27" s="268"/>
      <c r="BJ27" s="268"/>
      <c r="BK27" s="268"/>
      <c r="BL27" s="268"/>
      <c r="BM27" s="268"/>
      <c r="BN27" s="268"/>
      <c r="BO27" s="268"/>
      <c r="BP27" s="268"/>
      <c r="BQ27" s="268"/>
      <c r="BR27" s="268"/>
      <c r="BS27" s="268"/>
      <c r="BT27" s="268"/>
      <c r="BU27" s="268"/>
      <c r="BV27" s="268"/>
      <c r="BW27" s="268"/>
      <c r="BX27" s="268"/>
    </row>
    <row r="28" spans="1:76" ht="18.75" customHeight="1">
      <c r="A28" s="326" t="s">
        <v>464</v>
      </c>
      <c r="B28" s="326"/>
      <c r="C28" s="495" t="s">
        <v>407</v>
      </c>
      <c r="D28" s="495"/>
      <c r="E28" s="495"/>
      <c r="F28" s="495"/>
      <c r="G28" s="495"/>
      <c r="H28" s="495"/>
      <c r="I28" s="495"/>
      <c r="J28" s="495"/>
      <c r="K28" s="495"/>
      <c r="L28" s="495"/>
      <c r="M28" s="412">
        <v>7511</v>
      </c>
      <c r="N28" s="400"/>
      <c r="O28" s="400"/>
      <c r="P28" s="400"/>
      <c r="Q28" s="400"/>
      <c r="R28" s="400"/>
      <c r="S28" s="400"/>
      <c r="T28" s="400"/>
      <c r="U28" s="400">
        <v>5573</v>
      </c>
      <c r="V28" s="400"/>
      <c r="W28" s="400"/>
      <c r="X28" s="400"/>
      <c r="Y28" s="400"/>
      <c r="Z28" s="400"/>
      <c r="AA28" s="400"/>
      <c r="AB28" s="400"/>
      <c r="AC28" s="400">
        <v>1632</v>
      </c>
      <c r="AD28" s="400"/>
      <c r="AE28" s="400"/>
      <c r="AF28" s="400"/>
      <c r="AG28" s="400"/>
      <c r="AH28" s="400"/>
      <c r="AI28" s="400"/>
      <c r="AJ28" s="400"/>
      <c r="AK28" s="400">
        <v>248</v>
      </c>
      <c r="AL28" s="400"/>
      <c r="AM28" s="400"/>
      <c r="AN28" s="400"/>
      <c r="AO28" s="400"/>
      <c r="AP28" s="400"/>
      <c r="AQ28" s="400"/>
      <c r="AR28" s="400"/>
      <c r="AS28" s="400">
        <v>4842</v>
      </c>
      <c r="AT28" s="400"/>
      <c r="AU28" s="400"/>
      <c r="AV28" s="400"/>
      <c r="AW28" s="400"/>
      <c r="AX28" s="400"/>
      <c r="AY28" s="400"/>
      <c r="AZ28" s="400"/>
      <c r="BA28" s="400">
        <v>3497</v>
      </c>
      <c r="BB28" s="400"/>
      <c r="BC28" s="400"/>
      <c r="BD28" s="400"/>
      <c r="BE28" s="400"/>
      <c r="BF28" s="400"/>
      <c r="BG28" s="400"/>
      <c r="BH28" s="400"/>
      <c r="BI28" s="268"/>
      <c r="BJ28" s="268"/>
      <c r="BK28" s="268"/>
      <c r="BL28" s="268"/>
      <c r="BM28" s="268"/>
      <c r="BN28" s="268"/>
      <c r="BO28" s="268"/>
      <c r="BP28" s="268"/>
      <c r="BQ28" s="268"/>
      <c r="BR28" s="268"/>
      <c r="BS28" s="268"/>
      <c r="BT28" s="268"/>
      <c r="BU28" s="268"/>
      <c r="BV28" s="268"/>
      <c r="BW28" s="268"/>
      <c r="BX28" s="268"/>
    </row>
    <row r="29" spans="1:76" ht="18.75" customHeight="1">
      <c r="A29" s="495" t="s">
        <v>466</v>
      </c>
      <c r="B29" s="495"/>
      <c r="C29" s="495" t="s">
        <v>409</v>
      </c>
      <c r="D29" s="495"/>
      <c r="E29" s="495"/>
      <c r="F29" s="495"/>
      <c r="G29" s="495"/>
      <c r="H29" s="495"/>
      <c r="I29" s="495"/>
      <c r="J29" s="495"/>
      <c r="K29" s="495"/>
      <c r="L29" s="495"/>
      <c r="M29" s="412">
        <v>10247</v>
      </c>
      <c r="N29" s="400"/>
      <c r="O29" s="400"/>
      <c r="P29" s="400"/>
      <c r="Q29" s="400"/>
      <c r="R29" s="400"/>
      <c r="S29" s="400"/>
      <c r="T29" s="400"/>
      <c r="U29" s="400">
        <v>8519</v>
      </c>
      <c r="V29" s="400"/>
      <c r="W29" s="400"/>
      <c r="X29" s="400"/>
      <c r="Y29" s="400"/>
      <c r="Z29" s="400"/>
      <c r="AA29" s="400"/>
      <c r="AB29" s="400"/>
      <c r="AC29" s="400">
        <v>1119</v>
      </c>
      <c r="AD29" s="400"/>
      <c r="AE29" s="400"/>
      <c r="AF29" s="400"/>
      <c r="AG29" s="400"/>
      <c r="AH29" s="400"/>
      <c r="AI29" s="400"/>
      <c r="AJ29" s="400"/>
      <c r="AK29" s="400">
        <v>489</v>
      </c>
      <c r="AL29" s="400"/>
      <c r="AM29" s="400"/>
      <c r="AN29" s="400"/>
      <c r="AO29" s="400"/>
      <c r="AP29" s="400"/>
      <c r="AQ29" s="400"/>
      <c r="AR29" s="400"/>
      <c r="AS29" s="400">
        <v>4179</v>
      </c>
      <c r="AT29" s="400"/>
      <c r="AU29" s="400"/>
      <c r="AV29" s="400"/>
      <c r="AW29" s="400"/>
      <c r="AX29" s="400"/>
      <c r="AY29" s="400"/>
      <c r="AZ29" s="400"/>
      <c r="BA29" s="400">
        <v>3315</v>
      </c>
      <c r="BB29" s="400"/>
      <c r="BC29" s="400"/>
      <c r="BD29" s="400"/>
      <c r="BE29" s="400"/>
      <c r="BF29" s="400"/>
      <c r="BG29" s="400"/>
      <c r="BH29" s="400"/>
      <c r="BI29" s="268"/>
      <c r="BJ29" s="268"/>
      <c r="BK29" s="268"/>
      <c r="BL29" s="268"/>
      <c r="BM29" s="268"/>
      <c r="BN29" s="268"/>
      <c r="BO29" s="268"/>
      <c r="BP29" s="268"/>
      <c r="BQ29" s="268"/>
      <c r="BR29" s="268"/>
      <c r="BS29" s="268"/>
      <c r="BT29" s="268"/>
      <c r="BU29" s="268"/>
      <c r="BV29" s="268"/>
      <c r="BW29" s="268"/>
      <c r="BX29" s="268"/>
    </row>
    <row r="30" spans="1:76" ht="18.75" customHeight="1">
      <c r="A30" s="495" t="s">
        <v>468</v>
      </c>
      <c r="B30" s="495"/>
      <c r="C30" s="495" t="s">
        <v>411</v>
      </c>
      <c r="D30" s="495"/>
      <c r="E30" s="495"/>
      <c r="F30" s="495"/>
      <c r="G30" s="495"/>
      <c r="H30" s="495"/>
      <c r="I30" s="495"/>
      <c r="J30" s="495"/>
      <c r="K30" s="495"/>
      <c r="L30" s="495"/>
      <c r="M30" s="412">
        <v>6231</v>
      </c>
      <c r="N30" s="400"/>
      <c r="O30" s="400"/>
      <c r="P30" s="400"/>
      <c r="Q30" s="400"/>
      <c r="R30" s="400"/>
      <c r="S30" s="400"/>
      <c r="T30" s="400"/>
      <c r="U30" s="400">
        <v>4841</v>
      </c>
      <c r="V30" s="400"/>
      <c r="W30" s="400"/>
      <c r="X30" s="400"/>
      <c r="Y30" s="400"/>
      <c r="Z30" s="400"/>
      <c r="AA30" s="400"/>
      <c r="AB30" s="400"/>
      <c r="AC30" s="400">
        <v>1014</v>
      </c>
      <c r="AD30" s="400"/>
      <c r="AE30" s="400"/>
      <c r="AF30" s="400"/>
      <c r="AG30" s="400"/>
      <c r="AH30" s="400"/>
      <c r="AI30" s="400"/>
      <c r="AJ30" s="400"/>
      <c r="AK30" s="400">
        <v>287</v>
      </c>
      <c r="AL30" s="400"/>
      <c r="AM30" s="400"/>
      <c r="AN30" s="400"/>
      <c r="AO30" s="400"/>
      <c r="AP30" s="400"/>
      <c r="AQ30" s="400"/>
      <c r="AR30" s="400"/>
      <c r="AS30" s="400">
        <v>2603</v>
      </c>
      <c r="AT30" s="400"/>
      <c r="AU30" s="400"/>
      <c r="AV30" s="400"/>
      <c r="AW30" s="400"/>
      <c r="AX30" s="400"/>
      <c r="AY30" s="400"/>
      <c r="AZ30" s="400"/>
      <c r="BA30" s="400">
        <v>1938</v>
      </c>
      <c r="BB30" s="400"/>
      <c r="BC30" s="400"/>
      <c r="BD30" s="400"/>
      <c r="BE30" s="400"/>
      <c r="BF30" s="400"/>
      <c r="BG30" s="400"/>
      <c r="BH30" s="400"/>
      <c r="BI30" s="268"/>
      <c r="BJ30" s="268"/>
      <c r="BK30" s="268"/>
      <c r="BL30" s="268"/>
      <c r="BM30" s="268"/>
      <c r="BN30" s="268"/>
      <c r="BO30" s="268"/>
      <c r="BP30" s="268"/>
      <c r="BQ30" s="268"/>
      <c r="BR30" s="268"/>
      <c r="BS30" s="268"/>
      <c r="BT30" s="268"/>
      <c r="BU30" s="268"/>
      <c r="BV30" s="268"/>
      <c r="BW30" s="268"/>
      <c r="BX30" s="268"/>
    </row>
    <row r="31" spans="1:76" s="5" customFormat="1" ht="18.75" customHeight="1">
      <c r="A31" s="495" t="s">
        <v>469</v>
      </c>
      <c r="B31" s="495"/>
      <c r="C31" s="490" t="s">
        <v>470</v>
      </c>
      <c r="D31" s="490"/>
      <c r="E31" s="490"/>
      <c r="F31" s="490"/>
      <c r="G31" s="490"/>
      <c r="H31" s="490"/>
      <c r="I31" s="490"/>
      <c r="J31" s="490"/>
      <c r="K31" s="490"/>
      <c r="L31" s="490"/>
      <c r="M31" s="412">
        <v>9897</v>
      </c>
      <c r="N31" s="400"/>
      <c r="O31" s="400"/>
      <c r="P31" s="400"/>
      <c r="Q31" s="400"/>
      <c r="R31" s="400"/>
      <c r="S31" s="400"/>
      <c r="T31" s="400"/>
      <c r="U31" s="400">
        <v>8975</v>
      </c>
      <c r="V31" s="400"/>
      <c r="W31" s="400"/>
      <c r="X31" s="400"/>
      <c r="Y31" s="400"/>
      <c r="Z31" s="400"/>
      <c r="AA31" s="400"/>
      <c r="AB31" s="400"/>
      <c r="AC31" s="400">
        <v>759</v>
      </c>
      <c r="AD31" s="400"/>
      <c r="AE31" s="400"/>
      <c r="AF31" s="400"/>
      <c r="AG31" s="400"/>
      <c r="AH31" s="400"/>
      <c r="AI31" s="400"/>
      <c r="AJ31" s="400"/>
      <c r="AK31" s="400">
        <v>63</v>
      </c>
      <c r="AL31" s="400"/>
      <c r="AM31" s="400"/>
      <c r="AN31" s="400"/>
      <c r="AO31" s="400"/>
      <c r="AP31" s="400"/>
      <c r="AQ31" s="400"/>
      <c r="AR31" s="400"/>
      <c r="AS31" s="400">
        <v>4206</v>
      </c>
      <c r="AT31" s="400"/>
      <c r="AU31" s="400"/>
      <c r="AV31" s="400"/>
      <c r="AW31" s="400"/>
      <c r="AX31" s="400"/>
      <c r="AY31" s="400"/>
      <c r="AZ31" s="400"/>
      <c r="BA31" s="400">
        <v>3919</v>
      </c>
      <c r="BB31" s="400"/>
      <c r="BC31" s="400"/>
      <c r="BD31" s="400"/>
      <c r="BE31" s="400"/>
      <c r="BF31" s="400"/>
      <c r="BG31" s="400"/>
      <c r="BH31" s="400"/>
      <c r="BI31" s="268"/>
      <c r="BJ31" s="268"/>
      <c r="BK31" s="268"/>
      <c r="BL31" s="268"/>
      <c r="BM31" s="268"/>
      <c r="BN31" s="268"/>
      <c r="BO31" s="268"/>
      <c r="BP31" s="268"/>
      <c r="BQ31" s="268"/>
      <c r="BR31" s="268"/>
      <c r="BS31" s="268"/>
      <c r="BT31" s="268"/>
      <c r="BU31" s="268"/>
      <c r="BV31" s="268"/>
      <c r="BW31" s="268"/>
      <c r="BX31" s="268"/>
    </row>
    <row r="32" spans="1:76" s="5" customFormat="1" ht="18.75" customHeight="1">
      <c r="A32" s="495" t="s">
        <v>471</v>
      </c>
      <c r="B32" s="495"/>
      <c r="C32" s="490" t="s">
        <v>415</v>
      </c>
      <c r="D32" s="490"/>
      <c r="E32" s="490"/>
      <c r="F32" s="490"/>
      <c r="G32" s="490"/>
      <c r="H32" s="490"/>
      <c r="I32" s="490"/>
      <c r="J32" s="490"/>
      <c r="K32" s="490"/>
      <c r="L32" s="490"/>
      <c r="M32" s="412">
        <v>21193</v>
      </c>
      <c r="N32" s="400"/>
      <c r="O32" s="400"/>
      <c r="P32" s="400"/>
      <c r="Q32" s="400"/>
      <c r="R32" s="400"/>
      <c r="S32" s="400"/>
      <c r="T32" s="400"/>
      <c r="U32" s="400">
        <v>19438</v>
      </c>
      <c r="V32" s="400"/>
      <c r="W32" s="400"/>
      <c r="X32" s="400"/>
      <c r="Y32" s="400"/>
      <c r="Z32" s="400"/>
      <c r="AA32" s="400"/>
      <c r="AB32" s="400"/>
      <c r="AC32" s="400">
        <v>1128</v>
      </c>
      <c r="AD32" s="400"/>
      <c r="AE32" s="400"/>
      <c r="AF32" s="400"/>
      <c r="AG32" s="400"/>
      <c r="AH32" s="400"/>
      <c r="AI32" s="400"/>
      <c r="AJ32" s="400"/>
      <c r="AK32" s="400">
        <v>409</v>
      </c>
      <c r="AL32" s="400"/>
      <c r="AM32" s="400"/>
      <c r="AN32" s="400"/>
      <c r="AO32" s="400"/>
      <c r="AP32" s="400"/>
      <c r="AQ32" s="400"/>
      <c r="AR32" s="400"/>
      <c r="AS32" s="400">
        <v>5884</v>
      </c>
      <c r="AT32" s="400"/>
      <c r="AU32" s="400"/>
      <c r="AV32" s="400"/>
      <c r="AW32" s="400"/>
      <c r="AX32" s="400"/>
      <c r="AY32" s="400"/>
      <c r="AZ32" s="400"/>
      <c r="BA32" s="400">
        <v>4818</v>
      </c>
      <c r="BB32" s="400"/>
      <c r="BC32" s="400"/>
      <c r="BD32" s="400"/>
      <c r="BE32" s="400"/>
      <c r="BF32" s="400"/>
      <c r="BG32" s="400"/>
      <c r="BH32" s="400"/>
      <c r="BI32" s="268"/>
      <c r="BJ32" s="268"/>
      <c r="BK32" s="268"/>
      <c r="BL32" s="268"/>
      <c r="BM32" s="268"/>
      <c r="BN32" s="268"/>
      <c r="BO32" s="268"/>
      <c r="BP32" s="268"/>
      <c r="BQ32" s="268"/>
      <c r="BR32" s="268"/>
      <c r="BS32" s="268"/>
      <c r="BT32" s="268"/>
      <c r="BU32" s="268"/>
      <c r="BV32" s="268"/>
      <c r="BW32" s="268"/>
      <c r="BX32" s="268"/>
    </row>
    <row r="33" spans="1:76" ht="18.75" customHeight="1">
      <c r="A33" s="495" t="s">
        <v>472</v>
      </c>
      <c r="B33" s="495"/>
      <c r="C33" s="490" t="s">
        <v>417</v>
      </c>
      <c r="D33" s="490"/>
      <c r="E33" s="490"/>
      <c r="F33" s="490"/>
      <c r="G33" s="490"/>
      <c r="H33" s="490"/>
      <c r="I33" s="490"/>
      <c r="J33" s="490"/>
      <c r="K33" s="490"/>
      <c r="L33" s="490"/>
      <c r="M33" s="412">
        <v>553</v>
      </c>
      <c r="N33" s="400"/>
      <c r="O33" s="400"/>
      <c r="P33" s="400"/>
      <c r="Q33" s="400"/>
      <c r="R33" s="400"/>
      <c r="S33" s="400"/>
      <c r="T33" s="400"/>
      <c r="U33" s="400">
        <v>544</v>
      </c>
      <c r="V33" s="400"/>
      <c r="W33" s="400"/>
      <c r="X33" s="400"/>
      <c r="Y33" s="400"/>
      <c r="Z33" s="400"/>
      <c r="AA33" s="400"/>
      <c r="AB33" s="400"/>
      <c r="AC33" s="400">
        <v>1</v>
      </c>
      <c r="AD33" s="400"/>
      <c r="AE33" s="400"/>
      <c r="AF33" s="400"/>
      <c r="AG33" s="400"/>
      <c r="AH33" s="400"/>
      <c r="AI33" s="400"/>
      <c r="AJ33" s="400"/>
      <c r="AK33" s="400" t="s">
        <v>390</v>
      </c>
      <c r="AL33" s="400"/>
      <c r="AM33" s="400"/>
      <c r="AN33" s="400"/>
      <c r="AO33" s="400"/>
      <c r="AP33" s="400"/>
      <c r="AQ33" s="400"/>
      <c r="AR33" s="400"/>
      <c r="AS33" s="400">
        <v>330</v>
      </c>
      <c r="AT33" s="400"/>
      <c r="AU33" s="400"/>
      <c r="AV33" s="400"/>
      <c r="AW33" s="400"/>
      <c r="AX33" s="400"/>
      <c r="AY33" s="400"/>
      <c r="AZ33" s="400"/>
      <c r="BA33" s="400">
        <v>326</v>
      </c>
      <c r="BB33" s="400"/>
      <c r="BC33" s="400"/>
      <c r="BD33" s="400"/>
      <c r="BE33" s="400"/>
      <c r="BF33" s="400"/>
      <c r="BG33" s="400"/>
      <c r="BH33" s="400"/>
      <c r="BI33" s="268"/>
      <c r="BJ33" s="268"/>
      <c r="BK33" s="268"/>
      <c r="BL33" s="268"/>
      <c r="BM33" s="268"/>
      <c r="BN33" s="268"/>
      <c r="BO33" s="268"/>
      <c r="BP33" s="268"/>
      <c r="BQ33" s="268"/>
      <c r="BR33" s="268"/>
      <c r="BS33" s="268"/>
      <c r="BT33" s="268"/>
      <c r="BU33" s="268"/>
      <c r="BV33" s="268"/>
      <c r="BW33" s="268"/>
      <c r="BX33" s="268"/>
    </row>
    <row r="34" spans="1:76" ht="18.75" customHeight="1">
      <c r="A34" s="495" t="s">
        <v>473</v>
      </c>
      <c r="B34" s="495"/>
      <c r="C34" s="496" t="s">
        <v>419</v>
      </c>
      <c r="D34" s="496"/>
      <c r="E34" s="496"/>
      <c r="F34" s="496"/>
      <c r="G34" s="496"/>
      <c r="H34" s="496"/>
      <c r="I34" s="496"/>
      <c r="J34" s="496"/>
      <c r="K34" s="496"/>
      <c r="L34" s="496"/>
      <c r="M34" s="412">
        <v>11372</v>
      </c>
      <c r="N34" s="400"/>
      <c r="O34" s="400"/>
      <c r="P34" s="400"/>
      <c r="Q34" s="400"/>
      <c r="R34" s="400"/>
      <c r="S34" s="400"/>
      <c r="T34" s="400"/>
      <c r="U34" s="400">
        <v>10164</v>
      </c>
      <c r="V34" s="400"/>
      <c r="W34" s="400"/>
      <c r="X34" s="400"/>
      <c r="Y34" s="400"/>
      <c r="Z34" s="400"/>
      <c r="AA34" s="400"/>
      <c r="AB34" s="400"/>
      <c r="AC34" s="400">
        <v>948</v>
      </c>
      <c r="AD34" s="400"/>
      <c r="AE34" s="400"/>
      <c r="AF34" s="400"/>
      <c r="AG34" s="400"/>
      <c r="AH34" s="400"/>
      <c r="AI34" s="400"/>
      <c r="AJ34" s="400"/>
      <c r="AK34" s="400">
        <v>84</v>
      </c>
      <c r="AL34" s="400"/>
      <c r="AM34" s="400"/>
      <c r="AN34" s="400"/>
      <c r="AO34" s="400"/>
      <c r="AP34" s="400"/>
      <c r="AQ34" s="400"/>
      <c r="AR34" s="400"/>
      <c r="AS34" s="400">
        <v>6531</v>
      </c>
      <c r="AT34" s="400"/>
      <c r="AU34" s="400"/>
      <c r="AV34" s="400"/>
      <c r="AW34" s="400"/>
      <c r="AX34" s="400"/>
      <c r="AY34" s="400"/>
      <c r="AZ34" s="400"/>
      <c r="BA34" s="400">
        <v>5679</v>
      </c>
      <c r="BB34" s="400"/>
      <c r="BC34" s="400"/>
      <c r="BD34" s="400"/>
      <c r="BE34" s="400"/>
      <c r="BF34" s="400"/>
      <c r="BG34" s="400"/>
      <c r="BH34" s="400"/>
      <c r="BI34" s="268"/>
      <c r="BJ34" s="268"/>
      <c r="BK34" s="268"/>
      <c r="BL34" s="268"/>
      <c r="BM34" s="268"/>
      <c r="BN34" s="268"/>
      <c r="BO34" s="268"/>
      <c r="BP34" s="268"/>
      <c r="BQ34" s="268"/>
      <c r="BR34" s="268"/>
      <c r="BS34" s="268"/>
      <c r="BT34" s="268"/>
      <c r="BU34" s="268"/>
      <c r="BV34" s="268"/>
      <c r="BW34" s="268"/>
      <c r="BX34" s="268"/>
    </row>
    <row r="35" spans="1:76" ht="18.75" customHeight="1">
      <c r="A35" s="326" t="s">
        <v>474</v>
      </c>
      <c r="B35" s="326"/>
      <c r="C35" s="495" t="s">
        <v>421</v>
      </c>
      <c r="D35" s="495"/>
      <c r="E35" s="495"/>
      <c r="F35" s="495"/>
      <c r="G35" s="495"/>
      <c r="H35" s="495"/>
      <c r="I35" s="495"/>
      <c r="J35" s="495"/>
      <c r="K35" s="495"/>
      <c r="L35" s="495"/>
      <c r="M35" s="412">
        <v>3571</v>
      </c>
      <c r="N35" s="400"/>
      <c r="O35" s="400"/>
      <c r="P35" s="400"/>
      <c r="Q35" s="400"/>
      <c r="R35" s="400"/>
      <c r="S35" s="400"/>
      <c r="T35" s="400"/>
      <c r="U35" s="400">
        <v>3571</v>
      </c>
      <c r="V35" s="400"/>
      <c r="W35" s="400"/>
      <c r="X35" s="400"/>
      <c r="Y35" s="400"/>
      <c r="Z35" s="400"/>
      <c r="AA35" s="400"/>
      <c r="AB35" s="400"/>
      <c r="AC35" s="400" t="s">
        <v>390</v>
      </c>
      <c r="AD35" s="400"/>
      <c r="AE35" s="400"/>
      <c r="AF35" s="400"/>
      <c r="AG35" s="400"/>
      <c r="AH35" s="400"/>
      <c r="AI35" s="400"/>
      <c r="AJ35" s="400"/>
      <c r="AK35" s="400" t="s">
        <v>390</v>
      </c>
      <c r="AL35" s="400"/>
      <c r="AM35" s="400"/>
      <c r="AN35" s="400"/>
      <c r="AO35" s="400"/>
      <c r="AP35" s="400"/>
      <c r="AQ35" s="400"/>
      <c r="AR35" s="400"/>
      <c r="AS35" s="400">
        <v>2189</v>
      </c>
      <c r="AT35" s="400"/>
      <c r="AU35" s="400"/>
      <c r="AV35" s="400"/>
      <c r="AW35" s="400"/>
      <c r="AX35" s="400"/>
      <c r="AY35" s="400"/>
      <c r="AZ35" s="400"/>
      <c r="BA35" s="400">
        <v>2189</v>
      </c>
      <c r="BB35" s="400"/>
      <c r="BC35" s="400"/>
      <c r="BD35" s="400"/>
      <c r="BE35" s="400"/>
      <c r="BF35" s="400"/>
      <c r="BG35" s="400"/>
      <c r="BH35" s="400"/>
      <c r="BI35" s="268"/>
      <c r="BJ35" s="268"/>
      <c r="BK35" s="268"/>
      <c r="BL35" s="268"/>
      <c r="BM35" s="268"/>
      <c r="BN35" s="268"/>
      <c r="BO35" s="268"/>
      <c r="BP35" s="268"/>
      <c r="BQ35" s="268"/>
      <c r="BR35" s="268"/>
      <c r="BS35" s="268"/>
      <c r="BT35" s="268"/>
      <c r="BU35" s="268"/>
      <c r="BV35" s="268"/>
      <c r="BW35" s="268"/>
      <c r="BX35" s="268"/>
    </row>
    <row r="36" spans="1:76" ht="18.75" customHeight="1">
      <c r="A36" s="497" t="s">
        <v>476</v>
      </c>
      <c r="B36" s="497"/>
      <c r="C36" s="498" t="s">
        <v>477</v>
      </c>
      <c r="D36" s="498"/>
      <c r="E36" s="498"/>
      <c r="F36" s="498"/>
      <c r="G36" s="498"/>
      <c r="H36" s="498"/>
      <c r="I36" s="498"/>
      <c r="J36" s="498"/>
      <c r="K36" s="498"/>
      <c r="L36" s="131" t="s">
        <v>153</v>
      </c>
      <c r="M36" s="416">
        <v>19989</v>
      </c>
      <c r="N36" s="417"/>
      <c r="O36" s="417"/>
      <c r="P36" s="417"/>
      <c r="Q36" s="417"/>
      <c r="R36" s="417"/>
      <c r="S36" s="417"/>
      <c r="T36" s="417"/>
      <c r="U36" s="417">
        <v>4270</v>
      </c>
      <c r="V36" s="417"/>
      <c r="W36" s="417"/>
      <c r="X36" s="417"/>
      <c r="Y36" s="417"/>
      <c r="Z36" s="417"/>
      <c r="AA36" s="417"/>
      <c r="AB36" s="417"/>
      <c r="AC36" s="417">
        <v>773</v>
      </c>
      <c r="AD36" s="417"/>
      <c r="AE36" s="417"/>
      <c r="AF36" s="417"/>
      <c r="AG36" s="417"/>
      <c r="AH36" s="417"/>
      <c r="AI36" s="417"/>
      <c r="AJ36" s="417"/>
      <c r="AK36" s="417">
        <v>110</v>
      </c>
      <c r="AL36" s="417"/>
      <c r="AM36" s="417"/>
      <c r="AN36" s="417"/>
      <c r="AO36" s="417"/>
      <c r="AP36" s="417"/>
      <c r="AQ36" s="417"/>
      <c r="AR36" s="417"/>
      <c r="AS36" s="417">
        <v>11096</v>
      </c>
      <c r="AT36" s="417"/>
      <c r="AU36" s="417"/>
      <c r="AV36" s="417"/>
      <c r="AW36" s="417"/>
      <c r="AX36" s="417"/>
      <c r="AY36" s="417"/>
      <c r="AZ36" s="417"/>
      <c r="BA36" s="417">
        <v>1971</v>
      </c>
      <c r="BB36" s="417"/>
      <c r="BC36" s="417"/>
      <c r="BD36" s="417"/>
      <c r="BE36" s="417"/>
      <c r="BF36" s="417"/>
      <c r="BG36" s="417"/>
      <c r="BH36" s="417"/>
      <c r="BI36" s="268"/>
      <c r="BJ36" s="268"/>
      <c r="BK36" s="268"/>
      <c r="BL36" s="268"/>
      <c r="BM36" s="268"/>
      <c r="BN36" s="268"/>
      <c r="BO36" s="268"/>
      <c r="BP36" s="268"/>
      <c r="BQ36" s="268"/>
      <c r="BR36" s="268"/>
      <c r="BS36" s="268"/>
      <c r="BT36" s="268"/>
      <c r="BU36" s="268"/>
      <c r="BV36" s="268"/>
      <c r="BW36" s="268"/>
      <c r="BX36" s="268"/>
    </row>
    <row r="37" spans="1:76" s="5" customFormat="1" ht="9.6">
      <c r="A37" s="451" t="s">
        <v>331</v>
      </c>
      <c r="B37" s="451"/>
      <c r="C37" s="451"/>
      <c r="D37" s="5" t="s">
        <v>478</v>
      </c>
    </row>
    <row r="38" spans="1:76" s="5" customFormat="1" ht="9.6">
      <c r="A38" s="5" t="s">
        <v>311</v>
      </c>
      <c r="D38" s="5" t="s">
        <v>40</v>
      </c>
    </row>
    <row r="39" spans="1:76" s="133" customFormat="1" ht="14.4"/>
    <row r="40" spans="1:76" ht="19.5" customHeight="1">
      <c r="A40" s="499" t="s">
        <v>479</v>
      </c>
      <c r="B40" s="499"/>
      <c r="C40" s="499"/>
      <c r="D40" s="499"/>
      <c r="E40" s="499"/>
      <c r="F40" s="499"/>
      <c r="G40" s="499"/>
      <c r="H40" s="499"/>
      <c r="I40" s="499"/>
      <c r="J40" s="499"/>
      <c r="K40" s="499"/>
      <c r="L40" s="499"/>
      <c r="M40" s="499"/>
      <c r="N40" s="499"/>
      <c r="O40" s="499"/>
      <c r="P40" s="499"/>
      <c r="Q40" s="499"/>
      <c r="R40" s="499"/>
      <c r="S40" s="499"/>
      <c r="T40" s="499"/>
      <c r="U40" s="499"/>
      <c r="V40" s="499"/>
      <c r="W40" s="499"/>
      <c r="X40" s="499"/>
      <c r="Y40" s="499"/>
      <c r="Z40" s="499"/>
      <c r="AA40" s="499"/>
      <c r="AB40" s="499"/>
      <c r="AC40" s="499"/>
      <c r="AD40" s="499"/>
      <c r="AE40" s="499"/>
      <c r="AF40" s="499"/>
      <c r="AG40" s="499"/>
      <c r="AH40" s="499"/>
      <c r="AI40" s="499"/>
      <c r="AJ40" s="499"/>
      <c r="AK40" s="499"/>
      <c r="AL40" s="499"/>
      <c r="AM40" s="499"/>
      <c r="AN40" s="499"/>
      <c r="AO40" s="499"/>
      <c r="AP40" s="499"/>
      <c r="AQ40" s="499"/>
      <c r="AR40" s="499"/>
      <c r="AS40" s="499"/>
      <c r="AT40" s="499"/>
      <c r="AU40" s="499"/>
      <c r="AV40" s="499"/>
      <c r="AW40" s="499"/>
      <c r="AX40" s="499"/>
      <c r="AY40" s="499"/>
      <c r="AZ40" s="499"/>
      <c r="BA40" s="499"/>
      <c r="BB40" s="499"/>
      <c r="BC40" s="499"/>
      <c r="BD40" s="499"/>
      <c r="BE40" s="499"/>
      <c r="BF40" s="499"/>
      <c r="BG40" s="499"/>
      <c r="BH40" s="499"/>
    </row>
    <row r="41" spans="1:76" s="5" customFormat="1" ht="9.6"/>
    <row r="42" spans="1:76">
      <c r="A42" s="5"/>
      <c r="B42" s="242"/>
      <c r="C42" s="242"/>
      <c r="D42" s="242"/>
      <c r="E42" s="242"/>
      <c r="F42" s="242"/>
      <c r="G42" s="242"/>
      <c r="H42" s="242"/>
      <c r="I42" s="242"/>
      <c r="J42" s="242"/>
      <c r="K42" s="242"/>
      <c r="L42" s="242"/>
      <c r="M42" s="242"/>
      <c r="N42" s="242"/>
      <c r="O42" s="242"/>
      <c r="P42" s="242"/>
      <c r="Q42" s="242"/>
      <c r="R42" s="242"/>
      <c r="S42" s="242"/>
      <c r="T42" s="242"/>
      <c r="U42" s="242"/>
      <c r="V42" s="242"/>
      <c r="W42" s="242"/>
      <c r="X42" s="242"/>
      <c r="Y42" s="242"/>
      <c r="Z42" s="242"/>
      <c r="AA42" s="471" t="s">
        <v>480</v>
      </c>
      <c r="AB42" s="471"/>
      <c r="AC42" s="471"/>
      <c r="AD42" s="471"/>
      <c r="AE42" s="471"/>
      <c r="AF42" s="471"/>
      <c r="AG42" s="471"/>
      <c r="AH42" s="471"/>
      <c r="AI42" s="471"/>
      <c r="AJ42" s="471"/>
      <c r="AK42" s="471"/>
      <c r="AL42" s="471"/>
      <c r="AM42" s="471"/>
      <c r="AN42" s="471"/>
      <c r="AO42" s="471"/>
      <c r="AP42" s="471"/>
      <c r="AQ42" s="471"/>
      <c r="AR42" s="471"/>
      <c r="AS42" s="471"/>
      <c r="AT42" s="471"/>
      <c r="AU42" s="471"/>
      <c r="AV42" s="471"/>
      <c r="AW42" s="471"/>
      <c r="AX42" s="471"/>
      <c r="AY42" s="471"/>
      <c r="AZ42" s="471"/>
      <c r="BA42" s="471"/>
      <c r="BB42" s="471"/>
      <c r="BC42" s="471"/>
      <c r="BD42" s="471"/>
      <c r="BE42" s="471"/>
      <c r="BF42" s="471"/>
      <c r="BG42" s="471"/>
      <c r="BH42" s="471"/>
    </row>
    <row r="43" spans="1:76" s="9" customFormat="1">
      <c r="A43" s="5"/>
      <c r="B43" s="242"/>
      <c r="C43" s="242"/>
      <c r="D43" s="242"/>
      <c r="E43" s="242"/>
      <c r="F43" s="242"/>
      <c r="G43" s="242"/>
      <c r="H43" s="242"/>
      <c r="I43" s="242"/>
      <c r="J43" s="242"/>
      <c r="K43" s="242"/>
      <c r="L43" s="242"/>
      <c r="M43" s="242"/>
      <c r="N43" s="242"/>
      <c r="O43" s="242"/>
      <c r="P43" s="242"/>
      <c r="Q43" s="242"/>
      <c r="R43" s="242"/>
      <c r="S43" s="242"/>
      <c r="T43" s="242"/>
      <c r="U43" s="242"/>
      <c r="V43" s="242"/>
      <c r="W43" s="242"/>
      <c r="X43" s="242"/>
      <c r="Y43" s="242"/>
      <c r="Z43" s="242"/>
      <c r="AA43" s="471" t="s">
        <v>854</v>
      </c>
      <c r="AB43" s="471"/>
      <c r="AC43" s="471"/>
      <c r="AD43" s="471"/>
      <c r="AE43" s="471"/>
      <c r="AF43" s="471"/>
      <c r="AG43" s="471"/>
      <c r="AH43" s="471"/>
      <c r="AI43" s="471"/>
      <c r="AJ43" s="471"/>
      <c r="AK43" s="471"/>
      <c r="AL43" s="471"/>
      <c r="AM43" s="471"/>
      <c r="AN43" s="471"/>
      <c r="AO43" s="471"/>
      <c r="AP43" s="471"/>
      <c r="AQ43" s="471"/>
      <c r="AR43" s="471"/>
      <c r="AS43" s="471"/>
      <c r="AT43" s="471"/>
      <c r="AU43" s="471"/>
      <c r="AV43" s="471"/>
      <c r="AW43" s="471"/>
      <c r="AX43" s="471"/>
      <c r="AY43" s="471"/>
      <c r="AZ43" s="471"/>
      <c r="BA43" s="471"/>
      <c r="BB43" s="471"/>
      <c r="BC43" s="471"/>
      <c r="BD43" s="471"/>
      <c r="BE43" s="471"/>
      <c r="BF43" s="471"/>
      <c r="BG43" s="471"/>
      <c r="BH43" s="471"/>
    </row>
    <row r="44" spans="1:76" s="5" customFormat="1" ht="9.6"/>
    <row r="45" spans="1:76" ht="12" customHeight="1">
      <c r="A45" s="47"/>
      <c r="B45" s="378" t="s">
        <v>855</v>
      </c>
      <c r="C45" s="378"/>
      <c r="D45" s="378"/>
      <c r="E45" s="378"/>
      <c r="F45" s="378"/>
      <c r="G45" s="378"/>
      <c r="H45" s="378"/>
      <c r="I45" s="134"/>
      <c r="J45" s="119"/>
      <c r="K45" s="119"/>
      <c r="L45" s="119"/>
      <c r="M45" s="316" t="s">
        <v>53</v>
      </c>
      <c r="N45" s="316"/>
      <c r="O45" s="316"/>
      <c r="P45" s="316"/>
      <c r="Q45" s="316"/>
      <c r="R45" s="316"/>
      <c r="S45" s="316"/>
      <c r="T45" s="316"/>
      <c r="U45" s="316"/>
      <c r="V45" s="316"/>
      <c r="W45" s="119"/>
      <c r="X45" s="119"/>
      <c r="Y45" s="120"/>
      <c r="Z45" s="135"/>
      <c r="AA45" s="271"/>
      <c r="AB45" s="271"/>
      <c r="AC45" s="271"/>
      <c r="AD45" s="271"/>
      <c r="AE45" s="119"/>
      <c r="AF45" s="119"/>
      <c r="AG45" s="119"/>
      <c r="AH45" s="119"/>
      <c r="AI45" s="119"/>
      <c r="AJ45" s="119"/>
      <c r="AK45" s="119"/>
      <c r="AL45" s="119"/>
      <c r="AM45" s="500" t="s">
        <v>482</v>
      </c>
      <c r="AN45" s="500"/>
      <c r="AO45" s="119"/>
      <c r="AP45" s="119"/>
      <c r="AQ45" s="119"/>
      <c r="AR45" s="119"/>
      <c r="AS45" s="119"/>
      <c r="AT45" s="119"/>
      <c r="AU45" s="119"/>
      <c r="AV45" s="119"/>
      <c r="AW45" s="119"/>
      <c r="AX45" s="119"/>
      <c r="AY45" s="119"/>
      <c r="AZ45" s="119"/>
      <c r="BA45" s="500" t="s">
        <v>483</v>
      </c>
      <c r="BB45" s="500"/>
      <c r="BC45" s="119"/>
      <c r="BD45" s="119"/>
      <c r="BE45" s="119"/>
      <c r="BF45" s="119"/>
      <c r="BG45" s="119"/>
      <c r="BH45" s="119"/>
    </row>
    <row r="46" spans="1:76" ht="12" customHeight="1">
      <c r="B46" s="342"/>
      <c r="C46" s="342"/>
      <c r="D46" s="342"/>
      <c r="E46" s="342"/>
      <c r="F46" s="342"/>
      <c r="G46" s="342"/>
      <c r="H46" s="342"/>
      <c r="I46" s="13"/>
      <c r="J46" s="64"/>
      <c r="K46" s="501" t="s">
        <v>47</v>
      </c>
      <c r="L46" s="501"/>
      <c r="M46" s="501"/>
      <c r="N46" s="501"/>
      <c r="O46" s="501"/>
      <c r="P46" s="501"/>
      <c r="Q46" s="66"/>
      <c r="R46" s="123"/>
      <c r="S46" s="501" t="s">
        <v>486</v>
      </c>
      <c r="T46" s="501"/>
      <c r="U46" s="501"/>
      <c r="V46" s="501"/>
      <c r="W46" s="501"/>
      <c r="X46" s="501"/>
      <c r="Y46" s="66"/>
      <c r="Z46" s="137"/>
      <c r="AA46" s="274"/>
      <c r="AB46" s="274"/>
      <c r="AC46" s="274"/>
      <c r="AD46" s="274"/>
      <c r="AE46" s="98"/>
      <c r="AF46" s="98"/>
      <c r="AG46" s="98"/>
      <c r="AH46" s="98"/>
      <c r="AI46" s="98"/>
      <c r="AJ46" s="98"/>
      <c r="AK46" s="98"/>
      <c r="AN46" s="98"/>
      <c r="AO46" s="98"/>
      <c r="AP46" s="98"/>
      <c r="AQ46" s="98"/>
      <c r="AR46" s="98"/>
      <c r="AS46" s="98"/>
      <c r="AT46" s="98"/>
      <c r="AU46" s="502" t="s">
        <v>484</v>
      </c>
      <c r="AV46" s="502"/>
      <c r="AW46" s="98"/>
      <c r="AX46" s="98"/>
      <c r="AY46" s="98"/>
      <c r="AZ46" s="98"/>
      <c r="BA46" s="98"/>
      <c r="BB46" s="98"/>
      <c r="BC46" s="98"/>
      <c r="BD46" s="98"/>
      <c r="BE46" s="98"/>
      <c r="BF46" s="98"/>
      <c r="BG46" s="502" t="s">
        <v>485</v>
      </c>
      <c r="BH46" s="502"/>
    </row>
    <row r="47" spans="1:76" ht="12" customHeight="1">
      <c r="B47" s="342"/>
      <c r="C47" s="342"/>
      <c r="D47" s="342"/>
      <c r="E47" s="342"/>
      <c r="F47" s="342"/>
      <c r="G47" s="342"/>
      <c r="H47" s="342"/>
      <c r="I47" s="13"/>
      <c r="K47" s="342"/>
      <c r="L47" s="342"/>
      <c r="M47" s="342"/>
      <c r="N47" s="342"/>
      <c r="O47" s="342"/>
      <c r="P47" s="342"/>
      <c r="Q47" s="13"/>
      <c r="R47" s="20"/>
      <c r="S47" s="342"/>
      <c r="T47" s="342"/>
      <c r="U47" s="342"/>
      <c r="V47" s="342"/>
      <c r="W47" s="342"/>
      <c r="X47" s="342"/>
      <c r="Y47" s="13"/>
      <c r="Z47" s="64"/>
      <c r="AA47" s="503" t="s">
        <v>53</v>
      </c>
      <c r="AB47" s="504"/>
      <c r="AC47" s="504"/>
      <c r="AD47" s="504"/>
      <c r="AE47" s="505"/>
      <c r="AF47" s="66"/>
      <c r="AG47" s="504" t="s">
        <v>487</v>
      </c>
      <c r="AH47" s="504"/>
      <c r="AI47" s="504"/>
      <c r="AJ47" s="504"/>
      <c r="AK47" s="504"/>
      <c r="AL47" s="504"/>
      <c r="AM47" s="504"/>
      <c r="AN47" s="504" t="s">
        <v>487</v>
      </c>
      <c r="AO47" s="504"/>
      <c r="AP47" s="504"/>
      <c r="AQ47" s="504"/>
      <c r="AR47" s="504"/>
      <c r="AS47" s="504"/>
      <c r="AT47" s="504"/>
      <c r="AU47" s="504" t="s">
        <v>487</v>
      </c>
      <c r="AV47" s="504"/>
      <c r="AW47" s="504"/>
      <c r="AX47" s="504"/>
      <c r="AY47" s="504"/>
      <c r="AZ47" s="504"/>
      <c r="BA47" s="504"/>
      <c r="BB47" s="505" t="s">
        <v>487</v>
      </c>
      <c r="BC47" s="501"/>
      <c r="BD47" s="501"/>
      <c r="BE47" s="501"/>
      <c r="BF47" s="501"/>
      <c r="BG47" s="501"/>
      <c r="BH47" s="503"/>
    </row>
    <row r="48" spans="1:76" ht="12" customHeight="1">
      <c r="A48" s="98"/>
      <c r="B48" s="381"/>
      <c r="C48" s="381"/>
      <c r="D48" s="381"/>
      <c r="E48" s="381"/>
      <c r="F48" s="381"/>
      <c r="G48" s="381"/>
      <c r="H48" s="381"/>
      <c r="I48" s="99"/>
      <c r="J48" s="98"/>
      <c r="K48" s="381"/>
      <c r="L48" s="381"/>
      <c r="M48" s="381"/>
      <c r="N48" s="381"/>
      <c r="O48" s="381"/>
      <c r="P48" s="381"/>
      <c r="Q48" s="99"/>
      <c r="R48" s="126"/>
      <c r="S48" s="381"/>
      <c r="T48" s="381"/>
      <c r="U48" s="381"/>
      <c r="V48" s="381"/>
      <c r="W48" s="381"/>
      <c r="X48" s="381"/>
      <c r="Y48" s="99"/>
      <c r="Z48" s="98"/>
      <c r="AA48" s="382"/>
      <c r="AB48" s="397"/>
      <c r="AC48" s="397"/>
      <c r="AD48" s="397"/>
      <c r="AE48" s="380"/>
      <c r="AF48" s="99"/>
      <c r="AG48" s="126"/>
      <c r="AH48" s="506" t="s">
        <v>488</v>
      </c>
      <c r="AI48" s="507"/>
      <c r="AJ48" s="507"/>
      <c r="AK48" s="507"/>
      <c r="AL48" s="508"/>
      <c r="AM48" s="99"/>
      <c r="AN48" s="126"/>
      <c r="AO48" s="506" t="s">
        <v>489</v>
      </c>
      <c r="AP48" s="507"/>
      <c r="AQ48" s="507"/>
      <c r="AR48" s="507"/>
      <c r="AS48" s="508"/>
      <c r="AT48" s="99"/>
      <c r="AU48" s="126"/>
      <c r="AV48" s="506" t="s">
        <v>490</v>
      </c>
      <c r="AW48" s="507"/>
      <c r="AX48" s="507"/>
      <c r="AY48" s="507"/>
      <c r="AZ48" s="508"/>
      <c r="BA48" s="99"/>
      <c r="BB48" s="126"/>
      <c r="BC48" s="509" t="s">
        <v>491</v>
      </c>
      <c r="BD48" s="509"/>
      <c r="BE48" s="509"/>
      <c r="BF48" s="509"/>
      <c r="BG48" s="509"/>
      <c r="BH48" s="99"/>
    </row>
    <row r="49" spans="1:60" ht="17.25" customHeight="1">
      <c r="B49" s="510" t="s">
        <v>493</v>
      </c>
      <c r="C49" s="510"/>
      <c r="D49" s="510"/>
      <c r="E49" s="326">
        <v>7</v>
      </c>
      <c r="F49" s="326"/>
      <c r="G49" s="326"/>
      <c r="H49" s="511" t="s">
        <v>344</v>
      </c>
      <c r="I49" s="363"/>
      <c r="J49" s="512">
        <v>155001</v>
      </c>
      <c r="K49" s="513"/>
      <c r="L49" s="513"/>
      <c r="M49" s="513"/>
      <c r="N49" s="513"/>
      <c r="O49" s="513"/>
      <c r="P49" s="513"/>
      <c r="Q49" s="513"/>
      <c r="R49" s="400">
        <v>398908</v>
      </c>
      <c r="S49" s="400"/>
      <c r="T49" s="400"/>
      <c r="U49" s="400"/>
      <c r="V49" s="400"/>
      <c r="W49" s="400"/>
      <c r="X49" s="400"/>
      <c r="Y49" s="400"/>
      <c r="Z49" s="400">
        <v>154699</v>
      </c>
      <c r="AA49" s="400"/>
      <c r="AB49" s="400"/>
      <c r="AC49" s="400"/>
      <c r="AD49" s="400"/>
      <c r="AE49" s="400"/>
      <c r="AF49" s="400"/>
      <c r="AG49" s="400">
        <v>44228</v>
      </c>
      <c r="AH49" s="400"/>
      <c r="AI49" s="400"/>
      <c r="AJ49" s="400"/>
      <c r="AK49" s="400"/>
      <c r="AL49" s="400"/>
      <c r="AM49" s="400"/>
      <c r="AN49" s="400">
        <v>37760</v>
      </c>
      <c r="AO49" s="400"/>
      <c r="AP49" s="400"/>
      <c r="AQ49" s="400"/>
      <c r="AR49" s="400"/>
      <c r="AS49" s="400"/>
      <c r="AT49" s="400"/>
      <c r="AU49" s="513">
        <v>29899</v>
      </c>
      <c r="AV49" s="513"/>
      <c r="AW49" s="513"/>
      <c r="AX49" s="513"/>
      <c r="AY49" s="513"/>
      <c r="AZ49" s="513"/>
      <c r="BA49" s="513"/>
      <c r="BB49" s="400">
        <v>31119</v>
      </c>
      <c r="BC49" s="400"/>
      <c r="BD49" s="400"/>
      <c r="BE49" s="400"/>
      <c r="BF49" s="400"/>
      <c r="BG49" s="400"/>
      <c r="BH49" s="400"/>
    </row>
    <row r="50" spans="1:60" ht="17.25" customHeight="1">
      <c r="A50" s="141"/>
      <c r="C50" s="142"/>
      <c r="E50" s="326">
        <v>12</v>
      </c>
      <c r="F50" s="326"/>
      <c r="G50" s="326"/>
      <c r="I50" s="13"/>
      <c r="J50" s="412">
        <v>159146</v>
      </c>
      <c r="K50" s="400"/>
      <c r="L50" s="400"/>
      <c r="M50" s="400"/>
      <c r="N50" s="400"/>
      <c r="O50" s="400"/>
      <c r="P50" s="400"/>
      <c r="Q50" s="400"/>
      <c r="R50" s="400">
        <v>391726</v>
      </c>
      <c r="S50" s="400"/>
      <c r="T50" s="400"/>
      <c r="U50" s="400"/>
      <c r="V50" s="400"/>
      <c r="W50" s="400"/>
      <c r="X50" s="400"/>
      <c r="Y50" s="400"/>
      <c r="Z50" s="400">
        <v>158691</v>
      </c>
      <c r="AA50" s="400"/>
      <c r="AB50" s="400"/>
      <c r="AC50" s="400"/>
      <c r="AD50" s="400"/>
      <c r="AE50" s="400"/>
      <c r="AF50" s="400"/>
      <c r="AG50" s="400">
        <v>46851</v>
      </c>
      <c r="AH50" s="400"/>
      <c r="AI50" s="400"/>
      <c r="AJ50" s="400"/>
      <c r="AK50" s="400"/>
      <c r="AL50" s="400"/>
      <c r="AM50" s="400"/>
      <c r="AN50" s="400">
        <v>43336</v>
      </c>
      <c r="AO50" s="400"/>
      <c r="AP50" s="400"/>
      <c r="AQ50" s="400"/>
      <c r="AR50" s="400"/>
      <c r="AS50" s="400"/>
      <c r="AT50" s="400"/>
      <c r="AU50" s="400">
        <v>31174</v>
      </c>
      <c r="AV50" s="400"/>
      <c r="AW50" s="400"/>
      <c r="AX50" s="400"/>
      <c r="AY50" s="400"/>
      <c r="AZ50" s="400"/>
      <c r="BA50" s="400"/>
      <c r="BB50" s="400">
        <v>27708</v>
      </c>
      <c r="BC50" s="400"/>
      <c r="BD50" s="400"/>
      <c r="BE50" s="400"/>
      <c r="BF50" s="400"/>
      <c r="BG50" s="400"/>
      <c r="BH50" s="400"/>
    </row>
    <row r="51" spans="1:60" ht="17.25" customHeight="1">
      <c r="E51" s="326">
        <v>17</v>
      </c>
      <c r="F51" s="326"/>
      <c r="G51" s="326"/>
      <c r="I51" s="13"/>
      <c r="J51" s="366">
        <v>161418</v>
      </c>
      <c r="K51" s="367"/>
      <c r="L51" s="367"/>
      <c r="M51" s="367"/>
      <c r="N51" s="367"/>
      <c r="O51" s="367"/>
      <c r="P51" s="367"/>
      <c r="Q51" s="367"/>
      <c r="R51" s="367">
        <v>386623</v>
      </c>
      <c r="S51" s="367"/>
      <c r="T51" s="367"/>
      <c r="U51" s="367"/>
      <c r="V51" s="367"/>
      <c r="W51" s="367"/>
      <c r="X51" s="367"/>
      <c r="Y51" s="367"/>
      <c r="Z51" s="367">
        <v>160974</v>
      </c>
      <c r="AA51" s="367"/>
      <c r="AB51" s="367"/>
      <c r="AC51" s="367"/>
      <c r="AD51" s="367"/>
      <c r="AE51" s="367"/>
      <c r="AF51" s="367"/>
      <c r="AG51" s="367">
        <v>50151</v>
      </c>
      <c r="AH51" s="367"/>
      <c r="AI51" s="367"/>
      <c r="AJ51" s="367"/>
      <c r="AK51" s="367"/>
      <c r="AL51" s="367"/>
      <c r="AM51" s="367"/>
      <c r="AN51" s="367">
        <v>45674</v>
      </c>
      <c r="AO51" s="367"/>
      <c r="AP51" s="367"/>
      <c r="AQ51" s="367"/>
      <c r="AR51" s="367"/>
      <c r="AS51" s="367"/>
      <c r="AT51" s="367"/>
      <c r="AU51" s="367">
        <v>30438</v>
      </c>
      <c r="AV51" s="367"/>
      <c r="AW51" s="367"/>
      <c r="AX51" s="367"/>
      <c r="AY51" s="367"/>
      <c r="AZ51" s="367"/>
      <c r="BA51" s="367"/>
      <c r="BB51" s="367">
        <v>26303</v>
      </c>
      <c r="BC51" s="367"/>
      <c r="BD51" s="367"/>
      <c r="BE51" s="367"/>
      <c r="BF51" s="367"/>
      <c r="BG51" s="367"/>
      <c r="BH51" s="367"/>
    </row>
    <row r="52" spans="1:60" ht="17.25" customHeight="1">
      <c r="E52" s="326">
        <v>22</v>
      </c>
      <c r="F52" s="326"/>
      <c r="G52" s="326"/>
      <c r="I52" s="13"/>
      <c r="J52" s="366">
        <v>166677</v>
      </c>
      <c r="K52" s="367"/>
      <c r="L52" s="367"/>
      <c r="M52" s="367"/>
      <c r="N52" s="367"/>
      <c r="O52" s="367"/>
      <c r="P52" s="367"/>
      <c r="Q52" s="367"/>
      <c r="R52" s="367">
        <v>389341</v>
      </c>
      <c r="S52" s="367"/>
      <c r="T52" s="367"/>
      <c r="U52" s="367"/>
      <c r="V52" s="367"/>
      <c r="W52" s="367"/>
      <c r="X52" s="367"/>
      <c r="Y52" s="367"/>
      <c r="Z52" s="367">
        <v>166540</v>
      </c>
      <c r="AA52" s="367"/>
      <c r="AB52" s="367"/>
      <c r="AC52" s="367"/>
      <c r="AD52" s="367"/>
      <c r="AE52" s="367"/>
      <c r="AF52" s="367"/>
      <c r="AG52" s="367">
        <v>54770</v>
      </c>
      <c r="AH52" s="367"/>
      <c r="AI52" s="367"/>
      <c r="AJ52" s="367"/>
      <c r="AK52" s="367"/>
      <c r="AL52" s="367"/>
      <c r="AM52" s="367"/>
      <c r="AN52" s="367">
        <v>47927</v>
      </c>
      <c r="AO52" s="367"/>
      <c r="AP52" s="367"/>
      <c r="AQ52" s="367"/>
      <c r="AR52" s="367"/>
      <c r="AS52" s="367"/>
      <c r="AT52" s="367"/>
      <c r="AU52" s="367">
        <v>31294</v>
      </c>
      <c r="AV52" s="367"/>
      <c r="AW52" s="367"/>
      <c r="AX52" s="367"/>
      <c r="AY52" s="367"/>
      <c r="AZ52" s="367"/>
      <c r="BA52" s="367"/>
      <c r="BB52" s="367">
        <v>25178</v>
      </c>
      <c r="BC52" s="367"/>
      <c r="BD52" s="367"/>
      <c r="BE52" s="367"/>
      <c r="BF52" s="367"/>
      <c r="BG52" s="367"/>
      <c r="BH52" s="367"/>
    </row>
    <row r="53" spans="1:60" s="100" customFormat="1" ht="17.25" customHeight="1">
      <c r="A53" s="143"/>
      <c r="B53" s="143"/>
      <c r="C53" s="143"/>
      <c r="D53" s="143"/>
      <c r="E53" s="515">
        <v>27</v>
      </c>
      <c r="F53" s="515"/>
      <c r="G53" s="515"/>
      <c r="H53" s="143"/>
      <c r="I53" s="143"/>
      <c r="J53" s="516">
        <v>170325</v>
      </c>
      <c r="K53" s="514">
        <v>170325</v>
      </c>
      <c r="L53" s="514">
        <v>170325</v>
      </c>
      <c r="M53" s="514">
        <v>170325</v>
      </c>
      <c r="N53" s="514">
        <v>170325</v>
      </c>
      <c r="O53" s="514">
        <v>170325</v>
      </c>
      <c r="P53" s="514">
        <v>170325</v>
      </c>
      <c r="Q53" s="514">
        <v>170325</v>
      </c>
      <c r="R53" s="514">
        <v>395479</v>
      </c>
      <c r="S53" s="514">
        <v>395479</v>
      </c>
      <c r="T53" s="514">
        <v>395479</v>
      </c>
      <c r="U53" s="514">
        <v>395479</v>
      </c>
      <c r="V53" s="514">
        <v>395479</v>
      </c>
      <c r="W53" s="514">
        <v>395479</v>
      </c>
      <c r="X53" s="514">
        <v>395479</v>
      </c>
      <c r="Y53" s="514">
        <v>395479</v>
      </c>
      <c r="Z53" s="514">
        <v>170179</v>
      </c>
      <c r="AA53" s="514">
        <v>170179</v>
      </c>
      <c r="AB53" s="514">
        <v>170179</v>
      </c>
      <c r="AC53" s="514">
        <v>170179</v>
      </c>
      <c r="AD53" s="514">
        <v>170179</v>
      </c>
      <c r="AE53" s="514">
        <v>170179</v>
      </c>
      <c r="AF53" s="514">
        <v>170179</v>
      </c>
      <c r="AG53" s="514">
        <v>56403</v>
      </c>
      <c r="AH53" s="514">
        <v>56403</v>
      </c>
      <c r="AI53" s="514">
        <v>56403</v>
      </c>
      <c r="AJ53" s="514">
        <v>56403</v>
      </c>
      <c r="AK53" s="514">
        <v>56403</v>
      </c>
      <c r="AL53" s="514">
        <v>56403</v>
      </c>
      <c r="AM53" s="514">
        <v>56403</v>
      </c>
      <c r="AN53" s="514">
        <v>50016</v>
      </c>
      <c r="AO53" s="514">
        <v>50016</v>
      </c>
      <c r="AP53" s="514">
        <v>50016</v>
      </c>
      <c r="AQ53" s="514">
        <v>50016</v>
      </c>
      <c r="AR53" s="514">
        <v>50016</v>
      </c>
      <c r="AS53" s="514">
        <v>50016</v>
      </c>
      <c r="AT53" s="514">
        <v>50016</v>
      </c>
      <c r="AU53" s="514">
        <v>31643</v>
      </c>
      <c r="AV53" s="514">
        <v>31643</v>
      </c>
      <c r="AW53" s="514">
        <v>31643</v>
      </c>
      <c r="AX53" s="514">
        <v>31643</v>
      </c>
      <c r="AY53" s="514">
        <v>31643</v>
      </c>
      <c r="AZ53" s="514">
        <v>31643</v>
      </c>
      <c r="BA53" s="514">
        <v>31643</v>
      </c>
      <c r="BB53" s="514">
        <v>24775</v>
      </c>
      <c r="BC53" s="514">
        <v>24775</v>
      </c>
      <c r="BD53" s="514">
        <v>24775</v>
      </c>
      <c r="BE53" s="514">
        <v>24775</v>
      </c>
      <c r="BF53" s="514">
        <v>24775</v>
      </c>
      <c r="BG53" s="514">
        <v>24775</v>
      </c>
      <c r="BH53" s="514">
        <v>24775</v>
      </c>
    </row>
    <row r="54" spans="1:60" s="5" customFormat="1" ht="9.6">
      <c r="A54" s="16" t="s">
        <v>311</v>
      </c>
      <c r="B54" s="16"/>
      <c r="C54" s="16"/>
      <c r="D54" s="5" t="s">
        <v>40</v>
      </c>
    </row>
  </sheetData>
  <mergeCells count="285">
    <mergeCell ref="AU53:BA53"/>
    <mergeCell ref="BB53:BH53"/>
    <mergeCell ref="E53:G53"/>
    <mergeCell ref="J53:Q53"/>
    <mergeCell ref="R53:Y53"/>
    <mergeCell ref="Z53:AF53"/>
    <mergeCell ref="AG53:AM53"/>
    <mergeCell ref="AN53:AT53"/>
    <mergeCell ref="AU51:BA51"/>
    <mergeCell ref="BB51:BH51"/>
    <mergeCell ref="E52:G52"/>
    <mergeCell ref="J52:Q52"/>
    <mergeCell ref="R52:Y52"/>
    <mergeCell ref="Z52:AF52"/>
    <mergeCell ref="AG52:AM52"/>
    <mergeCell ref="AN52:AT52"/>
    <mergeCell ref="AU52:BA52"/>
    <mergeCell ref="BB52:BH52"/>
    <mergeCell ref="E51:G51"/>
    <mergeCell ref="J51:Q51"/>
    <mergeCell ref="R51:Y51"/>
    <mergeCell ref="Z51:AF51"/>
    <mergeCell ref="AG51:AM51"/>
    <mergeCell ref="AN51:AT51"/>
    <mergeCell ref="BB49:BH49"/>
    <mergeCell ref="E50:G50"/>
    <mergeCell ref="J50:Q50"/>
    <mergeCell ref="R50:Y50"/>
    <mergeCell ref="Z50:AF50"/>
    <mergeCell ref="AG50:AM50"/>
    <mergeCell ref="AN50:AT50"/>
    <mergeCell ref="AU50:BA50"/>
    <mergeCell ref="BB50:BH50"/>
    <mergeCell ref="B49:D49"/>
    <mergeCell ref="E49:G49"/>
    <mergeCell ref="H49:I49"/>
    <mergeCell ref="J49:Q49"/>
    <mergeCell ref="R49:Y49"/>
    <mergeCell ref="Z49:AF49"/>
    <mergeCell ref="AG49:AM49"/>
    <mergeCell ref="AN49:AT49"/>
    <mergeCell ref="AU49:BA49"/>
    <mergeCell ref="A37:C37"/>
    <mergeCell ref="A40:BH40"/>
    <mergeCell ref="AA42:BH42"/>
    <mergeCell ref="AA43:BH43"/>
    <mergeCell ref="B45:H48"/>
    <mergeCell ref="M45:V45"/>
    <mergeCell ref="AM45:AN45"/>
    <mergeCell ref="BA45:BB45"/>
    <mergeCell ref="K46:P48"/>
    <mergeCell ref="S46:X48"/>
    <mergeCell ref="AU46:AV46"/>
    <mergeCell ref="BG46:BH46"/>
    <mergeCell ref="AA47:AE48"/>
    <mergeCell ref="AG47:AM47"/>
    <mergeCell ref="AN47:AT47"/>
    <mergeCell ref="AU47:BA47"/>
    <mergeCell ref="BB47:BH47"/>
    <mergeCell ref="AH48:AL48"/>
    <mergeCell ref="AO48:AS48"/>
    <mergeCell ref="AV48:AZ48"/>
    <mergeCell ref="BC48:BG48"/>
    <mergeCell ref="AS35:AZ35"/>
    <mergeCell ref="BA35:BH35"/>
    <mergeCell ref="A36:B36"/>
    <mergeCell ref="C36:K36"/>
    <mergeCell ref="M36:T36"/>
    <mergeCell ref="U36:AB36"/>
    <mergeCell ref="AC36:AJ36"/>
    <mergeCell ref="AK36:AR36"/>
    <mergeCell ref="AS36:AZ36"/>
    <mergeCell ref="BA36:BH36"/>
    <mergeCell ref="A35:B35"/>
    <mergeCell ref="C35:L35"/>
    <mergeCell ref="M35:T35"/>
    <mergeCell ref="U35:AB35"/>
    <mergeCell ref="AC35:AJ35"/>
    <mergeCell ref="AK35:AR35"/>
    <mergeCell ref="AS33:AZ33"/>
    <mergeCell ref="BA33:BH33"/>
    <mergeCell ref="A34:B34"/>
    <mergeCell ref="C34:L34"/>
    <mergeCell ref="M34:T34"/>
    <mergeCell ref="U34:AB34"/>
    <mergeCell ref="AC34:AJ34"/>
    <mergeCell ref="AK34:AR34"/>
    <mergeCell ref="AS34:AZ34"/>
    <mergeCell ref="BA34:BH34"/>
    <mergeCell ref="A33:B33"/>
    <mergeCell ref="C33:L33"/>
    <mergeCell ref="M33:T33"/>
    <mergeCell ref="U33:AB33"/>
    <mergeCell ref="AC33:AJ33"/>
    <mergeCell ref="AK33:AR33"/>
    <mergeCell ref="AS31:AZ31"/>
    <mergeCell ref="BA31:BH31"/>
    <mergeCell ref="A32:B32"/>
    <mergeCell ref="C32:L32"/>
    <mergeCell ref="M32:T32"/>
    <mergeCell ref="U32:AB32"/>
    <mergeCell ref="AC32:AJ32"/>
    <mergeCell ref="AK32:AR32"/>
    <mergeCell ref="AS32:AZ32"/>
    <mergeCell ref="BA32:BH32"/>
    <mergeCell ref="A31:B31"/>
    <mergeCell ref="C31:L31"/>
    <mergeCell ref="M31:T31"/>
    <mergeCell ref="U31:AB31"/>
    <mergeCell ref="AC31:AJ31"/>
    <mergeCell ref="AK31:AR31"/>
    <mergeCell ref="AS29:AZ29"/>
    <mergeCell ref="BA29:BH29"/>
    <mergeCell ref="A30:B30"/>
    <mergeCell ref="C30:L30"/>
    <mergeCell ref="M30:T30"/>
    <mergeCell ref="U30:AB30"/>
    <mergeCell ref="AC30:AJ30"/>
    <mergeCell ref="AK30:AR30"/>
    <mergeCell ref="AS30:AZ30"/>
    <mergeCell ref="BA30:BH30"/>
    <mergeCell ref="A29:B29"/>
    <mergeCell ref="C29:L29"/>
    <mergeCell ref="M29:T29"/>
    <mergeCell ref="U29:AB29"/>
    <mergeCell ref="AC29:AJ29"/>
    <mergeCell ref="AK29:AR29"/>
    <mergeCell ref="AS27:AZ27"/>
    <mergeCell ref="BA27:BH27"/>
    <mergeCell ref="A28:B28"/>
    <mergeCell ref="C28:L28"/>
    <mergeCell ref="M28:T28"/>
    <mergeCell ref="U28:AB28"/>
    <mergeCell ref="AC28:AJ28"/>
    <mergeCell ref="AK28:AR28"/>
    <mergeCell ref="AS28:AZ28"/>
    <mergeCell ref="BA28:BH28"/>
    <mergeCell ref="A27:B27"/>
    <mergeCell ref="C27:L27"/>
    <mergeCell ref="M27:T27"/>
    <mergeCell ref="U27:AB27"/>
    <mergeCell ref="AC27:AJ27"/>
    <mergeCell ref="AK27:AR27"/>
    <mergeCell ref="AS25:AZ25"/>
    <mergeCell ref="BA25:BH25"/>
    <mergeCell ref="A26:B26"/>
    <mergeCell ref="C26:L26"/>
    <mergeCell ref="M26:T26"/>
    <mergeCell ref="U26:AB26"/>
    <mergeCell ref="AC26:AJ26"/>
    <mergeCell ref="AK26:AR26"/>
    <mergeCell ref="AS26:AZ26"/>
    <mergeCell ref="BA26:BH26"/>
    <mergeCell ref="A25:B25"/>
    <mergeCell ref="C25:L25"/>
    <mergeCell ref="M25:T25"/>
    <mergeCell ref="U25:AB25"/>
    <mergeCell ref="AC25:AJ25"/>
    <mergeCell ref="AK25:AR25"/>
    <mergeCell ref="AS23:AZ23"/>
    <mergeCell ref="BA23:BH23"/>
    <mergeCell ref="A24:B24"/>
    <mergeCell ref="C24:L24"/>
    <mergeCell ref="M24:T24"/>
    <mergeCell ref="U24:AB24"/>
    <mergeCell ref="AC24:AJ24"/>
    <mergeCell ref="AK24:AR24"/>
    <mergeCell ref="AS24:AZ24"/>
    <mergeCell ref="BA24:BH24"/>
    <mergeCell ref="A23:B23"/>
    <mergeCell ref="C23:L23"/>
    <mergeCell ref="M23:T23"/>
    <mergeCell ref="U23:AB23"/>
    <mergeCell ref="AC23:AJ23"/>
    <mergeCell ref="AK23:AR23"/>
    <mergeCell ref="BA21:BH21"/>
    <mergeCell ref="A22:B22"/>
    <mergeCell ref="C22:L22"/>
    <mergeCell ref="M22:T22"/>
    <mergeCell ref="U22:AB22"/>
    <mergeCell ref="AC22:AJ22"/>
    <mergeCell ref="AK22:AR22"/>
    <mergeCell ref="AS22:AZ22"/>
    <mergeCell ref="BA22:BH22"/>
    <mergeCell ref="A21:K21"/>
    <mergeCell ref="M21:T21"/>
    <mergeCell ref="U21:AB21"/>
    <mergeCell ref="AC21:AJ21"/>
    <mergeCell ref="AK21:AR21"/>
    <mergeCell ref="AS21:AZ21"/>
    <mergeCell ref="AS19:AZ19"/>
    <mergeCell ref="BA19:BH19"/>
    <mergeCell ref="A20:B20"/>
    <mergeCell ref="C20:L20"/>
    <mergeCell ref="M20:T20"/>
    <mergeCell ref="U20:AB20"/>
    <mergeCell ref="AC20:AJ20"/>
    <mergeCell ref="AK20:AR20"/>
    <mergeCell ref="AS20:AZ20"/>
    <mergeCell ref="BA20:BH20"/>
    <mergeCell ref="A19:B19"/>
    <mergeCell ref="C19:L19"/>
    <mergeCell ref="M19:T19"/>
    <mergeCell ref="U19:AB19"/>
    <mergeCell ref="AC19:AJ19"/>
    <mergeCell ref="AK19:AR19"/>
    <mergeCell ref="BA17:BH17"/>
    <mergeCell ref="A18:B18"/>
    <mergeCell ref="C18:L18"/>
    <mergeCell ref="M18:T18"/>
    <mergeCell ref="U18:AB18"/>
    <mergeCell ref="AC18:AJ18"/>
    <mergeCell ref="AK18:AR18"/>
    <mergeCell ref="AS18:AZ18"/>
    <mergeCell ref="BA18:BH18"/>
    <mergeCell ref="A17:K17"/>
    <mergeCell ref="M17:T17"/>
    <mergeCell ref="U17:AB17"/>
    <mergeCell ref="AC17:AJ17"/>
    <mergeCell ref="AK17:AR17"/>
    <mergeCell ref="AS17:AZ17"/>
    <mergeCell ref="AS15:AZ15"/>
    <mergeCell ref="BA15:BH15"/>
    <mergeCell ref="A16:B16"/>
    <mergeCell ref="C16:L16"/>
    <mergeCell ref="M16:T16"/>
    <mergeCell ref="U16:AB16"/>
    <mergeCell ref="AC16:AJ16"/>
    <mergeCell ref="AK16:AR16"/>
    <mergeCell ref="AS16:AZ16"/>
    <mergeCell ref="BA16:BH16"/>
    <mergeCell ref="A15:B15"/>
    <mergeCell ref="C15:L15"/>
    <mergeCell ref="M15:T15"/>
    <mergeCell ref="U15:AB15"/>
    <mergeCell ref="AC15:AJ15"/>
    <mergeCell ref="AK15:AR15"/>
    <mergeCell ref="G11:I11"/>
    <mergeCell ref="M11:T11"/>
    <mergeCell ref="U11:AB11"/>
    <mergeCell ref="AC11:AJ11"/>
    <mergeCell ref="AK11:AR11"/>
    <mergeCell ref="AS11:AZ11"/>
    <mergeCell ref="BA11:BH11"/>
    <mergeCell ref="BA12:BH12"/>
    <mergeCell ref="A14:K14"/>
    <mergeCell ref="M14:T14"/>
    <mergeCell ref="U14:AB14"/>
    <mergeCell ref="AC14:AJ14"/>
    <mergeCell ref="AK14:AR14"/>
    <mergeCell ref="AS14:AZ14"/>
    <mergeCell ref="BA14:BH14"/>
    <mergeCell ref="G12:I12"/>
    <mergeCell ref="M12:T12"/>
    <mergeCell ref="U12:AB12"/>
    <mergeCell ref="AC12:AJ12"/>
    <mergeCell ref="AK12:AR12"/>
    <mergeCell ref="AS12:AZ12"/>
    <mergeCell ref="C10:F10"/>
    <mergeCell ref="G10:I10"/>
    <mergeCell ref="J10:K10"/>
    <mergeCell ref="M10:T10"/>
    <mergeCell ref="U10:AB10"/>
    <mergeCell ref="AC10:AJ10"/>
    <mergeCell ref="AT8:AY8"/>
    <mergeCell ref="BB8:BG8"/>
    <mergeCell ref="N9:S9"/>
    <mergeCell ref="V9:AA9"/>
    <mergeCell ref="AC9:AJ9"/>
    <mergeCell ref="AL9:AQ9"/>
    <mergeCell ref="AT9:AY9"/>
    <mergeCell ref="BB9:BG9"/>
    <mergeCell ref="AK10:AR10"/>
    <mergeCell ref="AS10:AZ10"/>
    <mergeCell ref="BA10:BH10"/>
    <mergeCell ref="A1:C1"/>
    <mergeCell ref="A3:BH3"/>
    <mergeCell ref="A5:BH5"/>
    <mergeCell ref="B7:K9"/>
    <mergeCell ref="S7:AL7"/>
    <mergeCell ref="BE7:BF7"/>
    <mergeCell ref="N8:S8"/>
    <mergeCell ref="V8:AA8"/>
    <mergeCell ref="AC8:AJ8"/>
    <mergeCell ref="AL8:AQ8"/>
  </mergeCells>
  <phoneticPr fontId="9"/>
  <printOptions horizontalCentered="1"/>
  <pageMargins left="0.19685039370078741" right="0.70866141732283472" top="0.59055118110236227" bottom="0.59055118110236227" header="0.51181102362204722" footer="0.51181102362204722"/>
  <pageSetup paperSize="9" scale="95"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X54"/>
  <sheetViews>
    <sheetView view="pageBreakPreview" zoomScaleNormal="100" zoomScaleSheetLayoutView="100" workbookViewId="0">
      <selection activeCell="BF1" sqref="BF1:BH1"/>
    </sheetView>
  </sheetViews>
  <sheetFormatPr defaultColWidth="1.6640625" defaultRowHeight="12"/>
  <cols>
    <col min="1" max="16" width="1.6640625" style="1"/>
    <col min="17" max="17" width="1.6640625" style="1" customWidth="1"/>
    <col min="18" max="24" width="1.6640625" style="1"/>
    <col min="25" max="25" width="1.6640625" style="1" customWidth="1"/>
    <col min="26" max="16384" width="1.6640625" style="1"/>
  </cols>
  <sheetData>
    <row r="1" spans="1:60">
      <c r="C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3" t="s">
        <v>179</v>
      </c>
      <c r="BF1" s="331">
        <v>25</v>
      </c>
      <c r="BG1" s="331"/>
      <c r="BH1" s="331"/>
    </row>
    <row r="2" spans="1:60" s="5" customFormat="1" ht="9.6">
      <c r="C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7"/>
      <c r="BF2" s="32"/>
      <c r="BG2" s="32"/>
      <c r="BH2" s="32"/>
    </row>
    <row r="3" spans="1:60" ht="19.2">
      <c r="A3" s="332" t="s">
        <v>856</v>
      </c>
      <c r="B3" s="332"/>
      <c r="C3" s="332"/>
      <c r="D3" s="332"/>
      <c r="E3" s="332"/>
      <c r="F3" s="332"/>
      <c r="G3" s="332"/>
      <c r="H3" s="332"/>
      <c r="I3" s="332"/>
      <c r="J3" s="332"/>
      <c r="K3" s="332"/>
      <c r="L3" s="332"/>
      <c r="M3" s="332"/>
      <c r="N3" s="332"/>
      <c r="O3" s="332"/>
      <c r="P3" s="332"/>
      <c r="Q3" s="332"/>
      <c r="R3" s="332"/>
      <c r="S3" s="332"/>
      <c r="T3" s="332"/>
      <c r="U3" s="332"/>
      <c r="V3" s="332"/>
      <c r="W3" s="332"/>
      <c r="X3" s="332"/>
      <c r="Y3" s="332"/>
      <c r="Z3" s="332"/>
      <c r="AA3" s="332"/>
      <c r="AB3" s="332"/>
      <c r="AC3" s="332"/>
      <c r="AD3" s="332"/>
      <c r="AE3" s="332"/>
      <c r="AF3" s="332"/>
      <c r="AG3" s="332"/>
      <c r="AH3" s="332"/>
      <c r="AI3" s="332"/>
      <c r="AJ3" s="332"/>
      <c r="AK3" s="332"/>
      <c r="AL3" s="332"/>
      <c r="AM3" s="332"/>
      <c r="AN3" s="332"/>
      <c r="AO3" s="332"/>
      <c r="AP3" s="332"/>
      <c r="AQ3" s="332"/>
      <c r="AR3" s="332"/>
      <c r="AS3" s="332"/>
      <c r="AT3" s="332"/>
      <c r="AU3" s="332"/>
      <c r="AV3" s="332"/>
      <c r="AW3" s="332"/>
      <c r="AX3" s="332"/>
      <c r="AY3" s="332"/>
      <c r="AZ3" s="332"/>
      <c r="BA3" s="332"/>
      <c r="BB3" s="332"/>
      <c r="BC3" s="332"/>
      <c r="BD3" s="332"/>
      <c r="BE3" s="332"/>
      <c r="BF3" s="332"/>
      <c r="BG3" s="332"/>
      <c r="BH3" s="332"/>
    </row>
    <row r="4" spans="1:60" s="5" customFormat="1" ht="9.6">
      <c r="A4" s="260"/>
      <c r="B4" s="260"/>
      <c r="C4" s="260"/>
      <c r="D4" s="260"/>
      <c r="E4" s="260"/>
      <c r="F4" s="260"/>
      <c r="G4" s="260"/>
      <c r="H4" s="260"/>
      <c r="I4" s="260"/>
      <c r="J4" s="260"/>
      <c r="K4" s="260"/>
      <c r="L4" s="260"/>
      <c r="M4" s="260"/>
      <c r="N4" s="260"/>
      <c r="O4" s="260"/>
      <c r="P4" s="260"/>
      <c r="Q4" s="260"/>
      <c r="R4" s="260"/>
      <c r="S4" s="260"/>
      <c r="T4" s="260"/>
      <c r="U4" s="260"/>
      <c r="V4" s="260"/>
      <c r="W4" s="260"/>
      <c r="X4" s="260"/>
      <c r="Y4" s="260"/>
      <c r="Z4" s="260"/>
      <c r="AA4" s="260"/>
      <c r="AB4" s="260"/>
      <c r="AC4" s="260"/>
      <c r="AD4" s="260"/>
      <c r="AE4" s="260"/>
      <c r="AF4" s="260"/>
      <c r="AG4" s="260"/>
      <c r="AH4" s="260"/>
      <c r="AI4" s="260"/>
      <c r="AJ4" s="260"/>
      <c r="AK4" s="260"/>
      <c r="AL4" s="260"/>
      <c r="AM4" s="260"/>
      <c r="AN4" s="260"/>
      <c r="AO4" s="260"/>
      <c r="AP4" s="260"/>
      <c r="AQ4" s="260"/>
      <c r="AR4" s="260"/>
      <c r="AS4" s="260"/>
      <c r="AT4" s="260"/>
      <c r="AU4" s="260"/>
      <c r="AV4" s="260"/>
      <c r="AW4" s="260"/>
      <c r="AX4" s="260"/>
      <c r="AY4" s="260"/>
      <c r="AZ4" s="260"/>
      <c r="BA4" s="260"/>
      <c r="BB4" s="260"/>
      <c r="BC4" s="260"/>
      <c r="BD4" s="260"/>
      <c r="BE4" s="260"/>
      <c r="BF4" s="260"/>
      <c r="BG4" s="260"/>
      <c r="BH4" s="260"/>
    </row>
    <row r="5" spans="1:60">
      <c r="A5" s="333" t="s">
        <v>428</v>
      </c>
      <c r="B5" s="333"/>
      <c r="C5" s="333"/>
      <c r="D5" s="333"/>
      <c r="E5" s="333"/>
      <c r="F5" s="333"/>
      <c r="G5" s="333"/>
      <c r="H5" s="333"/>
      <c r="I5" s="333"/>
      <c r="J5" s="333"/>
      <c r="K5" s="333"/>
      <c r="L5" s="333"/>
      <c r="M5" s="333"/>
      <c r="N5" s="333"/>
      <c r="O5" s="333"/>
      <c r="P5" s="333"/>
      <c r="Q5" s="333"/>
      <c r="R5" s="333"/>
      <c r="S5" s="333"/>
      <c r="T5" s="333"/>
      <c r="U5" s="333"/>
      <c r="V5" s="333"/>
      <c r="W5" s="333"/>
      <c r="X5" s="333"/>
      <c r="Y5" s="333"/>
      <c r="Z5" s="333"/>
      <c r="AA5" s="333"/>
      <c r="AB5" s="333"/>
      <c r="AC5" s="333"/>
      <c r="AD5" s="333"/>
      <c r="AE5" s="333"/>
      <c r="AF5" s="333"/>
      <c r="AG5" s="333"/>
      <c r="AH5" s="333"/>
      <c r="AI5" s="333"/>
      <c r="AJ5" s="333"/>
      <c r="AK5" s="333"/>
      <c r="AL5" s="333"/>
      <c r="AM5" s="333"/>
      <c r="AN5" s="333"/>
      <c r="AO5" s="333"/>
      <c r="AP5" s="333"/>
      <c r="AQ5" s="333"/>
      <c r="AR5" s="333"/>
      <c r="AS5" s="333"/>
      <c r="AT5" s="333"/>
      <c r="AU5" s="333"/>
      <c r="AV5" s="333"/>
      <c r="AW5" s="333"/>
      <c r="AX5" s="333"/>
      <c r="AY5" s="333"/>
      <c r="AZ5" s="333"/>
      <c r="BA5" s="333"/>
      <c r="BB5" s="333"/>
      <c r="BC5" s="333"/>
      <c r="BD5" s="333"/>
      <c r="BE5" s="333"/>
      <c r="BF5" s="333"/>
      <c r="BG5" s="333"/>
      <c r="BH5" s="333"/>
    </row>
    <row r="6" spans="1:60" s="5" customFormat="1" ht="9.6"/>
    <row r="7" spans="1:60" ht="15" customHeight="1">
      <c r="A7" s="119"/>
      <c r="B7" s="119"/>
      <c r="C7" s="119"/>
      <c r="D7" s="119"/>
      <c r="E7" s="119"/>
      <c r="F7" s="119"/>
      <c r="G7" s="119"/>
      <c r="H7" s="119"/>
      <c r="I7" s="119"/>
      <c r="J7" s="119"/>
      <c r="K7" s="119"/>
      <c r="L7" s="119"/>
      <c r="M7" s="119"/>
      <c r="N7" s="119"/>
      <c r="O7" s="119"/>
      <c r="P7" s="120"/>
      <c r="Q7" s="518" t="s">
        <v>52</v>
      </c>
      <c r="R7" s="500"/>
      <c r="S7" s="500"/>
      <c r="T7" s="500"/>
      <c r="U7" s="500"/>
      <c r="V7" s="500"/>
      <c r="W7" s="500"/>
      <c r="X7" s="500"/>
      <c r="Y7" s="500"/>
      <c r="Z7" s="500"/>
      <c r="AA7" s="500"/>
      <c r="AB7" s="500"/>
      <c r="AC7" s="500"/>
      <c r="AD7" s="500"/>
      <c r="AE7" s="500"/>
      <c r="AF7" s="500"/>
      <c r="AG7" s="500"/>
      <c r="AH7" s="500"/>
      <c r="AI7" s="500"/>
      <c r="AJ7" s="500"/>
      <c r="AK7" s="500"/>
      <c r="AL7" s="500"/>
      <c r="AM7" s="500"/>
      <c r="AN7" s="500"/>
      <c r="AO7" s="500"/>
      <c r="AP7" s="500"/>
      <c r="AQ7" s="500"/>
      <c r="AR7" s="500"/>
      <c r="AS7" s="500"/>
      <c r="AT7" s="500"/>
      <c r="AU7" s="500"/>
      <c r="AV7" s="312"/>
      <c r="AW7" s="117"/>
      <c r="AX7" s="483" t="s">
        <v>430</v>
      </c>
      <c r="AY7" s="483"/>
      <c r="AZ7" s="483"/>
      <c r="BA7" s="483"/>
      <c r="BB7" s="483"/>
      <c r="BC7" s="483"/>
      <c r="BD7" s="483"/>
      <c r="BE7" s="483"/>
      <c r="BF7" s="483"/>
      <c r="BG7" s="483"/>
      <c r="BH7" s="117"/>
    </row>
    <row r="8" spans="1:60" ht="15" customHeight="1">
      <c r="A8" s="503" t="s">
        <v>433</v>
      </c>
      <c r="B8" s="504"/>
      <c r="C8" s="504"/>
      <c r="D8" s="504"/>
      <c r="E8" s="504"/>
      <c r="F8" s="504"/>
      <c r="G8" s="504"/>
      <c r="H8" s="504"/>
      <c r="I8" s="123"/>
      <c r="J8" s="487" t="s">
        <v>434</v>
      </c>
      <c r="K8" s="487"/>
      <c r="L8" s="487"/>
      <c r="M8" s="487"/>
      <c r="N8" s="487"/>
      <c r="O8" s="487"/>
      <c r="P8" s="66"/>
      <c r="Q8" s="123"/>
      <c r="R8" s="487" t="s">
        <v>431</v>
      </c>
      <c r="S8" s="487"/>
      <c r="T8" s="487"/>
      <c r="U8" s="487"/>
      <c r="V8" s="487"/>
      <c r="W8" s="487"/>
      <c r="X8" s="66"/>
      <c r="Y8" s="123"/>
      <c r="Z8" s="487" t="s">
        <v>432</v>
      </c>
      <c r="AA8" s="487"/>
      <c r="AB8" s="487"/>
      <c r="AC8" s="487"/>
      <c r="AD8" s="487"/>
      <c r="AE8" s="487"/>
      <c r="AF8" s="66"/>
      <c r="AG8" s="504" t="s">
        <v>433</v>
      </c>
      <c r="AH8" s="504"/>
      <c r="AI8" s="504"/>
      <c r="AJ8" s="504"/>
      <c r="AK8" s="504"/>
      <c r="AL8" s="504"/>
      <c r="AM8" s="504"/>
      <c r="AN8" s="504"/>
      <c r="AO8" s="123"/>
      <c r="AP8" s="487" t="s">
        <v>434</v>
      </c>
      <c r="AQ8" s="487"/>
      <c r="AR8" s="487"/>
      <c r="AS8" s="487"/>
      <c r="AT8" s="487"/>
      <c r="AU8" s="487"/>
      <c r="AV8" s="66"/>
      <c r="AW8" s="121"/>
      <c r="AX8" s="484"/>
      <c r="AY8" s="484"/>
      <c r="AZ8" s="484"/>
      <c r="BA8" s="484"/>
      <c r="BB8" s="484"/>
      <c r="BC8" s="484"/>
      <c r="BD8" s="484"/>
      <c r="BE8" s="484"/>
      <c r="BF8" s="484"/>
      <c r="BG8" s="484"/>
      <c r="BH8" s="121"/>
    </row>
    <row r="9" spans="1:60" ht="15" customHeight="1">
      <c r="A9" s="517" t="s">
        <v>437</v>
      </c>
      <c r="B9" s="493"/>
      <c r="C9" s="493"/>
      <c r="D9" s="493"/>
      <c r="E9" s="493"/>
      <c r="F9" s="493"/>
      <c r="G9" s="493"/>
      <c r="H9" s="493"/>
      <c r="I9" s="126"/>
      <c r="J9" s="492" t="s">
        <v>438</v>
      </c>
      <c r="K9" s="492"/>
      <c r="L9" s="492"/>
      <c r="M9" s="492"/>
      <c r="N9" s="492"/>
      <c r="O9" s="492"/>
      <c r="P9" s="99"/>
      <c r="Q9" s="126"/>
      <c r="R9" s="492" t="s">
        <v>435</v>
      </c>
      <c r="S9" s="492"/>
      <c r="T9" s="492"/>
      <c r="U9" s="492"/>
      <c r="V9" s="492"/>
      <c r="W9" s="492"/>
      <c r="X9" s="99"/>
      <c r="Y9" s="126"/>
      <c r="Z9" s="492" t="s">
        <v>436</v>
      </c>
      <c r="AA9" s="492"/>
      <c r="AB9" s="492"/>
      <c r="AC9" s="492"/>
      <c r="AD9" s="492"/>
      <c r="AE9" s="492"/>
      <c r="AF9" s="99"/>
      <c r="AG9" s="493" t="s">
        <v>437</v>
      </c>
      <c r="AH9" s="493"/>
      <c r="AI9" s="493"/>
      <c r="AJ9" s="493"/>
      <c r="AK9" s="493"/>
      <c r="AL9" s="493"/>
      <c r="AM9" s="493"/>
      <c r="AN9" s="493"/>
      <c r="AO9" s="126"/>
      <c r="AP9" s="492" t="s">
        <v>438</v>
      </c>
      <c r="AQ9" s="492"/>
      <c r="AR9" s="492"/>
      <c r="AS9" s="492"/>
      <c r="AT9" s="492"/>
      <c r="AU9" s="492"/>
      <c r="AV9" s="99"/>
      <c r="AW9" s="124"/>
      <c r="AX9" s="485"/>
      <c r="AY9" s="485"/>
      <c r="AZ9" s="485"/>
      <c r="BA9" s="485"/>
      <c r="BB9" s="485"/>
      <c r="BC9" s="485"/>
      <c r="BD9" s="485"/>
      <c r="BE9" s="485"/>
      <c r="BF9" s="485"/>
      <c r="BG9" s="485"/>
      <c r="BH9" s="124"/>
    </row>
    <row r="10" spans="1:60" ht="18.75" customHeight="1">
      <c r="A10" s="400">
        <v>12755</v>
      </c>
      <c r="B10" s="400"/>
      <c r="C10" s="400"/>
      <c r="D10" s="400"/>
      <c r="E10" s="400"/>
      <c r="F10" s="400"/>
      <c r="G10" s="400"/>
      <c r="H10" s="400"/>
      <c r="I10" s="400">
        <v>816</v>
      </c>
      <c r="J10" s="400"/>
      <c r="K10" s="400"/>
      <c r="L10" s="400"/>
      <c r="M10" s="400"/>
      <c r="N10" s="400"/>
      <c r="O10" s="400"/>
      <c r="P10" s="400"/>
      <c r="Q10" s="400">
        <v>73028</v>
      </c>
      <c r="R10" s="400"/>
      <c r="S10" s="400"/>
      <c r="T10" s="400"/>
      <c r="U10" s="400"/>
      <c r="V10" s="400"/>
      <c r="W10" s="400"/>
      <c r="X10" s="400"/>
      <c r="Y10" s="400">
        <v>64735</v>
      </c>
      <c r="Z10" s="400"/>
      <c r="AA10" s="400"/>
      <c r="AB10" s="400"/>
      <c r="AC10" s="400"/>
      <c r="AD10" s="400"/>
      <c r="AE10" s="400"/>
      <c r="AF10" s="400"/>
      <c r="AG10" s="400">
        <v>4342</v>
      </c>
      <c r="AH10" s="400"/>
      <c r="AI10" s="400"/>
      <c r="AJ10" s="400"/>
      <c r="AK10" s="400"/>
      <c r="AL10" s="400"/>
      <c r="AM10" s="400"/>
      <c r="AN10" s="400"/>
      <c r="AO10" s="400">
        <v>3935</v>
      </c>
      <c r="AP10" s="400"/>
      <c r="AQ10" s="400"/>
      <c r="AR10" s="400"/>
      <c r="AS10" s="400"/>
      <c r="AT10" s="400"/>
      <c r="AU10" s="400"/>
      <c r="AV10" s="400"/>
      <c r="AW10" s="276"/>
      <c r="AZ10" s="337">
        <v>17</v>
      </c>
      <c r="BA10" s="337"/>
      <c r="BB10" s="337"/>
      <c r="BC10" s="337"/>
      <c r="BD10" s="337"/>
      <c r="BE10" s="337"/>
    </row>
    <row r="11" spans="1:60" ht="18.75" customHeight="1">
      <c r="A11" s="400">
        <v>10912</v>
      </c>
      <c r="B11" s="400"/>
      <c r="C11" s="400"/>
      <c r="D11" s="400"/>
      <c r="E11" s="400"/>
      <c r="F11" s="400"/>
      <c r="G11" s="400"/>
      <c r="H11" s="400"/>
      <c r="I11" s="400">
        <v>700</v>
      </c>
      <c r="J11" s="400"/>
      <c r="K11" s="400"/>
      <c r="L11" s="400"/>
      <c r="M11" s="400"/>
      <c r="N11" s="400"/>
      <c r="O11" s="400"/>
      <c r="P11" s="400"/>
      <c r="Q11" s="400">
        <v>73583</v>
      </c>
      <c r="R11" s="400"/>
      <c r="S11" s="400"/>
      <c r="T11" s="400"/>
      <c r="U11" s="400"/>
      <c r="V11" s="400"/>
      <c r="W11" s="400"/>
      <c r="X11" s="400"/>
      <c r="Y11" s="400">
        <v>63031</v>
      </c>
      <c r="Z11" s="400"/>
      <c r="AA11" s="400"/>
      <c r="AB11" s="400"/>
      <c r="AC11" s="400"/>
      <c r="AD11" s="400"/>
      <c r="AE11" s="400"/>
      <c r="AF11" s="400"/>
      <c r="AG11" s="400">
        <v>3694</v>
      </c>
      <c r="AH11" s="400"/>
      <c r="AI11" s="400"/>
      <c r="AJ11" s="400"/>
      <c r="AK11" s="400"/>
      <c r="AL11" s="400"/>
      <c r="AM11" s="400"/>
      <c r="AN11" s="400"/>
      <c r="AO11" s="400">
        <v>3075</v>
      </c>
      <c r="AP11" s="400"/>
      <c r="AQ11" s="400"/>
      <c r="AR11" s="400"/>
      <c r="AS11" s="400"/>
      <c r="AT11" s="400"/>
      <c r="AU11" s="400"/>
      <c r="AV11" s="400"/>
      <c r="AW11" s="276"/>
      <c r="AZ11" s="337">
        <v>22</v>
      </c>
      <c r="BA11" s="337"/>
      <c r="BB11" s="337"/>
      <c r="BC11" s="337"/>
      <c r="BD11" s="337"/>
      <c r="BE11" s="337"/>
    </row>
    <row r="12" spans="1:60" s="100" customFormat="1" ht="18.75" customHeight="1">
      <c r="A12" s="399">
        <v>10005</v>
      </c>
      <c r="B12" s="399"/>
      <c r="C12" s="399"/>
      <c r="D12" s="399"/>
      <c r="E12" s="399"/>
      <c r="F12" s="399"/>
      <c r="G12" s="399"/>
      <c r="H12" s="399"/>
      <c r="I12" s="399">
        <v>555</v>
      </c>
      <c r="J12" s="399"/>
      <c r="K12" s="399"/>
      <c r="L12" s="399"/>
      <c r="M12" s="399"/>
      <c r="N12" s="399"/>
      <c r="O12" s="399"/>
      <c r="P12" s="399"/>
      <c r="Q12" s="399">
        <v>80134</v>
      </c>
      <c r="R12" s="399"/>
      <c r="S12" s="399"/>
      <c r="T12" s="399"/>
      <c r="U12" s="399"/>
      <c r="V12" s="399"/>
      <c r="W12" s="399"/>
      <c r="X12" s="399"/>
      <c r="Y12" s="399">
        <v>67113</v>
      </c>
      <c r="Z12" s="399"/>
      <c r="AA12" s="399"/>
      <c r="AB12" s="399"/>
      <c r="AC12" s="399"/>
      <c r="AD12" s="399"/>
      <c r="AE12" s="399"/>
      <c r="AF12" s="399"/>
      <c r="AG12" s="399">
        <v>3680</v>
      </c>
      <c r="AH12" s="399"/>
      <c r="AI12" s="399"/>
      <c r="AJ12" s="399"/>
      <c r="AK12" s="399"/>
      <c r="AL12" s="399"/>
      <c r="AM12" s="399"/>
      <c r="AN12" s="399"/>
      <c r="AO12" s="399">
        <v>2539</v>
      </c>
      <c r="AP12" s="399"/>
      <c r="AQ12" s="399"/>
      <c r="AR12" s="399"/>
      <c r="AS12" s="399"/>
      <c r="AT12" s="399"/>
      <c r="AU12" s="399"/>
      <c r="AV12" s="399"/>
      <c r="AW12" s="129"/>
      <c r="AZ12" s="320">
        <v>27</v>
      </c>
      <c r="BA12" s="320"/>
      <c r="BB12" s="320"/>
      <c r="BC12" s="320"/>
      <c r="BD12" s="320"/>
      <c r="BE12" s="320"/>
    </row>
    <row r="13" spans="1:60" ht="9.4499999999999993" customHeight="1">
      <c r="A13" s="259"/>
      <c r="I13" s="259" t="s">
        <v>441</v>
      </c>
      <c r="Q13" s="259" t="s">
        <v>441</v>
      </c>
      <c r="Y13" s="259" t="s">
        <v>441</v>
      </c>
      <c r="AG13" s="259" t="s">
        <v>441</v>
      </c>
      <c r="AO13" s="259" t="s">
        <v>441</v>
      </c>
      <c r="AW13" s="276"/>
      <c r="AZ13" s="249" t="s">
        <v>119</v>
      </c>
    </row>
    <row r="14" spans="1:60" s="9" customFormat="1" ht="18.75" customHeight="1">
      <c r="A14" s="399">
        <v>151</v>
      </c>
      <c r="B14" s="399"/>
      <c r="C14" s="399"/>
      <c r="D14" s="399"/>
      <c r="E14" s="399"/>
      <c r="F14" s="399"/>
      <c r="G14" s="399"/>
      <c r="H14" s="399"/>
      <c r="I14" s="399">
        <v>22</v>
      </c>
      <c r="J14" s="399"/>
      <c r="K14" s="399"/>
      <c r="L14" s="399"/>
      <c r="M14" s="399"/>
      <c r="N14" s="399"/>
      <c r="O14" s="399"/>
      <c r="P14" s="399"/>
      <c r="Q14" s="399">
        <v>97</v>
      </c>
      <c r="R14" s="399"/>
      <c r="S14" s="399"/>
      <c r="T14" s="399"/>
      <c r="U14" s="399"/>
      <c r="V14" s="399"/>
      <c r="W14" s="399"/>
      <c r="X14" s="399"/>
      <c r="Y14" s="399">
        <v>41</v>
      </c>
      <c r="Z14" s="399"/>
      <c r="AA14" s="399"/>
      <c r="AB14" s="399"/>
      <c r="AC14" s="399"/>
      <c r="AD14" s="399"/>
      <c r="AE14" s="399"/>
      <c r="AF14" s="399"/>
      <c r="AG14" s="399">
        <v>14</v>
      </c>
      <c r="AH14" s="399"/>
      <c r="AI14" s="399"/>
      <c r="AJ14" s="399"/>
      <c r="AK14" s="399"/>
      <c r="AL14" s="399"/>
      <c r="AM14" s="399"/>
      <c r="AN14" s="399"/>
      <c r="AO14" s="399">
        <v>42</v>
      </c>
      <c r="AP14" s="399"/>
      <c r="AQ14" s="399"/>
      <c r="AR14" s="399"/>
      <c r="AS14" s="399"/>
      <c r="AT14" s="399"/>
      <c r="AU14" s="399"/>
      <c r="AV14" s="399"/>
      <c r="AW14" s="129"/>
      <c r="AZ14" s="404" t="s">
        <v>443</v>
      </c>
      <c r="BA14" s="404"/>
      <c r="BB14" s="404"/>
      <c r="BC14" s="404"/>
      <c r="BD14" s="404"/>
      <c r="BE14" s="404"/>
    </row>
    <row r="15" spans="1:60" ht="18.75" customHeight="1">
      <c r="A15" s="400">
        <v>151</v>
      </c>
      <c r="B15" s="400"/>
      <c r="C15" s="400"/>
      <c r="D15" s="400"/>
      <c r="E15" s="400"/>
      <c r="F15" s="400"/>
      <c r="G15" s="400"/>
      <c r="H15" s="400"/>
      <c r="I15" s="400">
        <v>22</v>
      </c>
      <c r="J15" s="400"/>
      <c r="K15" s="400"/>
      <c r="L15" s="400"/>
      <c r="M15" s="400"/>
      <c r="N15" s="400"/>
      <c r="O15" s="400"/>
      <c r="P15" s="400"/>
      <c r="Q15" s="400">
        <v>97</v>
      </c>
      <c r="R15" s="400"/>
      <c r="S15" s="400"/>
      <c r="T15" s="400"/>
      <c r="U15" s="400"/>
      <c r="V15" s="400"/>
      <c r="W15" s="400"/>
      <c r="X15" s="400"/>
      <c r="Y15" s="400">
        <v>41</v>
      </c>
      <c r="Z15" s="400"/>
      <c r="AA15" s="400"/>
      <c r="AB15" s="400"/>
      <c r="AC15" s="400"/>
      <c r="AD15" s="400"/>
      <c r="AE15" s="400"/>
      <c r="AF15" s="400"/>
      <c r="AG15" s="400">
        <v>14</v>
      </c>
      <c r="AH15" s="400"/>
      <c r="AI15" s="400"/>
      <c r="AJ15" s="400"/>
      <c r="AK15" s="400"/>
      <c r="AL15" s="400"/>
      <c r="AM15" s="400"/>
      <c r="AN15" s="400"/>
      <c r="AO15" s="400">
        <v>42</v>
      </c>
      <c r="AP15" s="400"/>
      <c r="AQ15" s="400"/>
      <c r="AR15" s="400"/>
      <c r="AS15" s="400"/>
      <c r="AT15" s="400"/>
      <c r="AU15" s="400"/>
      <c r="AV15" s="400"/>
      <c r="AW15" s="276"/>
      <c r="AZ15" s="337" t="s">
        <v>352</v>
      </c>
      <c r="BA15" s="337"/>
      <c r="BB15" s="337"/>
      <c r="BC15" s="337"/>
      <c r="BD15" s="337"/>
      <c r="BE15" s="337"/>
    </row>
    <row r="16" spans="1:60" ht="18.75" customHeight="1">
      <c r="A16" s="400" t="s">
        <v>390</v>
      </c>
      <c r="B16" s="400"/>
      <c r="C16" s="400"/>
      <c r="D16" s="400"/>
      <c r="E16" s="400"/>
      <c r="F16" s="400"/>
      <c r="G16" s="400"/>
      <c r="H16" s="400"/>
      <c r="I16" s="400" t="s">
        <v>390</v>
      </c>
      <c r="J16" s="400"/>
      <c r="K16" s="400"/>
      <c r="L16" s="400"/>
      <c r="M16" s="400"/>
      <c r="N16" s="400"/>
      <c r="O16" s="400"/>
      <c r="P16" s="400"/>
      <c r="Q16" s="400" t="s">
        <v>390</v>
      </c>
      <c r="R16" s="400"/>
      <c r="S16" s="400"/>
      <c r="T16" s="400"/>
      <c r="U16" s="400"/>
      <c r="V16" s="400"/>
      <c r="W16" s="400"/>
      <c r="X16" s="400"/>
      <c r="Y16" s="400" t="s">
        <v>390</v>
      </c>
      <c r="Z16" s="400"/>
      <c r="AA16" s="400"/>
      <c r="AB16" s="400"/>
      <c r="AC16" s="400"/>
      <c r="AD16" s="400"/>
      <c r="AE16" s="400"/>
      <c r="AF16" s="400"/>
      <c r="AG16" s="400" t="s">
        <v>390</v>
      </c>
      <c r="AH16" s="400"/>
      <c r="AI16" s="400"/>
      <c r="AJ16" s="400"/>
      <c r="AK16" s="400"/>
      <c r="AL16" s="400"/>
      <c r="AM16" s="400"/>
      <c r="AN16" s="400"/>
      <c r="AO16" s="400" t="s">
        <v>390</v>
      </c>
      <c r="AP16" s="400"/>
      <c r="AQ16" s="400"/>
      <c r="AR16" s="400"/>
      <c r="AS16" s="400"/>
      <c r="AT16" s="400"/>
      <c r="AU16" s="400"/>
      <c r="AV16" s="400"/>
      <c r="AW16" s="276"/>
      <c r="AZ16" s="337" t="s">
        <v>354</v>
      </c>
      <c r="BA16" s="337"/>
      <c r="BB16" s="337"/>
      <c r="BC16" s="337"/>
      <c r="BD16" s="337"/>
      <c r="BE16" s="337"/>
    </row>
    <row r="17" spans="1:76" ht="18.75" customHeight="1">
      <c r="A17" s="399">
        <v>2641</v>
      </c>
      <c r="B17" s="399"/>
      <c r="C17" s="399"/>
      <c r="D17" s="399"/>
      <c r="E17" s="399"/>
      <c r="F17" s="399"/>
      <c r="G17" s="399"/>
      <c r="H17" s="399"/>
      <c r="I17" s="399">
        <v>138</v>
      </c>
      <c r="J17" s="399"/>
      <c r="K17" s="399"/>
      <c r="L17" s="399"/>
      <c r="M17" s="399"/>
      <c r="N17" s="399"/>
      <c r="O17" s="399"/>
      <c r="P17" s="399"/>
      <c r="Q17" s="399">
        <v>7813</v>
      </c>
      <c r="R17" s="399"/>
      <c r="S17" s="399"/>
      <c r="T17" s="399"/>
      <c r="U17" s="399"/>
      <c r="V17" s="399"/>
      <c r="W17" s="399"/>
      <c r="X17" s="399"/>
      <c r="Y17" s="399">
        <v>7146</v>
      </c>
      <c r="Z17" s="399"/>
      <c r="AA17" s="399"/>
      <c r="AB17" s="399"/>
      <c r="AC17" s="399"/>
      <c r="AD17" s="399"/>
      <c r="AE17" s="399"/>
      <c r="AF17" s="399"/>
      <c r="AG17" s="399">
        <v>260</v>
      </c>
      <c r="AH17" s="399"/>
      <c r="AI17" s="399"/>
      <c r="AJ17" s="399"/>
      <c r="AK17" s="399"/>
      <c r="AL17" s="399"/>
      <c r="AM17" s="399"/>
      <c r="AN17" s="399"/>
      <c r="AO17" s="399">
        <v>333</v>
      </c>
      <c r="AP17" s="399"/>
      <c r="AQ17" s="399"/>
      <c r="AR17" s="399"/>
      <c r="AS17" s="399"/>
      <c r="AT17" s="399"/>
      <c r="AU17" s="399"/>
      <c r="AV17" s="519"/>
      <c r="AW17" s="276"/>
      <c r="AZ17" s="404" t="s">
        <v>446</v>
      </c>
      <c r="BA17" s="404"/>
      <c r="BB17" s="404"/>
      <c r="BC17" s="404"/>
      <c r="BD17" s="404"/>
      <c r="BE17" s="404"/>
    </row>
    <row r="18" spans="1:76" s="9" customFormat="1" ht="18.75" customHeight="1">
      <c r="A18" s="400" t="s">
        <v>390</v>
      </c>
      <c r="B18" s="400"/>
      <c r="C18" s="400"/>
      <c r="D18" s="400"/>
      <c r="E18" s="400"/>
      <c r="F18" s="400"/>
      <c r="G18" s="400"/>
      <c r="H18" s="400"/>
      <c r="I18" s="400" t="s">
        <v>390</v>
      </c>
      <c r="J18" s="400"/>
      <c r="K18" s="400"/>
      <c r="L18" s="400"/>
      <c r="M18" s="400"/>
      <c r="N18" s="400"/>
      <c r="O18" s="400"/>
      <c r="P18" s="400"/>
      <c r="Q18" s="400" t="s">
        <v>390</v>
      </c>
      <c r="R18" s="400"/>
      <c r="S18" s="400"/>
      <c r="T18" s="400"/>
      <c r="U18" s="400"/>
      <c r="V18" s="400"/>
      <c r="W18" s="400"/>
      <c r="X18" s="400"/>
      <c r="Y18" s="400" t="s">
        <v>390</v>
      </c>
      <c r="Z18" s="400"/>
      <c r="AA18" s="400"/>
      <c r="AB18" s="400"/>
      <c r="AC18" s="400"/>
      <c r="AD18" s="400"/>
      <c r="AE18" s="400"/>
      <c r="AF18" s="400"/>
      <c r="AG18" s="400" t="s">
        <v>390</v>
      </c>
      <c r="AH18" s="400"/>
      <c r="AI18" s="400"/>
      <c r="AJ18" s="400"/>
      <c r="AK18" s="400"/>
      <c r="AL18" s="400"/>
      <c r="AM18" s="400"/>
      <c r="AN18" s="400"/>
      <c r="AO18" s="400" t="s">
        <v>390</v>
      </c>
      <c r="AP18" s="400"/>
      <c r="AQ18" s="400"/>
      <c r="AR18" s="400"/>
      <c r="AS18" s="400"/>
      <c r="AT18" s="400"/>
      <c r="AU18" s="400"/>
      <c r="AV18" s="400"/>
      <c r="AW18" s="276"/>
      <c r="AX18" s="1"/>
      <c r="AY18" s="1"/>
      <c r="AZ18" s="326" t="s">
        <v>448</v>
      </c>
      <c r="BA18" s="326"/>
      <c r="BB18" s="326"/>
      <c r="BC18" s="326"/>
      <c r="BD18" s="326"/>
      <c r="BE18" s="326"/>
    </row>
    <row r="19" spans="1:76" ht="18.75" customHeight="1">
      <c r="A19" s="400">
        <v>2109</v>
      </c>
      <c r="B19" s="400"/>
      <c r="C19" s="400"/>
      <c r="D19" s="400"/>
      <c r="E19" s="400"/>
      <c r="F19" s="400"/>
      <c r="G19" s="400"/>
      <c r="H19" s="400"/>
      <c r="I19" s="400">
        <v>83</v>
      </c>
      <c r="J19" s="400"/>
      <c r="K19" s="400"/>
      <c r="L19" s="400"/>
      <c r="M19" s="400"/>
      <c r="N19" s="400"/>
      <c r="O19" s="400"/>
      <c r="P19" s="400"/>
      <c r="Q19" s="400">
        <v>1671</v>
      </c>
      <c r="R19" s="400"/>
      <c r="S19" s="400"/>
      <c r="T19" s="400"/>
      <c r="U19" s="400"/>
      <c r="V19" s="400"/>
      <c r="W19" s="400"/>
      <c r="X19" s="400"/>
      <c r="Y19" s="400">
        <v>1443</v>
      </c>
      <c r="Z19" s="400"/>
      <c r="AA19" s="400"/>
      <c r="AB19" s="400"/>
      <c r="AC19" s="400"/>
      <c r="AD19" s="400"/>
      <c r="AE19" s="400"/>
      <c r="AF19" s="400"/>
      <c r="AG19" s="400">
        <v>18</v>
      </c>
      <c r="AH19" s="400"/>
      <c r="AI19" s="400"/>
      <c r="AJ19" s="400"/>
      <c r="AK19" s="400"/>
      <c r="AL19" s="400"/>
      <c r="AM19" s="400"/>
      <c r="AN19" s="400"/>
      <c r="AO19" s="400">
        <v>200</v>
      </c>
      <c r="AP19" s="400"/>
      <c r="AQ19" s="400"/>
      <c r="AR19" s="400"/>
      <c r="AS19" s="400"/>
      <c r="AT19" s="400"/>
      <c r="AU19" s="400"/>
      <c r="AV19" s="400"/>
      <c r="AW19" s="276"/>
      <c r="AZ19" s="337" t="s">
        <v>359</v>
      </c>
      <c r="BA19" s="337"/>
      <c r="BB19" s="337"/>
      <c r="BC19" s="337"/>
      <c r="BD19" s="337"/>
      <c r="BE19" s="337"/>
    </row>
    <row r="20" spans="1:76" ht="18.75" customHeight="1">
      <c r="A20" s="400">
        <v>514</v>
      </c>
      <c r="B20" s="400"/>
      <c r="C20" s="400"/>
      <c r="D20" s="400"/>
      <c r="E20" s="400"/>
      <c r="F20" s="400"/>
      <c r="G20" s="400"/>
      <c r="H20" s="400"/>
      <c r="I20" s="400">
        <v>55</v>
      </c>
      <c r="J20" s="400"/>
      <c r="K20" s="400"/>
      <c r="L20" s="400"/>
      <c r="M20" s="400"/>
      <c r="N20" s="400"/>
      <c r="O20" s="400"/>
      <c r="P20" s="400"/>
      <c r="Q20" s="400">
        <v>6142</v>
      </c>
      <c r="R20" s="400"/>
      <c r="S20" s="400"/>
      <c r="T20" s="400"/>
      <c r="U20" s="400"/>
      <c r="V20" s="400"/>
      <c r="W20" s="400"/>
      <c r="X20" s="400"/>
      <c r="Y20" s="400">
        <v>5703</v>
      </c>
      <c r="Z20" s="400"/>
      <c r="AA20" s="400"/>
      <c r="AB20" s="400"/>
      <c r="AC20" s="400"/>
      <c r="AD20" s="400"/>
      <c r="AE20" s="400"/>
      <c r="AF20" s="400"/>
      <c r="AG20" s="400">
        <v>242</v>
      </c>
      <c r="AH20" s="400"/>
      <c r="AI20" s="400"/>
      <c r="AJ20" s="400"/>
      <c r="AK20" s="400"/>
      <c r="AL20" s="400"/>
      <c r="AM20" s="400"/>
      <c r="AN20" s="400"/>
      <c r="AO20" s="400">
        <v>133</v>
      </c>
      <c r="AP20" s="400"/>
      <c r="AQ20" s="400"/>
      <c r="AR20" s="400"/>
      <c r="AS20" s="400"/>
      <c r="AT20" s="400"/>
      <c r="AU20" s="400"/>
      <c r="AV20" s="400"/>
      <c r="AW20" s="276"/>
      <c r="AZ20" s="337" t="s">
        <v>361</v>
      </c>
      <c r="BA20" s="337"/>
      <c r="BB20" s="337"/>
      <c r="BC20" s="337"/>
      <c r="BD20" s="337"/>
      <c r="BE20" s="337"/>
    </row>
    <row r="21" spans="1:76" ht="18.75" customHeight="1">
      <c r="A21" s="399">
        <v>6884</v>
      </c>
      <c r="B21" s="399"/>
      <c r="C21" s="399"/>
      <c r="D21" s="399"/>
      <c r="E21" s="399"/>
      <c r="F21" s="399"/>
      <c r="G21" s="399"/>
      <c r="H21" s="399"/>
      <c r="I21" s="399">
        <v>375</v>
      </c>
      <c r="J21" s="399"/>
      <c r="K21" s="399"/>
      <c r="L21" s="399"/>
      <c r="M21" s="399"/>
      <c r="N21" s="399"/>
      <c r="O21" s="399"/>
      <c r="P21" s="399"/>
      <c r="Q21" s="399">
        <v>63331</v>
      </c>
      <c r="R21" s="399"/>
      <c r="S21" s="399"/>
      <c r="T21" s="399"/>
      <c r="U21" s="399"/>
      <c r="V21" s="399"/>
      <c r="W21" s="399"/>
      <c r="X21" s="399"/>
      <c r="Y21" s="399">
        <v>57627</v>
      </c>
      <c r="Z21" s="399"/>
      <c r="AA21" s="399"/>
      <c r="AB21" s="399"/>
      <c r="AC21" s="399"/>
      <c r="AD21" s="399"/>
      <c r="AE21" s="399"/>
      <c r="AF21" s="399"/>
      <c r="AG21" s="399">
        <v>2960</v>
      </c>
      <c r="AH21" s="399"/>
      <c r="AI21" s="399"/>
      <c r="AJ21" s="399"/>
      <c r="AK21" s="399"/>
      <c r="AL21" s="399"/>
      <c r="AM21" s="399"/>
      <c r="AN21" s="399"/>
      <c r="AO21" s="399">
        <v>2074</v>
      </c>
      <c r="AP21" s="399"/>
      <c r="AQ21" s="399"/>
      <c r="AR21" s="399"/>
      <c r="AS21" s="399"/>
      <c r="AT21" s="399"/>
      <c r="AU21" s="399"/>
      <c r="AV21" s="519"/>
      <c r="AW21" s="276"/>
      <c r="AZ21" s="404" t="s">
        <v>452</v>
      </c>
      <c r="BA21" s="404"/>
      <c r="BB21" s="404"/>
      <c r="BC21" s="404"/>
      <c r="BD21" s="404"/>
      <c r="BE21" s="404"/>
    </row>
    <row r="22" spans="1:76" s="9" customFormat="1" ht="18.75" customHeight="1">
      <c r="A22" s="400" t="s">
        <v>390</v>
      </c>
      <c r="B22" s="400"/>
      <c r="C22" s="400"/>
      <c r="D22" s="400"/>
      <c r="E22" s="400"/>
      <c r="F22" s="400"/>
      <c r="G22" s="400"/>
      <c r="H22" s="400"/>
      <c r="I22" s="400" t="s">
        <v>390</v>
      </c>
      <c r="J22" s="400"/>
      <c r="K22" s="400"/>
      <c r="L22" s="400"/>
      <c r="M22" s="400"/>
      <c r="N22" s="400"/>
      <c r="O22" s="400"/>
      <c r="P22" s="400"/>
      <c r="Q22" s="400">
        <v>136</v>
      </c>
      <c r="R22" s="400"/>
      <c r="S22" s="400"/>
      <c r="T22" s="400"/>
      <c r="U22" s="400"/>
      <c r="V22" s="400"/>
      <c r="W22" s="400"/>
      <c r="X22" s="400"/>
      <c r="Y22" s="400">
        <v>134</v>
      </c>
      <c r="Z22" s="400"/>
      <c r="AA22" s="400"/>
      <c r="AB22" s="400"/>
      <c r="AC22" s="400"/>
      <c r="AD22" s="400"/>
      <c r="AE22" s="400"/>
      <c r="AF22" s="400"/>
      <c r="AG22" s="400" t="s">
        <v>390</v>
      </c>
      <c r="AH22" s="400"/>
      <c r="AI22" s="400"/>
      <c r="AJ22" s="400"/>
      <c r="AK22" s="400"/>
      <c r="AL22" s="400"/>
      <c r="AM22" s="400"/>
      <c r="AN22" s="400"/>
      <c r="AO22" s="400" t="s">
        <v>390</v>
      </c>
      <c r="AP22" s="400"/>
      <c r="AQ22" s="400"/>
      <c r="AR22" s="400"/>
      <c r="AS22" s="400"/>
      <c r="AT22" s="400"/>
      <c r="AU22" s="400"/>
      <c r="AV22" s="400"/>
      <c r="AW22" s="276"/>
      <c r="AX22" s="1"/>
      <c r="AY22" s="1"/>
      <c r="AZ22" s="326" t="s">
        <v>453</v>
      </c>
      <c r="BA22" s="326"/>
      <c r="BB22" s="326"/>
      <c r="BC22" s="326"/>
      <c r="BD22" s="326"/>
      <c r="BE22" s="326"/>
    </row>
    <row r="23" spans="1:76" ht="18.75" customHeight="1">
      <c r="A23" s="400">
        <v>216</v>
      </c>
      <c r="B23" s="400"/>
      <c r="C23" s="400"/>
      <c r="D23" s="400"/>
      <c r="E23" s="400"/>
      <c r="F23" s="400"/>
      <c r="G23" s="400"/>
      <c r="H23" s="400"/>
      <c r="I23" s="400">
        <v>1</v>
      </c>
      <c r="J23" s="400"/>
      <c r="K23" s="400"/>
      <c r="L23" s="400"/>
      <c r="M23" s="400"/>
      <c r="N23" s="400"/>
      <c r="O23" s="400"/>
      <c r="P23" s="400"/>
      <c r="Q23" s="400">
        <v>1593</v>
      </c>
      <c r="R23" s="400"/>
      <c r="S23" s="400"/>
      <c r="T23" s="400"/>
      <c r="U23" s="400"/>
      <c r="V23" s="400"/>
      <c r="W23" s="400"/>
      <c r="X23" s="400"/>
      <c r="Y23" s="400">
        <v>1473</v>
      </c>
      <c r="Z23" s="400"/>
      <c r="AA23" s="400"/>
      <c r="AB23" s="400"/>
      <c r="AC23" s="400"/>
      <c r="AD23" s="400"/>
      <c r="AE23" s="400"/>
      <c r="AF23" s="400"/>
      <c r="AG23" s="400">
        <v>83</v>
      </c>
      <c r="AH23" s="400"/>
      <c r="AI23" s="400"/>
      <c r="AJ23" s="400"/>
      <c r="AK23" s="400"/>
      <c r="AL23" s="400"/>
      <c r="AM23" s="400"/>
      <c r="AN23" s="400"/>
      <c r="AO23" s="400">
        <v>21</v>
      </c>
      <c r="AP23" s="400"/>
      <c r="AQ23" s="400"/>
      <c r="AR23" s="400"/>
      <c r="AS23" s="400"/>
      <c r="AT23" s="400"/>
      <c r="AU23" s="400"/>
      <c r="AV23" s="400"/>
      <c r="AW23" s="276"/>
      <c r="AZ23" s="337" t="s">
        <v>365</v>
      </c>
      <c r="BA23" s="337"/>
      <c r="BB23" s="337"/>
      <c r="BC23" s="337"/>
      <c r="BD23" s="337"/>
      <c r="BE23" s="337"/>
      <c r="BI23" s="268"/>
      <c r="BJ23" s="268"/>
      <c r="BK23" s="268"/>
      <c r="BL23" s="268"/>
      <c r="BM23" s="268"/>
      <c r="BN23" s="268"/>
      <c r="BO23" s="268"/>
      <c r="BP23" s="268"/>
      <c r="BQ23" s="268"/>
      <c r="BR23" s="268"/>
      <c r="BS23" s="268"/>
      <c r="BT23" s="268"/>
      <c r="BU23" s="268"/>
      <c r="BV23" s="268"/>
      <c r="BW23" s="268"/>
      <c r="BX23" s="268"/>
    </row>
    <row r="24" spans="1:76" ht="18.75" customHeight="1">
      <c r="A24" s="400">
        <v>343</v>
      </c>
      <c r="B24" s="400"/>
      <c r="C24" s="400"/>
      <c r="D24" s="400"/>
      <c r="E24" s="400"/>
      <c r="F24" s="400"/>
      <c r="G24" s="400"/>
      <c r="H24" s="400"/>
      <c r="I24" s="400">
        <v>5</v>
      </c>
      <c r="J24" s="400"/>
      <c r="K24" s="400"/>
      <c r="L24" s="400"/>
      <c r="M24" s="400"/>
      <c r="N24" s="400"/>
      <c r="O24" s="400"/>
      <c r="P24" s="400"/>
      <c r="Q24" s="400">
        <v>1699</v>
      </c>
      <c r="R24" s="400"/>
      <c r="S24" s="400"/>
      <c r="T24" s="400"/>
      <c r="U24" s="400"/>
      <c r="V24" s="400"/>
      <c r="W24" s="400"/>
      <c r="X24" s="400"/>
      <c r="Y24" s="400">
        <v>1641</v>
      </c>
      <c r="Z24" s="400"/>
      <c r="AA24" s="400"/>
      <c r="AB24" s="400"/>
      <c r="AC24" s="400"/>
      <c r="AD24" s="400"/>
      <c r="AE24" s="400"/>
      <c r="AF24" s="400"/>
      <c r="AG24" s="400">
        <v>10</v>
      </c>
      <c r="AH24" s="400"/>
      <c r="AI24" s="400"/>
      <c r="AJ24" s="400"/>
      <c r="AK24" s="400"/>
      <c r="AL24" s="400"/>
      <c r="AM24" s="400"/>
      <c r="AN24" s="400"/>
      <c r="AO24" s="400">
        <v>20</v>
      </c>
      <c r="AP24" s="400"/>
      <c r="AQ24" s="400"/>
      <c r="AR24" s="400"/>
      <c r="AS24" s="400"/>
      <c r="AT24" s="400"/>
      <c r="AU24" s="400"/>
      <c r="AV24" s="400"/>
      <c r="AW24" s="276"/>
      <c r="AZ24" s="337" t="s">
        <v>367</v>
      </c>
      <c r="BA24" s="337"/>
      <c r="BB24" s="337"/>
      <c r="BC24" s="337"/>
      <c r="BD24" s="337"/>
      <c r="BE24" s="337"/>
      <c r="BI24" s="268"/>
      <c r="BJ24" s="268"/>
      <c r="BK24" s="268"/>
      <c r="BL24" s="268"/>
      <c r="BM24" s="268"/>
      <c r="BN24" s="268"/>
      <c r="BO24" s="268"/>
      <c r="BP24" s="268"/>
      <c r="BQ24" s="268"/>
      <c r="BR24" s="268"/>
      <c r="BS24" s="268"/>
      <c r="BT24" s="268"/>
      <c r="BU24" s="268"/>
      <c r="BV24" s="268"/>
      <c r="BW24" s="268"/>
      <c r="BX24" s="268"/>
    </row>
    <row r="25" spans="1:76" ht="18.75" customHeight="1">
      <c r="A25" s="400">
        <v>1173</v>
      </c>
      <c r="B25" s="400"/>
      <c r="C25" s="400"/>
      <c r="D25" s="400"/>
      <c r="E25" s="400"/>
      <c r="F25" s="400"/>
      <c r="G25" s="400"/>
      <c r="H25" s="400"/>
      <c r="I25" s="400">
        <v>100</v>
      </c>
      <c r="J25" s="400"/>
      <c r="K25" s="400"/>
      <c r="L25" s="400"/>
      <c r="M25" s="400"/>
      <c r="N25" s="400"/>
      <c r="O25" s="400"/>
      <c r="P25" s="400"/>
      <c r="Q25" s="400">
        <v>14028</v>
      </c>
      <c r="R25" s="400"/>
      <c r="S25" s="400"/>
      <c r="T25" s="400"/>
      <c r="U25" s="400"/>
      <c r="V25" s="400"/>
      <c r="W25" s="400"/>
      <c r="X25" s="400"/>
      <c r="Y25" s="400">
        <v>12948</v>
      </c>
      <c r="Z25" s="400"/>
      <c r="AA25" s="400"/>
      <c r="AB25" s="400"/>
      <c r="AC25" s="400"/>
      <c r="AD25" s="400"/>
      <c r="AE25" s="400"/>
      <c r="AF25" s="400"/>
      <c r="AG25" s="400">
        <v>401</v>
      </c>
      <c r="AH25" s="400"/>
      <c r="AI25" s="400"/>
      <c r="AJ25" s="400"/>
      <c r="AK25" s="400"/>
      <c r="AL25" s="400"/>
      <c r="AM25" s="400"/>
      <c r="AN25" s="400"/>
      <c r="AO25" s="400">
        <v>511</v>
      </c>
      <c r="AP25" s="400"/>
      <c r="AQ25" s="400"/>
      <c r="AR25" s="400"/>
      <c r="AS25" s="400"/>
      <c r="AT25" s="400"/>
      <c r="AU25" s="400"/>
      <c r="AV25" s="400"/>
      <c r="AW25" s="276"/>
      <c r="AZ25" s="337" t="s">
        <v>369</v>
      </c>
      <c r="BA25" s="337"/>
      <c r="BB25" s="337"/>
      <c r="BC25" s="337"/>
      <c r="BD25" s="337"/>
      <c r="BE25" s="337"/>
      <c r="BI25" s="268"/>
      <c r="BJ25" s="268"/>
      <c r="BK25" s="268"/>
      <c r="BL25" s="268"/>
      <c r="BM25" s="268"/>
      <c r="BN25" s="268"/>
      <c r="BO25" s="268"/>
      <c r="BP25" s="268"/>
      <c r="BQ25" s="268"/>
      <c r="BR25" s="268"/>
      <c r="BS25" s="268"/>
      <c r="BT25" s="268"/>
      <c r="BU25" s="268"/>
      <c r="BV25" s="268"/>
      <c r="BW25" s="268"/>
      <c r="BX25" s="268"/>
    </row>
    <row r="26" spans="1:76" ht="18.75" customHeight="1">
      <c r="A26" s="400">
        <v>77</v>
      </c>
      <c r="B26" s="400"/>
      <c r="C26" s="400"/>
      <c r="D26" s="400"/>
      <c r="E26" s="400"/>
      <c r="F26" s="400"/>
      <c r="G26" s="400"/>
      <c r="H26" s="400"/>
      <c r="I26" s="400" t="s">
        <v>390</v>
      </c>
      <c r="J26" s="400"/>
      <c r="K26" s="400"/>
      <c r="L26" s="400"/>
      <c r="M26" s="400"/>
      <c r="N26" s="400"/>
      <c r="O26" s="400"/>
      <c r="P26" s="400"/>
      <c r="Q26" s="400">
        <v>3598</v>
      </c>
      <c r="R26" s="400"/>
      <c r="S26" s="400"/>
      <c r="T26" s="400"/>
      <c r="U26" s="400"/>
      <c r="V26" s="400"/>
      <c r="W26" s="400"/>
      <c r="X26" s="400"/>
      <c r="Y26" s="400">
        <v>3505</v>
      </c>
      <c r="Z26" s="400"/>
      <c r="AA26" s="400"/>
      <c r="AB26" s="400"/>
      <c r="AC26" s="400"/>
      <c r="AD26" s="400"/>
      <c r="AE26" s="400"/>
      <c r="AF26" s="400"/>
      <c r="AG26" s="400">
        <v>32</v>
      </c>
      <c r="AH26" s="400"/>
      <c r="AI26" s="400"/>
      <c r="AJ26" s="400"/>
      <c r="AK26" s="400"/>
      <c r="AL26" s="400"/>
      <c r="AM26" s="400"/>
      <c r="AN26" s="400"/>
      <c r="AO26" s="400">
        <v>7</v>
      </c>
      <c r="AP26" s="400"/>
      <c r="AQ26" s="400"/>
      <c r="AR26" s="400"/>
      <c r="AS26" s="400"/>
      <c r="AT26" s="400"/>
      <c r="AU26" s="400"/>
      <c r="AV26" s="400"/>
      <c r="AW26" s="276"/>
      <c r="AZ26" s="337" t="s">
        <v>460</v>
      </c>
      <c r="BA26" s="337"/>
      <c r="BB26" s="337"/>
      <c r="BC26" s="337"/>
      <c r="BD26" s="337"/>
      <c r="BE26" s="337"/>
      <c r="BI26" s="268"/>
      <c r="BJ26" s="268"/>
      <c r="BK26" s="268"/>
      <c r="BL26" s="268"/>
      <c r="BM26" s="268"/>
      <c r="BN26" s="268"/>
      <c r="BO26" s="268"/>
      <c r="BP26" s="268"/>
      <c r="BQ26" s="268"/>
      <c r="BR26" s="268"/>
      <c r="BS26" s="268"/>
      <c r="BT26" s="268"/>
      <c r="BU26" s="268"/>
      <c r="BV26" s="268"/>
      <c r="BW26" s="268"/>
      <c r="BX26" s="268"/>
    </row>
    <row r="27" spans="1:76" ht="18.75" customHeight="1">
      <c r="A27" s="400">
        <v>596</v>
      </c>
      <c r="B27" s="400"/>
      <c r="C27" s="400"/>
      <c r="D27" s="400"/>
      <c r="E27" s="400"/>
      <c r="F27" s="400"/>
      <c r="G27" s="400"/>
      <c r="H27" s="400"/>
      <c r="I27" s="400">
        <v>39</v>
      </c>
      <c r="J27" s="400"/>
      <c r="K27" s="400"/>
      <c r="L27" s="400"/>
      <c r="M27" s="400"/>
      <c r="N27" s="400"/>
      <c r="O27" s="400"/>
      <c r="P27" s="400"/>
      <c r="Q27" s="400">
        <v>2466</v>
      </c>
      <c r="R27" s="400"/>
      <c r="S27" s="400"/>
      <c r="T27" s="400"/>
      <c r="U27" s="400"/>
      <c r="V27" s="400"/>
      <c r="W27" s="400"/>
      <c r="X27" s="400"/>
      <c r="Y27" s="400">
        <v>1982</v>
      </c>
      <c r="Z27" s="400"/>
      <c r="AA27" s="400"/>
      <c r="AB27" s="400"/>
      <c r="AC27" s="400"/>
      <c r="AD27" s="400"/>
      <c r="AE27" s="400"/>
      <c r="AF27" s="400"/>
      <c r="AG27" s="400">
        <v>309</v>
      </c>
      <c r="AH27" s="400"/>
      <c r="AI27" s="400"/>
      <c r="AJ27" s="400"/>
      <c r="AK27" s="400"/>
      <c r="AL27" s="400"/>
      <c r="AM27" s="400"/>
      <c r="AN27" s="400"/>
      <c r="AO27" s="400">
        <v>165</v>
      </c>
      <c r="AP27" s="400"/>
      <c r="AQ27" s="400"/>
      <c r="AR27" s="400"/>
      <c r="AS27" s="400"/>
      <c r="AT27" s="400"/>
      <c r="AU27" s="400"/>
      <c r="AV27" s="400"/>
      <c r="AW27" s="276"/>
      <c r="AZ27" s="337" t="s">
        <v>463</v>
      </c>
      <c r="BA27" s="337"/>
      <c r="BB27" s="337"/>
      <c r="BC27" s="337"/>
      <c r="BD27" s="337"/>
      <c r="BE27" s="337"/>
      <c r="BI27" s="268"/>
      <c r="BJ27" s="268"/>
      <c r="BK27" s="268"/>
      <c r="BL27" s="268"/>
      <c r="BM27" s="268"/>
      <c r="BN27" s="268"/>
      <c r="BO27" s="268"/>
      <c r="BP27" s="268"/>
      <c r="BQ27" s="268"/>
      <c r="BR27" s="268"/>
      <c r="BS27" s="268"/>
      <c r="BT27" s="268"/>
      <c r="BU27" s="268"/>
      <c r="BV27" s="268"/>
      <c r="BW27" s="268"/>
      <c r="BX27" s="268"/>
    </row>
    <row r="28" spans="1:76" ht="18.75" customHeight="1">
      <c r="A28" s="400">
        <v>1280</v>
      </c>
      <c r="B28" s="400"/>
      <c r="C28" s="400"/>
      <c r="D28" s="400"/>
      <c r="E28" s="400"/>
      <c r="F28" s="400"/>
      <c r="G28" s="400"/>
      <c r="H28" s="400"/>
      <c r="I28" s="400">
        <v>27</v>
      </c>
      <c r="J28" s="400"/>
      <c r="K28" s="400"/>
      <c r="L28" s="400"/>
      <c r="M28" s="400"/>
      <c r="N28" s="400"/>
      <c r="O28" s="400"/>
      <c r="P28" s="400"/>
      <c r="Q28" s="400">
        <v>2669</v>
      </c>
      <c r="R28" s="400"/>
      <c r="S28" s="400"/>
      <c r="T28" s="400"/>
      <c r="U28" s="400"/>
      <c r="V28" s="400"/>
      <c r="W28" s="400"/>
      <c r="X28" s="400"/>
      <c r="Y28" s="400">
        <v>2076</v>
      </c>
      <c r="Z28" s="400"/>
      <c r="AA28" s="400"/>
      <c r="AB28" s="400"/>
      <c r="AC28" s="400"/>
      <c r="AD28" s="400"/>
      <c r="AE28" s="400"/>
      <c r="AF28" s="400"/>
      <c r="AG28" s="400">
        <v>352</v>
      </c>
      <c r="AH28" s="400"/>
      <c r="AI28" s="400"/>
      <c r="AJ28" s="400"/>
      <c r="AK28" s="400"/>
      <c r="AL28" s="400"/>
      <c r="AM28" s="400"/>
      <c r="AN28" s="400"/>
      <c r="AO28" s="400">
        <v>221</v>
      </c>
      <c r="AP28" s="400"/>
      <c r="AQ28" s="400"/>
      <c r="AR28" s="400"/>
      <c r="AS28" s="400"/>
      <c r="AT28" s="400"/>
      <c r="AU28" s="400"/>
      <c r="AV28" s="400"/>
      <c r="AW28" s="276"/>
      <c r="AZ28" s="337" t="s">
        <v>465</v>
      </c>
      <c r="BA28" s="337"/>
      <c r="BB28" s="337"/>
      <c r="BC28" s="337"/>
      <c r="BD28" s="337"/>
      <c r="BE28" s="337"/>
      <c r="BI28" s="268"/>
      <c r="BJ28" s="268"/>
      <c r="BK28" s="268"/>
      <c r="BL28" s="268"/>
      <c r="BM28" s="268"/>
      <c r="BN28" s="268"/>
      <c r="BO28" s="268"/>
      <c r="BP28" s="268"/>
      <c r="BQ28" s="268"/>
      <c r="BR28" s="268"/>
      <c r="BS28" s="268"/>
      <c r="BT28" s="268"/>
      <c r="BU28" s="268"/>
      <c r="BV28" s="268"/>
      <c r="BW28" s="268"/>
      <c r="BX28" s="268"/>
    </row>
    <row r="29" spans="1:76" ht="18.75" customHeight="1">
      <c r="A29" s="400">
        <v>722</v>
      </c>
      <c r="B29" s="400"/>
      <c r="C29" s="400"/>
      <c r="D29" s="400"/>
      <c r="E29" s="400"/>
      <c r="F29" s="400"/>
      <c r="G29" s="400"/>
      <c r="H29" s="400"/>
      <c r="I29" s="400">
        <v>90</v>
      </c>
      <c r="J29" s="400"/>
      <c r="K29" s="400"/>
      <c r="L29" s="400"/>
      <c r="M29" s="400"/>
      <c r="N29" s="400"/>
      <c r="O29" s="400"/>
      <c r="P29" s="400"/>
      <c r="Q29" s="400">
        <v>6068</v>
      </c>
      <c r="R29" s="400"/>
      <c r="S29" s="400"/>
      <c r="T29" s="400"/>
      <c r="U29" s="400"/>
      <c r="V29" s="400"/>
      <c r="W29" s="400"/>
      <c r="X29" s="400"/>
      <c r="Y29" s="400">
        <v>5204</v>
      </c>
      <c r="Z29" s="400"/>
      <c r="AA29" s="400"/>
      <c r="AB29" s="400"/>
      <c r="AC29" s="400"/>
      <c r="AD29" s="400"/>
      <c r="AE29" s="400"/>
      <c r="AF29" s="400"/>
      <c r="AG29" s="400">
        <v>397</v>
      </c>
      <c r="AH29" s="400"/>
      <c r="AI29" s="400"/>
      <c r="AJ29" s="400"/>
      <c r="AK29" s="400"/>
      <c r="AL29" s="400"/>
      <c r="AM29" s="400"/>
      <c r="AN29" s="400"/>
      <c r="AO29" s="400">
        <v>399</v>
      </c>
      <c r="AP29" s="400"/>
      <c r="AQ29" s="400"/>
      <c r="AR29" s="400"/>
      <c r="AS29" s="400"/>
      <c r="AT29" s="400"/>
      <c r="AU29" s="400"/>
      <c r="AV29" s="400"/>
      <c r="AW29" s="276"/>
      <c r="AZ29" s="337" t="s">
        <v>467</v>
      </c>
      <c r="BA29" s="337"/>
      <c r="BB29" s="337"/>
      <c r="BC29" s="337"/>
      <c r="BD29" s="337"/>
      <c r="BE29" s="337"/>
      <c r="BI29" s="268"/>
      <c r="BJ29" s="268"/>
      <c r="BK29" s="268"/>
      <c r="BL29" s="268"/>
      <c r="BM29" s="268"/>
      <c r="BN29" s="268"/>
      <c r="BO29" s="268"/>
      <c r="BP29" s="268"/>
      <c r="BQ29" s="268"/>
      <c r="BR29" s="268"/>
      <c r="BS29" s="268"/>
      <c r="BT29" s="268"/>
      <c r="BU29" s="268"/>
      <c r="BV29" s="268"/>
      <c r="BW29" s="268"/>
      <c r="BX29" s="268"/>
    </row>
    <row r="30" spans="1:76" ht="18.75" customHeight="1">
      <c r="A30" s="400">
        <v>568</v>
      </c>
      <c r="B30" s="400"/>
      <c r="C30" s="400"/>
      <c r="D30" s="400"/>
      <c r="E30" s="400"/>
      <c r="F30" s="400"/>
      <c r="G30" s="400"/>
      <c r="H30" s="400"/>
      <c r="I30" s="400">
        <v>51</v>
      </c>
      <c r="J30" s="400"/>
      <c r="K30" s="400"/>
      <c r="L30" s="400"/>
      <c r="M30" s="400"/>
      <c r="N30" s="400"/>
      <c r="O30" s="400"/>
      <c r="P30" s="400"/>
      <c r="Q30" s="400">
        <v>3628</v>
      </c>
      <c r="R30" s="400"/>
      <c r="S30" s="400"/>
      <c r="T30" s="400"/>
      <c r="U30" s="400"/>
      <c r="V30" s="400"/>
      <c r="W30" s="400"/>
      <c r="X30" s="400"/>
      <c r="Y30" s="400">
        <v>2903</v>
      </c>
      <c r="Z30" s="400"/>
      <c r="AA30" s="400"/>
      <c r="AB30" s="400"/>
      <c r="AC30" s="400"/>
      <c r="AD30" s="400"/>
      <c r="AE30" s="400"/>
      <c r="AF30" s="400"/>
      <c r="AG30" s="400">
        <v>446</v>
      </c>
      <c r="AH30" s="400"/>
      <c r="AI30" s="400"/>
      <c r="AJ30" s="400"/>
      <c r="AK30" s="400"/>
      <c r="AL30" s="400"/>
      <c r="AM30" s="400"/>
      <c r="AN30" s="400"/>
      <c r="AO30" s="400">
        <v>236</v>
      </c>
      <c r="AP30" s="400"/>
      <c r="AQ30" s="400"/>
      <c r="AR30" s="400"/>
      <c r="AS30" s="400"/>
      <c r="AT30" s="400"/>
      <c r="AU30" s="400"/>
      <c r="AV30" s="400"/>
      <c r="AW30" s="276"/>
      <c r="AZ30" s="337" t="s">
        <v>468</v>
      </c>
      <c r="BA30" s="337"/>
      <c r="BB30" s="337"/>
      <c r="BC30" s="337"/>
      <c r="BD30" s="337"/>
      <c r="BE30" s="337"/>
      <c r="BI30" s="268"/>
      <c r="BJ30" s="268"/>
      <c r="BK30" s="268"/>
      <c r="BL30" s="268"/>
      <c r="BM30" s="268"/>
      <c r="BN30" s="268"/>
      <c r="BO30" s="268"/>
      <c r="BP30" s="268"/>
      <c r="BQ30" s="268"/>
      <c r="BR30" s="268"/>
      <c r="BS30" s="268"/>
      <c r="BT30" s="268"/>
      <c r="BU30" s="268"/>
      <c r="BV30" s="268"/>
      <c r="BW30" s="268"/>
      <c r="BX30" s="268"/>
    </row>
    <row r="31" spans="1:76" s="5" customFormat="1" ht="18.75" customHeight="1">
      <c r="A31" s="400">
        <v>214</v>
      </c>
      <c r="B31" s="400"/>
      <c r="C31" s="400"/>
      <c r="D31" s="400"/>
      <c r="E31" s="400"/>
      <c r="F31" s="400"/>
      <c r="G31" s="400"/>
      <c r="H31" s="400"/>
      <c r="I31" s="400">
        <v>15</v>
      </c>
      <c r="J31" s="400"/>
      <c r="K31" s="400"/>
      <c r="L31" s="400"/>
      <c r="M31" s="400"/>
      <c r="N31" s="400"/>
      <c r="O31" s="400"/>
      <c r="P31" s="400"/>
      <c r="Q31" s="400">
        <v>5691</v>
      </c>
      <c r="R31" s="400"/>
      <c r="S31" s="400"/>
      <c r="T31" s="400"/>
      <c r="U31" s="400"/>
      <c r="V31" s="400"/>
      <c r="W31" s="400"/>
      <c r="X31" s="400"/>
      <c r="Y31" s="400">
        <v>5056</v>
      </c>
      <c r="Z31" s="400"/>
      <c r="AA31" s="400"/>
      <c r="AB31" s="400"/>
      <c r="AC31" s="400"/>
      <c r="AD31" s="400"/>
      <c r="AE31" s="400"/>
      <c r="AF31" s="400"/>
      <c r="AG31" s="400">
        <v>545</v>
      </c>
      <c r="AH31" s="400"/>
      <c r="AI31" s="400"/>
      <c r="AJ31" s="400"/>
      <c r="AK31" s="400"/>
      <c r="AL31" s="400"/>
      <c r="AM31" s="400"/>
      <c r="AN31" s="400"/>
      <c r="AO31" s="400">
        <v>48</v>
      </c>
      <c r="AP31" s="400"/>
      <c r="AQ31" s="400"/>
      <c r="AR31" s="400"/>
      <c r="AS31" s="400"/>
      <c r="AT31" s="400"/>
      <c r="AU31" s="400"/>
      <c r="AV31" s="400"/>
      <c r="AW31" s="276"/>
      <c r="AX31" s="1"/>
      <c r="AY31" s="1"/>
      <c r="AZ31" s="337" t="s">
        <v>469</v>
      </c>
      <c r="BA31" s="337"/>
      <c r="BB31" s="337"/>
      <c r="BC31" s="337"/>
      <c r="BD31" s="337"/>
      <c r="BE31" s="337"/>
      <c r="BF31" s="1"/>
      <c r="BG31" s="1"/>
      <c r="BH31" s="1"/>
      <c r="BI31" s="268"/>
      <c r="BJ31" s="268"/>
      <c r="BK31" s="268"/>
      <c r="BL31" s="268"/>
      <c r="BM31" s="268"/>
      <c r="BN31" s="268"/>
      <c r="BO31" s="268"/>
      <c r="BP31" s="268"/>
      <c r="BQ31" s="268"/>
      <c r="BR31" s="268"/>
      <c r="BS31" s="268"/>
      <c r="BT31" s="268"/>
      <c r="BU31" s="268"/>
      <c r="BV31" s="268"/>
      <c r="BW31" s="268"/>
      <c r="BX31" s="268"/>
    </row>
    <row r="32" spans="1:76" s="5" customFormat="1" ht="18.75" customHeight="1">
      <c r="A32" s="400">
        <v>972</v>
      </c>
      <c r="B32" s="400"/>
      <c r="C32" s="400"/>
      <c r="D32" s="400"/>
      <c r="E32" s="400"/>
      <c r="F32" s="400"/>
      <c r="G32" s="400"/>
      <c r="H32" s="400"/>
      <c r="I32" s="400">
        <v>28</v>
      </c>
      <c r="J32" s="400"/>
      <c r="K32" s="400"/>
      <c r="L32" s="400"/>
      <c r="M32" s="400"/>
      <c r="N32" s="400"/>
      <c r="O32" s="400"/>
      <c r="P32" s="400"/>
      <c r="Q32" s="400">
        <v>15309</v>
      </c>
      <c r="R32" s="400"/>
      <c r="S32" s="400"/>
      <c r="T32" s="400"/>
      <c r="U32" s="400"/>
      <c r="V32" s="400"/>
      <c r="W32" s="400"/>
      <c r="X32" s="400"/>
      <c r="Y32" s="400">
        <v>14620</v>
      </c>
      <c r="Z32" s="400"/>
      <c r="AA32" s="400"/>
      <c r="AB32" s="400"/>
      <c r="AC32" s="400"/>
      <c r="AD32" s="400"/>
      <c r="AE32" s="400"/>
      <c r="AF32" s="400"/>
      <c r="AG32" s="400">
        <v>156</v>
      </c>
      <c r="AH32" s="400"/>
      <c r="AI32" s="400"/>
      <c r="AJ32" s="400"/>
      <c r="AK32" s="400"/>
      <c r="AL32" s="400"/>
      <c r="AM32" s="400"/>
      <c r="AN32" s="400"/>
      <c r="AO32" s="400">
        <v>381</v>
      </c>
      <c r="AP32" s="400"/>
      <c r="AQ32" s="400"/>
      <c r="AR32" s="400"/>
      <c r="AS32" s="400"/>
      <c r="AT32" s="400"/>
      <c r="AU32" s="400"/>
      <c r="AV32" s="400"/>
      <c r="AW32" s="276"/>
      <c r="AX32" s="1"/>
      <c r="AY32" s="1"/>
      <c r="AZ32" s="337" t="s">
        <v>471</v>
      </c>
      <c r="BA32" s="337"/>
      <c r="BB32" s="337"/>
      <c r="BC32" s="337"/>
      <c r="BD32" s="337"/>
      <c r="BE32" s="337"/>
      <c r="BF32" s="1"/>
      <c r="BG32" s="1"/>
      <c r="BH32" s="1"/>
      <c r="BI32" s="268"/>
      <c r="BJ32" s="268"/>
      <c r="BK32" s="268"/>
      <c r="BL32" s="268"/>
      <c r="BM32" s="268"/>
      <c r="BN32" s="268"/>
      <c r="BO32" s="268"/>
      <c r="BP32" s="268"/>
      <c r="BQ32" s="268"/>
      <c r="BR32" s="268"/>
      <c r="BS32" s="268"/>
      <c r="BT32" s="268"/>
      <c r="BU32" s="268"/>
      <c r="BV32" s="268"/>
      <c r="BW32" s="268"/>
      <c r="BX32" s="268"/>
    </row>
    <row r="33" spans="1:76" ht="18.75" customHeight="1">
      <c r="A33" s="400" t="s">
        <v>390</v>
      </c>
      <c r="B33" s="400"/>
      <c r="C33" s="400"/>
      <c r="D33" s="400"/>
      <c r="E33" s="400"/>
      <c r="F33" s="400"/>
      <c r="G33" s="400"/>
      <c r="H33" s="400"/>
      <c r="I33" s="400" t="s">
        <v>390</v>
      </c>
      <c r="J33" s="400"/>
      <c r="K33" s="400"/>
      <c r="L33" s="400"/>
      <c r="M33" s="400"/>
      <c r="N33" s="400"/>
      <c r="O33" s="400"/>
      <c r="P33" s="400"/>
      <c r="Q33" s="400">
        <v>223</v>
      </c>
      <c r="R33" s="400"/>
      <c r="S33" s="400"/>
      <c r="T33" s="400"/>
      <c r="U33" s="400"/>
      <c r="V33" s="400"/>
      <c r="W33" s="400"/>
      <c r="X33" s="400"/>
      <c r="Y33" s="400">
        <v>218</v>
      </c>
      <c r="Z33" s="400"/>
      <c r="AA33" s="400"/>
      <c r="AB33" s="400"/>
      <c r="AC33" s="400"/>
      <c r="AD33" s="400"/>
      <c r="AE33" s="400"/>
      <c r="AF33" s="400"/>
      <c r="AG33" s="400">
        <v>1</v>
      </c>
      <c r="AH33" s="400"/>
      <c r="AI33" s="400"/>
      <c r="AJ33" s="400"/>
      <c r="AK33" s="400"/>
      <c r="AL33" s="400"/>
      <c r="AM33" s="400"/>
      <c r="AN33" s="400"/>
      <c r="AO33" s="400" t="s">
        <v>390</v>
      </c>
      <c r="AP33" s="400"/>
      <c r="AQ33" s="400"/>
      <c r="AR33" s="400"/>
      <c r="AS33" s="400"/>
      <c r="AT33" s="400"/>
      <c r="AU33" s="400"/>
      <c r="AV33" s="400"/>
      <c r="AW33" s="276"/>
      <c r="AZ33" s="337" t="s">
        <v>472</v>
      </c>
      <c r="BA33" s="337"/>
      <c r="BB33" s="337"/>
      <c r="BC33" s="337"/>
      <c r="BD33" s="337"/>
      <c r="BE33" s="337"/>
      <c r="BI33" s="268"/>
      <c r="BJ33" s="268"/>
      <c r="BK33" s="268"/>
      <c r="BL33" s="268"/>
      <c r="BM33" s="268"/>
      <c r="BN33" s="268"/>
      <c r="BO33" s="268"/>
      <c r="BP33" s="268"/>
      <c r="BQ33" s="268"/>
      <c r="BR33" s="268"/>
      <c r="BS33" s="268"/>
      <c r="BT33" s="268"/>
      <c r="BU33" s="268"/>
      <c r="BV33" s="268"/>
      <c r="BW33" s="268"/>
      <c r="BX33" s="268"/>
    </row>
    <row r="34" spans="1:76" ht="18.75" customHeight="1">
      <c r="A34" s="400">
        <v>723</v>
      </c>
      <c r="B34" s="400"/>
      <c r="C34" s="400"/>
      <c r="D34" s="400"/>
      <c r="E34" s="400"/>
      <c r="F34" s="400"/>
      <c r="G34" s="400"/>
      <c r="H34" s="400"/>
      <c r="I34" s="400">
        <v>19</v>
      </c>
      <c r="J34" s="400"/>
      <c r="K34" s="400"/>
      <c r="L34" s="400"/>
      <c r="M34" s="400"/>
      <c r="N34" s="400"/>
      <c r="O34" s="400"/>
      <c r="P34" s="400"/>
      <c r="Q34" s="400">
        <v>4841</v>
      </c>
      <c r="R34" s="400"/>
      <c r="S34" s="400"/>
      <c r="T34" s="400"/>
      <c r="U34" s="400"/>
      <c r="V34" s="400"/>
      <c r="W34" s="400"/>
      <c r="X34" s="400"/>
      <c r="Y34" s="400">
        <v>4485</v>
      </c>
      <c r="Z34" s="400"/>
      <c r="AA34" s="400"/>
      <c r="AB34" s="400"/>
      <c r="AC34" s="400"/>
      <c r="AD34" s="400"/>
      <c r="AE34" s="400"/>
      <c r="AF34" s="400"/>
      <c r="AG34" s="400">
        <v>223</v>
      </c>
      <c r="AH34" s="400"/>
      <c r="AI34" s="400"/>
      <c r="AJ34" s="400"/>
      <c r="AK34" s="400"/>
      <c r="AL34" s="400"/>
      <c r="AM34" s="400"/>
      <c r="AN34" s="400"/>
      <c r="AO34" s="400">
        <v>65</v>
      </c>
      <c r="AP34" s="400"/>
      <c r="AQ34" s="400"/>
      <c r="AR34" s="400"/>
      <c r="AS34" s="400"/>
      <c r="AT34" s="400"/>
      <c r="AU34" s="400"/>
      <c r="AV34" s="400"/>
      <c r="AW34" s="276"/>
      <c r="AZ34" s="337" t="s">
        <v>473</v>
      </c>
      <c r="BA34" s="337"/>
      <c r="BB34" s="337"/>
      <c r="BC34" s="337"/>
      <c r="BD34" s="337"/>
      <c r="BE34" s="337"/>
      <c r="BI34" s="268"/>
      <c r="BJ34" s="268"/>
      <c r="BK34" s="268"/>
      <c r="BL34" s="268"/>
      <c r="BM34" s="268"/>
      <c r="BN34" s="268"/>
      <c r="BO34" s="268"/>
      <c r="BP34" s="268"/>
      <c r="BQ34" s="268"/>
      <c r="BR34" s="268"/>
      <c r="BS34" s="268"/>
      <c r="BT34" s="268"/>
      <c r="BU34" s="268"/>
      <c r="BV34" s="268"/>
      <c r="BW34" s="268"/>
      <c r="BX34" s="268"/>
    </row>
    <row r="35" spans="1:76" ht="18.75" customHeight="1">
      <c r="A35" s="400" t="s">
        <v>390</v>
      </c>
      <c r="B35" s="400"/>
      <c r="C35" s="400"/>
      <c r="D35" s="400"/>
      <c r="E35" s="400"/>
      <c r="F35" s="400"/>
      <c r="G35" s="400"/>
      <c r="H35" s="400"/>
      <c r="I35" s="400" t="s">
        <v>390</v>
      </c>
      <c r="J35" s="400"/>
      <c r="K35" s="400"/>
      <c r="L35" s="400"/>
      <c r="M35" s="400"/>
      <c r="N35" s="400"/>
      <c r="O35" s="400"/>
      <c r="P35" s="400"/>
      <c r="Q35" s="400">
        <v>1382</v>
      </c>
      <c r="R35" s="400"/>
      <c r="S35" s="400"/>
      <c r="T35" s="400"/>
      <c r="U35" s="400"/>
      <c r="V35" s="400"/>
      <c r="W35" s="400"/>
      <c r="X35" s="400"/>
      <c r="Y35" s="400">
        <v>1382</v>
      </c>
      <c r="Z35" s="400"/>
      <c r="AA35" s="400"/>
      <c r="AB35" s="400"/>
      <c r="AC35" s="400"/>
      <c r="AD35" s="400"/>
      <c r="AE35" s="400"/>
      <c r="AF35" s="400"/>
      <c r="AG35" s="400" t="s">
        <v>390</v>
      </c>
      <c r="AH35" s="400"/>
      <c r="AI35" s="400"/>
      <c r="AJ35" s="400"/>
      <c r="AK35" s="400"/>
      <c r="AL35" s="400"/>
      <c r="AM35" s="400"/>
      <c r="AN35" s="400"/>
      <c r="AO35" s="400" t="s">
        <v>390</v>
      </c>
      <c r="AP35" s="400"/>
      <c r="AQ35" s="400"/>
      <c r="AR35" s="400"/>
      <c r="AS35" s="400"/>
      <c r="AT35" s="400"/>
      <c r="AU35" s="400"/>
      <c r="AV35" s="400"/>
      <c r="AW35" s="276"/>
      <c r="AZ35" s="337" t="s">
        <v>475</v>
      </c>
      <c r="BA35" s="337"/>
      <c r="BB35" s="337"/>
      <c r="BC35" s="337"/>
      <c r="BD35" s="337"/>
      <c r="BE35" s="337"/>
      <c r="BI35" s="268"/>
      <c r="BJ35" s="268"/>
      <c r="BK35" s="268"/>
      <c r="BL35" s="268"/>
      <c r="BM35" s="268"/>
      <c r="BN35" s="268"/>
      <c r="BO35" s="268"/>
      <c r="BP35" s="268"/>
      <c r="BQ35" s="268"/>
      <c r="BR35" s="268"/>
      <c r="BS35" s="268"/>
      <c r="BT35" s="268"/>
      <c r="BU35" s="268"/>
      <c r="BV35" s="268"/>
      <c r="BW35" s="268"/>
      <c r="BX35" s="268"/>
    </row>
    <row r="36" spans="1:76" ht="18.75" customHeight="1">
      <c r="A36" s="417">
        <v>327</v>
      </c>
      <c r="B36" s="417"/>
      <c r="C36" s="417"/>
      <c r="D36" s="417"/>
      <c r="E36" s="417"/>
      <c r="F36" s="417"/>
      <c r="G36" s="417"/>
      <c r="H36" s="417"/>
      <c r="I36" s="417">
        <v>20</v>
      </c>
      <c r="J36" s="417"/>
      <c r="K36" s="417"/>
      <c r="L36" s="417"/>
      <c r="M36" s="417"/>
      <c r="N36" s="417"/>
      <c r="O36" s="417"/>
      <c r="P36" s="417"/>
      <c r="Q36" s="417">
        <v>8893</v>
      </c>
      <c r="R36" s="417"/>
      <c r="S36" s="417"/>
      <c r="T36" s="417"/>
      <c r="U36" s="417"/>
      <c r="V36" s="417"/>
      <c r="W36" s="417"/>
      <c r="X36" s="417"/>
      <c r="Y36" s="417">
        <v>2299</v>
      </c>
      <c r="Z36" s="417"/>
      <c r="AA36" s="417"/>
      <c r="AB36" s="417"/>
      <c r="AC36" s="417"/>
      <c r="AD36" s="417"/>
      <c r="AE36" s="417"/>
      <c r="AF36" s="417"/>
      <c r="AG36" s="417">
        <v>446</v>
      </c>
      <c r="AH36" s="417"/>
      <c r="AI36" s="417"/>
      <c r="AJ36" s="417"/>
      <c r="AK36" s="417"/>
      <c r="AL36" s="417"/>
      <c r="AM36" s="417"/>
      <c r="AN36" s="417"/>
      <c r="AO36" s="417">
        <v>90</v>
      </c>
      <c r="AP36" s="417"/>
      <c r="AQ36" s="417"/>
      <c r="AR36" s="417"/>
      <c r="AS36" s="417"/>
      <c r="AT36" s="417"/>
      <c r="AU36" s="417"/>
      <c r="AV36" s="417"/>
      <c r="AW36" s="132"/>
      <c r="AX36" s="60"/>
      <c r="AY36" s="60"/>
      <c r="AZ36" s="415" t="s">
        <v>476</v>
      </c>
      <c r="BA36" s="415"/>
      <c r="BB36" s="415"/>
      <c r="BC36" s="415"/>
      <c r="BD36" s="415"/>
      <c r="BE36" s="415"/>
      <c r="BF36" s="60"/>
      <c r="BG36" s="60"/>
      <c r="BH36" s="60"/>
      <c r="BI36" s="268"/>
      <c r="BJ36" s="268"/>
      <c r="BK36" s="268"/>
      <c r="BL36" s="268"/>
      <c r="BM36" s="268"/>
      <c r="BN36" s="268"/>
      <c r="BO36" s="268"/>
      <c r="BP36" s="268"/>
      <c r="BQ36" s="268"/>
      <c r="BR36" s="268"/>
      <c r="BS36" s="268"/>
      <c r="BT36" s="268"/>
      <c r="BU36" s="268"/>
      <c r="BV36" s="268"/>
      <c r="BW36" s="268"/>
      <c r="BX36" s="268"/>
    </row>
    <row r="37" spans="1:76" s="5" customFormat="1" ht="9.6">
      <c r="BG37" s="268"/>
    </row>
    <row r="38" spans="1:76" s="5" customFormat="1" ht="9.6"/>
    <row r="39" spans="1:76" s="133" customFormat="1" ht="14.4"/>
    <row r="40" spans="1:76" ht="19.5" customHeight="1">
      <c r="A40" s="332" t="s">
        <v>857</v>
      </c>
      <c r="B40" s="332"/>
      <c r="C40" s="332"/>
      <c r="D40" s="332"/>
      <c r="E40" s="332"/>
      <c r="F40" s="332"/>
      <c r="G40" s="332"/>
      <c r="H40" s="332"/>
      <c r="I40" s="332"/>
      <c r="J40" s="332"/>
      <c r="K40" s="332"/>
      <c r="L40" s="332"/>
      <c r="M40" s="332"/>
      <c r="N40" s="332"/>
      <c r="O40" s="332"/>
      <c r="P40" s="332"/>
      <c r="Q40" s="332"/>
      <c r="R40" s="332"/>
      <c r="S40" s="332"/>
      <c r="T40" s="332"/>
      <c r="U40" s="332"/>
      <c r="V40" s="332"/>
      <c r="W40" s="332"/>
      <c r="X40" s="332"/>
      <c r="Y40" s="332"/>
      <c r="Z40" s="332"/>
      <c r="AA40" s="332"/>
      <c r="AB40" s="332"/>
      <c r="AC40" s="332"/>
      <c r="AD40" s="332"/>
      <c r="AE40" s="332"/>
      <c r="AF40" s="332"/>
      <c r="AG40" s="332"/>
      <c r="AH40" s="332"/>
      <c r="AI40" s="332"/>
      <c r="AJ40" s="332"/>
      <c r="AK40" s="332"/>
      <c r="AL40" s="332"/>
      <c r="AM40" s="332"/>
      <c r="AN40" s="332"/>
      <c r="AO40" s="332"/>
      <c r="AP40" s="332"/>
      <c r="AQ40" s="332"/>
      <c r="AR40" s="332"/>
      <c r="AS40" s="332"/>
      <c r="AT40" s="332"/>
      <c r="AU40" s="332"/>
      <c r="AV40" s="332"/>
      <c r="AW40" s="332"/>
      <c r="AX40" s="332"/>
      <c r="AY40" s="332"/>
      <c r="AZ40" s="332"/>
      <c r="BA40" s="332"/>
      <c r="BB40" s="332"/>
      <c r="BC40" s="332"/>
      <c r="BD40" s="332"/>
      <c r="BE40" s="332"/>
      <c r="BF40" s="332"/>
      <c r="BG40" s="332"/>
      <c r="BH40" s="332"/>
    </row>
    <row r="41" spans="1:76" s="5" customFormat="1" ht="9.6">
      <c r="A41" s="260"/>
      <c r="B41" s="260"/>
      <c r="C41" s="260"/>
      <c r="D41" s="260"/>
      <c r="E41" s="260"/>
      <c r="F41" s="260"/>
      <c r="G41" s="260"/>
      <c r="H41" s="260"/>
      <c r="I41" s="260"/>
      <c r="J41" s="260"/>
      <c r="K41" s="260"/>
      <c r="L41" s="260"/>
      <c r="M41" s="260"/>
      <c r="N41" s="260"/>
      <c r="O41" s="260"/>
      <c r="P41" s="260"/>
      <c r="Q41" s="260"/>
      <c r="R41" s="260"/>
      <c r="S41" s="260"/>
      <c r="T41" s="260"/>
      <c r="U41" s="260"/>
      <c r="V41" s="260"/>
      <c r="W41" s="260"/>
      <c r="X41" s="260"/>
      <c r="Y41" s="260"/>
      <c r="Z41" s="260"/>
      <c r="AA41" s="260"/>
      <c r="AB41" s="260"/>
      <c r="AC41" s="260"/>
      <c r="AD41" s="260"/>
      <c r="AE41" s="260"/>
      <c r="AF41" s="260"/>
      <c r="AG41" s="260"/>
      <c r="AH41" s="260"/>
      <c r="AI41" s="260"/>
      <c r="AJ41" s="260"/>
      <c r="AK41" s="260"/>
      <c r="AL41" s="260"/>
      <c r="AM41" s="260"/>
      <c r="AN41" s="260"/>
      <c r="AO41" s="260"/>
      <c r="AP41" s="260"/>
      <c r="AQ41" s="260"/>
      <c r="AR41" s="260"/>
      <c r="AS41" s="260"/>
      <c r="AT41" s="260"/>
      <c r="AU41" s="260"/>
      <c r="AV41" s="260"/>
      <c r="AW41" s="260"/>
      <c r="AX41" s="260"/>
      <c r="AY41" s="260"/>
      <c r="AZ41" s="260"/>
      <c r="BA41" s="260"/>
      <c r="BB41" s="260"/>
      <c r="BC41" s="260"/>
      <c r="BD41" s="260"/>
      <c r="BE41" s="260"/>
      <c r="BF41" s="260"/>
      <c r="BG41" s="260"/>
      <c r="BH41" s="260"/>
    </row>
    <row r="42" spans="1:76" ht="12" customHeight="1">
      <c r="A42" s="248" t="s">
        <v>481</v>
      </c>
      <c r="B42" s="248"/>
      <c r="C42" s="248"/>
      <c r="D42" s="248"/>
      <c r="E42" s="248"/>
      <c r="F42" s="248"/>
      <c r="G42" s="248"/>
      <c r="H42" s="248"/>
      <c r="I42" s="248"/>
      <c r="J42" s="248"/>
      <c r="K42" s="248"/>
      <c r="L42" s="248"/>
      <c r="M42" s="248"/>
      <c r="N42" s="248"/>
      <c r="O42" s="248"/>
      <c r="P42" s="248"/>
      <c r="Q42" s="248"/>
      <c r="R42" s="248"/>
      <c r="S42" s="248"/>
      <c r="T42" s="248"/>
      <c r="U42" s="248"/>
      <c r="V42" s="248"/>
      <c r="W42" s="248"/>
      <c r="X42" s="248"/>
      <c r="Y42" s="248"/>
      <c r="Z42" s="248"/>
      <c r="AA42" s="248"/>
      <c r="AB42" s="248"/>
      <c r="AC42" s="248"/>
      <c r="AD42" s="248"/>
      <c r="AE42" s="248"/>
      <c r="AF42" s="248"/>
      <c r="AG42" s="248"/>
      <c r="AH42" s="248"/>
      <c r="AI42" s="248"/>
      <c r="AJ42" s="248"/>
      <c r="AK42" s="248"/>
      <c r="AL42" s="248"/>
      <c r="AM42" s="248"/>
      <c r="AN42" s="248"/>
      <c r="AO42" s="248"/>
      <c r="AP42" s="248"/>
      <c r="AQ42" s="248"/>
      <c r="AR42" s="248"/>
      <c r="AS42" s="248"/>
      <c r="AT42" s="248"/>
      <c r="AU42" s="248"/>
      <c r="AV42" s="248"/>
      <c r="AW42" s="248"/>
      <c r="AX42" s="248"/>
      <c r="AY42" s="248"/>
      <c r="AZ42" s="248"/>
      <c r="BA42" s="248"/>
      <c r="BB42" s="248"/>
      <c r="BC42" s="248"/>
      <c r="BD42" s="248"/>
      <c r="BE42" s="248"/>
      <c r="BF42" s="248"/>
      <c r="BG42" s="248"/>
      <c r="BH42" s="248"/>
    </row>
    <row r="43" spans="1:76" s="9" customFormat="1" ht="12" customHeight="1">
      <c r="A43" s="248" t="s">
        <v>858</v>
      </c>
      <c r="B43" s="248"/>
      <c r="C43" s="248"/>
      <c r="D43" s="248"/>
      <c r="E43" s="248"/>
      <c r="F43" s="248"/>
      <c r="G43" s="248"/>
      <c r="H43" s="248"/>
      <c r="I43" s="248"/>
      <c r="J43" s="248"/>
      <c r="K43" s="248"/>
      <c r="L43" s="248"/>
      <c r="M43" s="248"/>
      <c r="N43" s="248"/>
      <c r="O43" s="248"/>
      <c r="P43" s="248"/>
      <c r="Q43" s="248"/>
      <c r="R43" s="248"/>
      <c r="S43" s="248"/>
      <c r="T43" s="248"/>
      <c r="U43" s="248"/>
      <c r="V43" s="248"/>
      <c r="W43" s="248"/>
      <c r="X43" s="248"/>
      <c r="Y43" s="248"/>
      <c r="Z43" s="248"/>
      <c r="AA43" s="248"/>
      <c r="AB43" s="248"/>
      <c r="AC43" s="248"/>
      <c r="AD43" s="248"/>
      <c r="AE43" s="248"/>
      <c r="AF43" s="248"/>
      <c r="AG43" s="248"/>
      <c r="AH43" s="248"/>
      <c r="AI43" s="248"/>
      <c r="AJ43" s="248"/>
      <c r="AK43" s="248"/>
      <c r="AL43" s="248"/>
      <c r="AM43" s="248"/>
      <c r="AN43" s="248"/>
      <c r="AO43" s="248"/>
      <c r="AP43" s="248"/>
      <c r="AQ43" s="248"/>
      <c r="AR43" s="248"/>
      <c r="AS43" s="248"/>
      <c r="AT43" s="248"/>
      <c r="AU43" s="248"/>
      <c r="AV43" s="248"/>
      <c r="AW43" s="248"/>
      <c r="AX43" s="248"/>
      <c r="AY43" s="248"/>
      <c r="AZ43" s="248"/>
      <c r="BA43" s="248"/>
      <c r="BB43" s="248"/>
      <c r="BC43" s="248"/>
      <c r="BD43" s="248"/>
      <c r="BE43" s="248"/>
      <c r="BF43" s="248"/>
      <c r="BG43" s="248"/>
      <c r="BH43" s="248"/>
    </row>
    <row r="44" spans="1:76" s="5" customFormat="1" ht="9.6"/>
    <row r="45" spans="1:76" ht="12" customHeight="1">
      <c r="A45" s="136"/>
      <c r="B45" s="136"/>
      <c r="C45" s="136"/>
      <c r="D45" s="136"/>
      <c r="E45" s="136"/>
      <c r="F45" s="136"/>
      <c r="G45" s="500" t="s">
        <v>484</v>
      </c>
      <c r="H45" s="500"/>
      <c r="I45" s="119"/>
      <c r="J45" s="119"/>
      <c r="K45" s="119"/>
      <c r="L45" s="119"/>
      <c r="M45" s="119"/>
      <c r="N45" s="119"/>
      <c r="O45" s="119"/>
      <c r="P45" s="119"/>
      <c r="Q45" s="119"/>
      <c r="R45" s="119"/>
      <c r="S45" s="119"/>
      <c r="T45" s="119"/>
      <c r="U45" s="500" t="s">
        <v>485</v>
      </c>
      <c r="V45" s="500"/>
      <c r="W45" s="119"/>
      <c r="X45" s="119"/>
      <c r="Y45" s="119"/>
      <c r="Z45" s="119"/>
      <c r="AA45" s="119"/>
      <c r="AB45" s="119"/>
      <c r="AC45" s="119"/>
      <c r="AD45" s="119"/>
      <c r="AE45" s="119"/>
      <c r="AF45" s="119"/>
      <c r="AG45" s="119"/>
      <c r="AH45" s="119"/>
      <c r="AI45" s="119"/>
      <c r="AJ45" s="119"/>
      <c r="AK45" s="119"/>
      <c r="AL45" s="119"/>
      <c r="AM45" s="119"/>
      <c r="AN45" s="119"/>
      <c r="AO45" s="119"/>
      <c r="AP45" s="119"/>
      <c r="AQ45" s="119"/>
      <c r="AR45" s="119"/>
      <c r="AS45" s="119"/>
      <c r="AT45" s="119"/>
      <c r="AU45" s="119"/>
      <c r="AV45" s="119"/>
      <c r="AW45" s="119"/>
      <c r="AX45" s="119"/>
      <c r="AY45" s="119"/>
      <c r="AZ45" s="119"/>
      <c r="BA45" s="119"/>
      <c r="BB45" s="119"/>
      <c r="BC45" s="119"/>
      <c r="BD45" s="120"/>
      <c r="BE45" s="377" t="s">
        <v>855</v>
      </c>
      <c r="BF45" s="378"/>
      <c r="BG45" s="378"/>
      <c r="BH45" s="378"/>
    </row>
    <row r="46" spans="1:76" ht="12" customHeight="1">
      <c r="A46" s="138"/>
      <c r="B46" s="138"/>
      <c r="C46" s="138"/>
      <c r="D46" s="138"/>
      <c r="E46" s="138"/>
      <c r="F46" s="138"/>
      <c r="G46" s="98"/>
      <c r="H46" s="98"/>
      <c r="I46" s="98"/>
      <c r="J46" s="98"/>
      <c r="K46" s="98"/>
      <c r="L46" s="98"/>
      <c r="M46" s="98"/>
      <c r="N46" s="98"/>
      <c r="O46" s="98"/>
      <c r="P46" s="520" t="s">
        <v>859</v>
      </c>
      <c r="Q46" s="520"/>
      <c r="R46" s="98"/>
      <c r="S46" s="98"/>
      <c r="T46" s="98"/>
      <c r="U46" s="98"/>
      <c r="X46" s="98"/>
      <c r="Y46" s="98"/>
      <c r="Z46" s="98"/>
      <c r="AA46" s="98"/>
      <c r="AB46" s="98"/>
      <c r="AC46" s="98"/>
      <c r="AD46" s="98"/>
      <c r="AE46" s="98"/>
      <c r="AF46" s="98"/>
      <c r="AG46" s="98"/>
      <c r="AH46" s="98"/>
      <c r="AI46" s="98"/>
      <c r="AJ46" s="139"/>
      <c r="AK46" s="139"/>
      <c r="AL46" s="139"/>
      <c r="AM46" s="139"/>
      <c r="AN46" s="139"/>
      <c r="AO46" s="139"/>
      <c r="AP46" s="140"/>
      <c r="AQ46" s="505" t="s">
        <v>486</v>
      </c>
      <c r="AR46" s="501"/>
      <c r="AS46" s="501"/>
      <c r="AT46" s="501"/>
      <c r="AU46" s="501"/>
      <c r="AV46" s="501"/>
      <c r="AW46" s="501"/>
      <c r="AX46" s="521" t="s">
        <v>860</v>
      </c>
      <c r="AY46" s="522"/>
      <c r="AZ46" s="522"/>
      <c r="BA46" s="522"/>
      <c r="BB46" s="522"/>
      <c r="BC46" s="522"/>
      <c r="BD46" s="523"/>
      <c r="BE46" s="434"/>
      <c r="BF46" s="342"/>
      <c r="BG46" s="342"/>
      <c r="BH46" s="342"/>
    </row>
    <row r="47" spans="1:76" ht="12" customHeight="1">
      <c r="A47" s="501" t="s">
        <v>487</v>
      </c>
      <c r="B47" s="501"/>
      <c r="C47" s="501"/>
      <c r="D47" s="501"/>
      <c r="E47" s="501"/>
      <c r="F47" s="501"/>
      <c r="G47" s="503"/>
      <c r="H47" s="504" t="s">
        <v>487</v>
      </c>
      <c r="I47" s="504"/>
      <c r="J47" s="504"/>
      <c r="K47" s="504"/>
      <c r="L47" s="504"/>
      <c r="M47" s="504"/>
      <c r="N47" s="504"/>
      <c r="O47" s="504" t="s">
        <v>487</v>
      </c>
      <c r="P47" s="504"/>
      <c r="Q47" s="504"/>
      <c r="R47" s="504"/>
      <c r="S47" s="504"/>
      <c r="T47" s="504"/>
      <c r="U47" s="504"/>
      <c r="V47" s="504" t="s">
        <v>487</v>
      </c>
      <c r="W47" s="504"/>
      <c r="X47" s="504"/>
      <c r="Y47" s="504"/>
      <c r="Z47" s="504"/>
      <c r="AA47" s="504"/>
      <c r="AB47" s="505"/>
      <c r="AC47" s="504" t="s">
        <v>487</v>
      </c>
      <c r="AD47" s="504"/>
      <c r="AE47" s="504"/>
      <c r="AF47" s="504"/>
      <c r="AG47" s="504"/>
      <c r="AH47" s="504"/>
      <c r="AI47" s="504"/>
      <c r="AJ47" s="504" t="s">
        <v>487</v>
      </c>
      <c r="AK47" s="504"/>
      <c r="AL47" s="504"/>
      <c r="AM47" s="504"/>
      <c r="AN47" s="504"/>
      <c r="AO47" s="504"/>
      <c r="AP47" s="505"/>
      <c r="AQ47" s="434"/>
      <c r="AR47" s="342"/>
      <c r="AS47" s="342"/>
      <c r="AT47" s="342"/>
      <c r="AU47" s="342"/>
      <c r="AV47" s="342"/>
      <c r="AW47" s="342"/>
      <c r="AX47" s="524"/>
      <c r="AY47" s="525"/>
      <c r="AZ47" s="525"/>
      <c r="BA47" s="525"/>
      <c r="BB47" s="525"/>
      <c r="BC47" s="525"/>
      <c r="BD47" s="526"/>
      <c r="BE47" s="434"/>
      <c r="BF47" s="342"/>
      <c r="BG47" s="342"/>
      <c r="BH47" s="342"/>
    </row>
    <row r="48" spans="1:76" ht="12" customHeight="1">
      <c r="A48" s="98"/>
      <c r="B48" s="509" t="s">
        <v>861</v>
      </c>
      <c r="C48" s="509"/>
      <c r="D48" s="509"/>
      <c r="E48" s="509"/>
      <c r="F48" s="509"/>
      <c r="G48" s="99"/>
      <c r="H48" s="126"/>
      <c r="I48" s="506" t="s">
        <v>862</v>
      </c>
      <c r="J48" s="507"/>
      <c r="K48" s="507"/>
      <c r="L48" s="507"/>
      <c r="M48" s="508"/>
      <c r="N48" s="99"/>
      <c r="O48" s="126"/>
      <c r="P48" s="506" t="s">
        <v>863</v>
      </c>
      <c r="Q48" s="507"/>
      <c r="R48" s="507"/>
      <c r="S48" s="507"/>
      <c r="T48" s="508"/>
      <c r="U48" s="99"/>
      <c r="V48" s="126"/>
      <c r="W48" s="506" t="s">
        <v>864</v>
      </c>
      <c r="X48" s="507"/>
      <c r="Y48" s="507"/>
      <c r="Z48" s="507"/>
      <c r="AA48" s="508"/>
      <c r="AB48" s="98"/>
      <c r="AC48" s="126"/>
      <c r="AD48" s="506" t="s">
        <v>865</v>
      </c>
      <c r="AE48" s="507"/>
      <c r="AF48" s="507"/>
      <c r="AG48" s="507"/>
      <c r="AH48" s="508"/>
      <c r="AI48" s="98"/>
      <c r="AJ48" s="530" t="s">
        <v>492</v>
      </c>
      <c r="AK48" s="531"/>
      <c r="AL48" s="531"/>
      <c r="AM48" s="531"/>
      <c r="AN48" s="531"/>
      <c r="AO48" s="531"/>
      <c r="AP48" s="532"/>
      <c r="AQ48" s="380"/>
      <c r="AR48" s="381"/>
      <c r="AS48" s="381"/>
      <c r="AT48" s="381"/>
      <c r="AU48" s="381"/>
      <c r="AV48" s="381"/>
      <c r="AW48" s="381"/>
      <c r="AX48" s="527"/>
      <c r="AY48" s="528"/>
      <c r="AZ48" s="528"/>
      <c r="BA48" s="528"/>
      <c r="BB48" s="528"/>
      <c r="BC48" s="528"/>
      <c r="BD48" s="529"/>
      <c r="BE48" s="380"/>
      <c r="BF48" s="381"/>
      <c r="BG48" s="381"/>
      <c r="BH48" s="381"/>
    </row>
    <row r="49" spans="1:60" ht="17.25" customHeight="1">
      <c r="A49" s="400">
        <v>9088</v>
      </c>
      <c r="B49" s="400"/>
      <c r="C49" s="400"/>
      <c r="D49" s="400"/>
      <c r="E49" s="400"/>
      <c r="F49" s="400"/>
      <c r="G49" s="400"/>
      <c r="H49" s="513">
        <v>1973</v>
      </c>
      <c r="I49" s="513"/>
      <c r="J49" s="513"/>
      <c r="K49" s="513"/>
      <c r="L49" s="513"/>
      <c r="M49" s="513"/>
      <c r="N49" s="513"/>
      <c r="O49" s="400">
        <v>519</v>
      </c>
      <c r="P49" s="400"/>
      <c r="Q49" s="400"/>
      <c r="R49" s="400"/>
      <c r="S49" s="400"/>
      <c r="T49" s="400"/>
      <c r="U49" s="400"/>
      <c r="V49" s="400">
        <v>85</v>
      </c>
      <c r="W49" s="400"/>
      <c r="X49" s="400"/>
      <c r="Y49" s="400"/>
      <c r="Z49" s="400"/>
      <c r="AA49" s="400"/>
      <c r="AB49" s="400"/>
      <c r="AC49" s="400">
        <v>22</v>
      </c>
      <c r="AD49" s="400"/>
      <c r="AE49" s="400"/>
      <c r="AF49" s="400"/>
      <c r="AG49" s="400"/>
      <c r="AH49" s="400"/>
      <c r="AI49" s="400"/>
      <c r="AJ49" s="400">
        <v>6</v>
      </c>
      <c r="AK49" s="400"/>
      <c r="AL49" s="400"/>
      <c r="AM49" s="400"/>
      <c r="AN49" s="400"/>
      <c r="AO49" s="400"/>
      <c r="AP49" s="400"/>
      <c r="AQ49" s="513">
        <v>395776</v>
      </c>
      <c r="AR49" s="513"/>
      <c r="AS49" s="513"/>
      <c r="AT49" s="513"/>
      <c r="AU49" s="513"/>
      <c r="AV49" s="513"/>
      <c r="AW49" s="513"/>
      <c r="AX49" s="533">
        <v>2.56</v>
      </c>
      <c r="AY49" s="533"/>
      <c r="AZ49" s="533"/>
      <c r="BA49" s="533"/>
      <c r="BB49" s="533"/>
      <c r="BC49" s="533"/>
      <c r="BD49" s="534"/>
      <c r="BE49" s="535">
        <v>7</v>
      </c>
      <c r="BF49" s="337"/>
      <c r="BG49" s="337"/>
      <c r="BH49" s="337"/>
    </row>
    <row r="50" spans="1:60" ht="17.25" customHeight="1">
      <c r="A50" s="400">
        <v>7644</v>
      </c>
      <c r="B50" s="400"/>
      <c r="C50" s="400"/>
      <c r="D50" s="400"/>
      <c r="E50" s="400"/>
      <c r="F50" s="400"/>
      <c r="G50" s="400"/>
      <c r="H50" s="400">
        <v>1557</v>
      </c>
      <c r="I50" s="400"/>
      <c r="J50" s="400"/>
      <c r="K50" s="400"/>
      <c r="L50" s="400"/>
      <c r="M50" s="400"/>
      <c r="N50" s="400"/>
      <c r="O50" s="400">
        <v>332</v>
      </c>
      <c r="P50" s="400"/>
      <c r="Q50" s="400"/>
      <c r="R50" s="400"/>
      <c r="S50" s="400"/>
      <c r="T50" s="400"/>
      <c r="U50" s="400"/>
      <c r="V50" s="400">
        <v>71</v>
      </c>
      <c r="W50" s="400"/>
      <c r="X50" s="400"/>
      <c r="Y50" s="400"/>
      <c r="Z50" s="400"/>
      <c r="AA50" s="400"/>
      <c r="AB50" s="400"/>
      <c r="AC50" s="400">
        <v>9</v>
      </c>
      <c r="AD50" s="400"/>
      <c r="AE50" s="400"/>
      <c r="AF50" s="400"/>
      <c r="AG50" s="400"/>
      <c r="AH50" s="400"/>
      <c r="AI50" s="400"/>
      <c r="AJ50" s="400">
        <v>9</v>
      </c>
      <c r="AK50" s="400"/>
      <c r="AL50" s="400"/>
      <c r="AM50" s="400"/>
      <c r="AN50" s="400"/>
      <c r="AO50" s="400"/>
      <c r="AP50" s="400"/>
      <c r="AQ50" s="400">
        <v>388507</v>
      </c>
      <c r="AR50" s="400"/>
      <c r="AS50" s="400"/>
      <c r="AT50" s="400"/>
      <c r="AU50" s="400"/>
      <c r="AV50" s="400"/>
      <c r="AW50" s="400"/>
      <c r="AX50" s="533">
        <v>2.4500000000000002</v>
      </c>
      <c r="AY50" s="533"/>
      <c r="AZ50" s="533"/>
      <c r="BA50" s="533"/>
      <c r="BB50" s="533"/>
      <c r="BC50" s="533"/>
      <c r="BD50" s="534"/>
      <c r="BE50" s="535">
        <v>12</v>
      </c>
      <c r="BF50" s="337"/>
      <c r="BG50" s="337"/>
      <c r="BH50" s="337"/>
    </row>
    <row r="51" spans="1:60" ht="17.25" customHeight="1">
      <c r="A51" s="367">
        <v>6738</v>
      </c>
      <c r="B51" s="367"/>
      <c r="C51" s="367"/>
      <c r="D51" s="367"/>
      <c r="E51" s="367"/>
      <c r="F51" s="367"/>
      <c r="G51" s="367"/>
      <c r="H51" s="367">
        <v>1330</v>
      </c>
      <c r="I51" s="367"/>
      <c r="J51" s="367"/>
      <c r="K51" s="367"/>
      <c r="L51" s="367"/>
      <c r="M51" s="367"/>
      <c r="N51" s="367"/>
      <c r="O51" s="367">
        <v>255</v>
      </c>
      <c r="P51" s="367"/>
      <c r="Q51" s="367"/>
      <c r="R51" s="367"/>
      <c r="S51" s="367"/>
      <c r="T51" s="367"/>
      <c r="U51" s="367"/>
      <c r="V51" s="367">
        <v>67</v>
      </c>
      <c r="W51" s="367"/>
      <c r="X51" s="367"/>
      <c r="Y51" s="367"/>
      <c r="Z51" s="367"/>
      <c r="AA51" s="367"/>
      <c r="AB51" s="367"/>
      <c r="AC51" s="367">
        <v>14</v>
      </c>
      <c r="AD51" s="367"/>
      <c r="AE51" s="367"/>
      <c r="AF51" s="367"/>
      <c r="AG51" s="367"/>
      <c r="AH51" s="367"/>
      <c r="AI51" s="367"/>
      <c r="AJ51" s="367">
        <v>4</v>
      </c>
      <c r="AK51" s="367"/>
      <c r="AL51" s="367"/>
      <c r="AM51" s="367"/>
      <c r="AN51" s="367"/>
      <c r="AO51" s="367"/>
      <c r="AP51" s="367"/>
      <c r="AQ51" s="367">
        <v>382185</v>
      </c>
      <c r="AR51" s="367"/>
      <c r="AS51" s="367"/>
      <c r="AT51" s="367"/>
      <c r="AU51" s="367"/>
      <c r="AV51" s="367"/>
      <c r="AW51" s="367"/>
      <c r="AX51" s="536">
        <v>2.37</v>
      </c>
      <c r="AY51" s="536"/>
      <c r="AZ51" s="536"/>
      <c r="BA51" s="536"/>
      <c r="BB51" s="536"/>
      <c r="BC51" s="536"/>
      <c r="BD51" s="537"/>
      <c r="BE51" s="538">
        <v>17</v>
      </c>
      <c r="BF51" s="539"/>
      <c r="BG51" s="539"/>
      <c r="BH51" s="539"/>
    </row>
    <row r="52" spans="1:60" ht="17.25" customHeight="1">
      <c r="A52" s="367">
        <v>5983</v>
      </c>
      <c r="B52" s="367"/>
      <c r="C52" s="367"/>
      <c r="D52" s="367"/>
      <c r="E52" s="367"/>
      <c r="F52" s="367"/>
      <c r="G52" s="367"/>
      <c r="H52" s="367">
        <v>1121</v>
      </c>
      <c r="I52" s="367"/>
      <c r="J52" s="367"/>
      <c r="K52" s="367"/>
      <c r="L52" s="367"/>
      <c r="M52" s="367"/>
      <c r="N52" s="367"/>
      <c r="O52" s="367">
        <v>209</v>
      </c>
      <c r="P52" s="367"/>
      <c r="Q52" s="367"/>
      <c r="R52" s="367"/>
      <c r="S52" s="367"/>
      <c r="T52" s="367"/>
      <c r="U52" s="367"/>
      <c r="V52" s="367">
        <v>48</v>
      </c>
      <c r="W52" s="367"/>
      <c r="X52" s="367"/>
      <c r="Y52" s="367"/>
      <c r="Z52" s="367"/>
      <c r="AA52" s="367"/>
      <c r="AB52" s="367"/>
      <c r="AC52" s="367">
        <v>8</v>
      </c>
      <c r="AD52" s="367"/>
      <c r="AE52" s="367"/>
      <c r="AF52" s="367"/>
      <c r="AG52" s="367"/>
      <c r="AH52" s="367"/>
      <c r="AI52" s="367"/>
      <c r="AJ52" s="367">
        <v>2</v>
      </c>
      <c r="AK52" s="367"/>
      <c r="AL52" s="367"/>
      <c r="AM52" s="367"/>
      <c r="AN52" s="367"/>
      <c r="AO52" s="367"/>
      <c r="AP52" s="367"/>
      <c r="AQ52" s="367">
        <v>383803</v>
      </c>
      <c r="AR52" s="367"/>
      <c r="AS52" s="367"/>
      <c r="AT52" s="367"/>
      <c r="AU52" s="367"/>
      <c r="AV52" s="367"/>
      <c r="AW52" s="367"/>
      <c r="AX52" s="536">
        <v>2.2999999999999998</v>
      </c>
      <c r="AY52" s="536"/>
      <c r="AZ52" s="536"/>
      <c r="BA52" s="536"/>
      <c r="BB52" s="536"/>
      <c r="BC52" s="536"/>
      <c r="BD52" s="537"/>
      <c r="BE52" s="538">
        <v>22</v>
      </c>
      <c r="BF52" s="539"/>
      <c r="BG52" s="539"/>
      <c r="BH52" s="539"/>
    </row>
    <row r="53" spans="1:60" s="100" customFormat="1" ht="17.25" customHeight="1">
      <c r="A53" s="514">
        <v>6004</v>
      </c>
      <c r="B53" s="514">
        <v>6004</v>
      </c>
      <c r="C53" s="514">
        <v>6004</v>
      </c>
      <c r="D53" s="514">
        <v>6004</v>
      </c>
      <c r="E53" s="514">
        <v>6004</v>
      </c>
      <c r="F53" s="514">
        <v>6004</v>
      </c>
      <c r="G53" s="514">
        <v>6004</v>
      </c>
      <c r="H53" s="514">
        <v>1079</v>
      </c>
      <c r="I53" s="514">
        <v>1079</v>
      </c>
      <c r="J53" s="514">
        <v>1079</v>
      </c>
      <c r="K53" s="514">
        <v>1079</v>
      </c>
      <c r="L53" s="514">
        <v>1079</v>
      </c>
      <c r="M53" s="514">
        <v>1079</v>
      </c>
      <c r="N53" s="514">
        <v>1079</v>
      </c>
      <c r="O53" s="514">
        <v>200</v>
      </c>
      <c r="P53" s="514">
        <v>200</v>
      </c>
      <c r="Q53" s="514">
        <v>200</v>
      </c>
      <c r="R53" s="514">
        <v>200</v>
      </c>
      <c r="S53" s="514">
        <v>200</v>
      </c>
      <c r="T53" s="514">
        <v>200</v>
      </c>
      <c r="U53" s="514">
        <v>200</v>
      </c>
      <c r="V53" s="514">
        <v>45</v>
      </c>
      <c r="W53" s="514">
        <v>45</v>
      </c>
      <c r="X53" s="514">
        <v>45</v>
      </c>
      <c r="Y53" s="514">
        <v>45</v>
      </c>
      <c r="Z53" s="514">
        <v>45</v>
      </c>
      <c r="AA53" s="514">
        <v>45</v>
      </c>
      <c r="AB53" s="514">
        <v>45</v>
      </c>
      <c r="AC53" s="514">
        <v>12</v>
      </c>
      <c r="AD53" s="514">
        <v>12</v>
      </c>
      <c r="AE53" s="514">
        <v>12</v>
      </c>
      <c r="AF53" s="514">
        <v>12</v>
      </c>
      <c r="AG53" s="514">
        <v>12</v>
      </c>
      <c r="AH53" s="514">
        <v>12</v>
      </c>
      <c r="AI53" s="514">
        <v>12</v>
      </c>
      <c r="AJ53" s="514">
        <v>2</v>
      </c>
      <c r="AK53" s="514">
        <v>2</v>
      </c>
      <c r="AL53" s="514">
        <v>2</v>
      </c>
      <c r="AM53" s="514">
        <v>2</v>
      </c>
      <c r="AN53" s="514">
        <v>2</v>
      </c>
      <c r="AO53" s="514">
        <v>2</v>
      </c>
      <c r="AP53" s="514">
        <v>2</v>
      </c>
      <c r="AQ53" s="514">
        <v>388846</v>
      </c>
      <c r="AR53" s="514">
        <v>388846</v>
      </c>
      <c r="AS53" s="514">
        <v>388846</v>
      </c>
      <c r="AT53" s="514">
        <v>388846</v>
      </c>
      <c r="AU53" s="514">
        <v>388846</v>
      </c>
      <c r="AV53" s="514">
        <v>388846</v>
      </c>
      <c r="AW53" s="514">
        <v>388846</v>
      </c>
      <c r="AX53" s="540">
        <v>2.2849235217000001</v>
      </c>
      <c r="AY53" s="540">
        <v>2.2849235217000001</v>
      </c>
      <c r="AZ53" s="540">
        <v>2.2849235217000001</v>
      </c>
      <c r="BA53" s="540">
        <v>2.2849235217000001</v>
      </c>
      <c r="BB53" s="540">
        <v>2.2849235217000001</v>
      </c>
      <c r="BC53" s="540">
        <v>2.2849235217000001</v>
      </c>
      <c r="BD53" s="540">
        <v>2.2849235217000001</v>
      </c>
      <c r="BE53" s="541">
        <v>27</v>
      </c>
      <c r="BF53" s="542"/>
      <c r="BG53" s="542"/>
      <c r="BH53" s="542"/>
    </row>
    <row r="54" spans="1:60" s="5" customFormat="1" ht="9.6"/>
  </sheetData>
  <mergeCells count="263">
    <mergeCell ref="AQ53:AW53"/>
    <mergeCell ref="AX53:BD53"/>
    <mergeCell ref="BE53:BH53"/>
    <mergeCell ref="A53:G53"/>
    <mergeCell ref="H53:N53"/>
    <mergeCell ref="O53:U53"/>
    <mergeCell ref="V53:AB53"/>
    <mergeCell ref="AC53:AI53"/>
    <mergeCell ref="AJ53:AP53"/>
    <mergeCell ref="A52:G52"/>
    <mergeCell ref="H52:N52"/>
    <mergeCell ref="O52:U52"/>
    <mergeCell ref="V52:AB52"/>
    <mergeCell ref="AC52:AI52"/>
    <mergeCell ref="AJ52:AP52"/>
    <mergeCell ref="AQ52:AW52"/>
    <mergeCell ref="AX52:BD52"/>
    <mergeCell ref="BE52:BH52"/>
    <mergeCell ref="A51:G51"/>
    <mergeCell ref="H51:N51"/>
    <mergeCell ref="O51:U51"/>
    <mergeCell ref="V51:AB51"/>
    <mergeCell ref="AC51:AI51"/>
    <mergeCell ref="AJ51:AP51"/>
    <mergeCell ref="AQ51:AW51"/>
    <mergeCell ref="AX51:BD51"/>
    <mergeCell ref="BE51:BH51"/>
    <mergeCell ref="AQ49:AW49"/>
    <mergeCell ref="AX49:BD49"/>
    <mergeCell ref="BE49:BH49"/>
    <mergeCell ref="A50:G50"/>
    <mergeCell ref="H50:N50"/>
    <mergeCell ref="O50:U50"/>
    <mergeCell ref="V50:AB50"/>
    <mergeCell ref="AC50:AI50"/>
    <mergeCell ref="AJ50:AP50"/>
    <mergeCell ref="AQ50:AW50"/>
    <mergeCell ref="A49:G49"/>
    <mergeCell ref="H49:N49"/>
    <mergeCell ref="O49:U49"/>
    <mergeCell ref="V49:AB49"/>
    <mergeCell ref="AC49:AI49"/>
    <mergeCell ref="AJ49:AP49"/>
    <mergeCell ref="AX50:BD50"/>
    <mergeCell ref="BE50:BH50"/>
    <mergeCell ref="A40:BH40"/>
    <mergeCell ref="G45:H45"/>
    <mergeCell ref="U45:V45"/>
    <mergeCell ref="BE45:BH48"/>
    <mergeCell ref="P46:Q46"/>
    <mergeCell ref="AQ46:AW48"/>
    <mergeCell ref="AX46:BD48"/>
    <mergeCell ref="A47:G47"/>
    <mergeCell ref="H47:N47"/>
    <mergeCell ref="O47:U47"/>
    <mergeCell ref="V47:AB47"/>
    <mergeCell ref="AC47:AI47"/>
    <mergeCell ref="AJ47:AP47"/>
    <mergeCell ref="B48:F48"/>
    <mergeCell ref="I48:M48"/>
    <mergeCell ref="P48:T48"/>
    <mergeCell ref="W48:AA48"/>
    <mergeCell ref="AD48:AH48"/>
    <mergeCell ref="AJ48:AP48"/>
    <mergeCell ref="AZ35:BE35"/>
    <mergeCell ref="A36:H36"/>
    <mergeCell ref="I36:P36"/>
    <mergeCell ref="Q36:X36"/>
    <mergeCell ref="Y36:AF36"/>
    <mergeCell ref="AG36:AN36"/>
    <mergeCell ref="AO36:AV36"/>
    <mergeCell ref="AZ36:BE36"/>
    <mergeCell ref="A35:H35"/>
    <mergeCell ref="I35:P35"/>
    <mergeCell ref="Q35:X35"/>
    <mergeCell ref="Y35:AF35"/>
    <mergeCell ref="AG35:AN35"/>
    <mergeCell ref="AO35:AV35"/>
    <mergeCell ref="AZ33:BE33"/>
    <mergeCell ref="A34:H34"/>
    <mergeCell ref="I34:P34"/>
    <mergeCell ref="Q34:X34"/>
    <mergeCell ref="Y34:AF34"/>
    <mergeCell ref="AG34:AN34"/>
    <mergeCell ref="AO34:AV34"/>
    <mergeCell ref="AZ34:BE34"/>
    <mergeCell ref="A33:H33"/>
    <mergeCell ref="I33:P33"/>
    <mergeCell ref="Q33:X33"/>
    <mergeCell ref="Y33:AF33"/>
    <mergeCell ref="AG33:AN33"/>
    <mergeCell ref="AO33:AV33"/>
    <mergeCell ref="AZ31:BE31"/>
    <mergeCell ref="A32:H32"/>
    <mergeCell ref="I32:P32"/>
    <mergeCell ref="Q32:X32"/>
    <mergeCell ref="Y32:AF32"/>
    <mergeCell ref="AG32:AN32"/>
    <mergeCell ref="AO32:AV32"/>
    <mergeCell ref="AZ32:BE32"/>
    <mergeCell ref="A31:H31"/>
    <mergeCell ref="I31:P31"/>
    <mergeCell ref="Q31:X31"/>
    <mergeCell ref="Y31:AF31"/>
    <mergeCell ref="AG31:AN31"/>
    <mergeCell ref="AO31:AV31"/>
    <mergeCell ref="AZ29:BE29"/>
    <mergeCell ref="A30:H30"/>
    <mergeCell ref="I30:P30"/>
    <mergeCell ref="Q30:X30"/>
    <mergeCell ref="Y30:AF30"/>
    <mergeCell ref="AG30:AN30"/>
    <mergeCell ref="AO30:AV30"/>
    <mergeCell ref="AZ30:BE30"/>
    <mergeCell ref="A29:H29"/>
    <mergeCell ref="I29:P29"/>
    <mergeCell ref="Q29:X29"/>
    <mergeCell ref="Y29:AF29"/>
    <mergeCell ref="AG29:AN29"/>
    <mergeCell ref="AO29:AV29"/>
    <mergeCell ref="AZ27:BE27"/>
    <mergeCell ref="A28:H28"/>
    <mergeCell ref="I28:P28"/>
    <mergeCell ref="Q28:X28"/>
    <mergeCell ref="Y28:AF28"/>
    <mergeCell ref="AG28:AN28"/>
    <mergeCell ref="AO28:AV28"/>
    <mergeCell ref="AZ28:BE28"/>
    <mergeCell ref="A27:H27"/>
    <mergeCell ref="I27:P27"/>
    <mergeCell ref="Q27:X27"/>
    <mergeCell ref="Y27:AF27"/>
    <mergeCell ref="AG27:AN27"/>
    <mergeCell ref="AO27:AV27"/>
    <mergeCell ref="AZ25:BE25"/>
    <mergeCell ref="A26:H26"/>
    <mergeCell ref="I26:P26"/>
    <mergeCell ref="Q26:X26"/>
    <mergeCell ref="Y26:AF26"/>
    <mergeCell ref="AG26:AN26"/>
    <mergeCell ref="AO26:AV26"/>
    <mergeCell ref="AZ26:BE26"/>
    <mergeCell ref="A25:H25"/>
    <mergeCell ref="I25:P25"/>
    <mergeCell ref="Q25:X25"/>
    <mergeCell ref="Y25:AF25"/>
    <mergeCell ref="AG25:AN25"/>
    <mergeCell ref="AO25:AV25"/>
    <mergeCell ref="AZ23:BE23"/>
    <mergeCell ref="A24:H24"/>
    <mergeCell ref="I24:P24"/>
    <mergeCell ref="Q24:X24"/>
    <mergeCell ref="Y24:AF24"/>
    <mergeCell ref="AG24:AN24"/>
    <mergeCell ref="AO24:AV24"/>
    <mergeCell ref="AZ24:BE24"/>
    <mergeCell ref="A23:H23"/>
    <mergeCell ref="I23:P23"/>
    <mergeCell ref="Q23:X23"/>
    <mergeCell ref="Y23:AF23"/>
    <mergeCell ref="AG23:AN23"/>
    <mergeCell ref="AO23:AV23"/>
    <mergeCell ref="AZ21:BE21"/>
    <mergeCell ref="A22:H22"/>
    <mergeCell ref="I22:P22"/>
    <mergeCell ref="Q22:X22"/>
    <mergeCell ref="Y22:AF22"/>
    <mergeCell ref="AG22:AN22"/>
    <mergeCell ref="AO22:AV22"/>
    <mergeCell ref="AZ22:BE22"/>
    <mergeCell ref="A21:H21"/>
    <mergeCell ref="I21:P21"/>
    <mergeCell ref="Q21:X21"/>
    <mergeCell ref="Y21:AF21"/>
    <mergeCell ref="AG21:AN21"/>
    <mergeCell ref="AO21:AV21"/>
    <mergeCell ref="AZ19:BE19"/>
    <mergeCell ref="A20:H20"/>
    <mergeCell ref="I20:P20"/>
    <mergeCell ref="Q20:X20"/>
    <mergeCell ref="Y20:AF20"/>
    <mergeCell ref="AG20:AN20"/>
    <mergeCell ref="AO20:AV20"/>
    <mergeCell ref="AZ20:BE20"/>
    <mergeCell ref="A19:H19"/>
    <mergeCell ref="I19:P19"/>
    <mergeCell ref="Q19:X19"/>
    <mergeCell ref="Y19:AF19"/>
    <mergeCell ref="AG19:AN19"/>
    <mergeCell ref="AO19:AV19"/>
    <mergeCell ref="AZ17:BE17"/>
    <mergeCell ref="A18:H18"/>
    <mergeCell ref="I18:P18"/>
    <mergeCell ref="Q18:X18"/>
    <mergeCell ref="Y18:AF18"/>
    <mergeCell ref="AG18:AN18"/>
    <mergeCell ref="AO18:AV18"/>
    <mergeCell ref="AZ18:BE18"/>
    <mergeCell ref="A17:H17"/>
    <mergeCell ref="I17:P17"/>
    <mergeCell ref="Q17:X17"/>
    <mergeCell ref="Y17:AF17"/>
    <mergeCell ref="AG17:AN17"/>
    <mergeCell ref="AO17:AV17"/>
    <mergeCell ref="AZ15:BE15"/>
    <mergeCell ref="A16:H16"/>
    <mergeCell ref="I16:P16"/>
    <mergeCell ref="Q16:X16"/>
    <mergeCell ref="Y16:AF16"/>
    <mergeCell ref="AG16:AN16"/>
    <mergeCell ref="AO16:AV16"/>
    <mergeCell ref="AZ16:BE16"/>
    <mergeCell ref="A15:H15"/>
    <mergeCell ref="I15:P15"/>
    <mergeCell ref="Q15:X15"/>
    <mergeCell ref="Y15:AF15"/>
    <mergeCell ref="AG15:AN15"/>
    <mergeCell ref="AO15:AV15"/>
    <mergeCell ref="AZ12:BE12"/>
    <mergeCell ref="A14:H14"/>
    <mergeCell ref="I14:P14"/>
    <mergeCell ref="Q14:X14"/>
    <mergeCell ref="Y14:AF14"/>
    <mergeCell ref="AG14:AN14"/>
    <mergeCell ref="AO14:AV14"/>
    <mergeCell ref="AZ14:BE14"/>
    <mergeCell ref="A12:H12"/>
    <mergeCell ref="I12:P12"/>
    <mergeCell ref="Q12:X12"/>
    <mergeCell ref="Y12:AF12"/>
    <mergeCell ref="AG12:AN12"/>
    <mergeCell ref="AO12:AV12"/>
    <mergeCell ref="AZ10:BE10"/>
    <mergeCell ref="A11:H11"/>
    <mergeCell ref="I11:P11"/>
    <mergeCell ref="Q11:X11"/>
    <mergeCell ref="Y11:AF11"/>
    <mergeCell ref="AG11:AN11"/>
    <mergeCell ref="AO11:AV11"/>
    <mergeCell ref="AZ11:BE11"/>
    <mergeCell ref="A10:H10"/>
    <mergeCell ref="I10:P10"/>
    <mergeCell ref="Q10:X10"/>
    <mergeCell ref="Y10:AF10"/>
    <mergeCell ref="AG10:AN10"/>
    <mergeCell ref="AO10:AV10"/>
    <mergeCell ref="AP8:AU8"/>
    <mergeCell ref="A9:H9"/>
    <mergeCell ref="J9:O9"/>
    <mergeCell ref="R9:W9"/>
    <mergeCell ref="Z9:AE9"/>
    <mergeCell ref="AG9:AN9"/>
    <mergeCell ref="AP9:AU9"/>
    <mergeCell ref="BF1:BH1"/>
    <mergeCell ref="A3:BH3"/>
    <mergeCell ref="A5:BH5"/>
    <mergeCell ref="Q7:AV7"/>
    <mergeCell ref="AX7:BG9"/>
    <mergeCell ref="A8:H8"/>
    <mergeCell ref="J8:O8"/>
    <mergeCell ref="R8:W8"/>
    <mergeCell ref="Z8:AE8"/>
    <mergeCell ref="AG8:AN8"/>
  </mergeCells>
  <phoneticPr fontId="9"/>
  <printOptions horizontalCentered="1"/>
  <pageMargins left="0.70866141732283472" right="0.19685039370078741" top="0.59055118110236227" bottom="0.59055118110236227" header="0.51181102362204722" footer="0.51181102362204722"/>
  <pageSetup paperSize="9" scale="95"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41"/>
  <sheetViews>
    <sheetView view="pageBreakPreview" topLeftCell="A11" zoomScaleNormal="100" zoomScaleSheetLayoutView="100" workbookViewId="0">
      <selection activeCell="A25" sqref="A25:BH26"/>
    </sheetView>
  </sheetViews>
  <sheetFormatPr defaultColWidth="1.6640625" defaultRowHeight="12"/>
  <cols>
    <col min="1" max="16384" width="1.6640625" style="1"/>
  </cols>
  <sheetData>
    <row r="1" spans="1:60">
      <c r="A1" s="309">
        <v>26</v>
      </c>
      <c r="B1" s="309"/>
      <c r="C1" s="309"/>
      <c r="D1" s="41" t="s">
        <v>179</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F1" s="2"/>
    </row>
    <row r="2" spans="1:60" s="5" customFormat="1" ht="9.6">
      <c r="A2" s="31"/>
      <c r="B2" s="31"/>
      <c r="C2" s="31"/>
      <c r="D2" s="43"/>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F2" s="6"/>
    </row>
    <row r="3" spans="1:60" ht="19.2">
      <c r="A3" s="406" t="s">
        <v>494</v>
      </c>
      <c r="B3" s="406"/>
      <c r="C3" s="406"/>
      <c r="D3" s="406"/>
      <c r="E3" s="406"/>
      <c r="F3" s="406"/>
      <c r="G3" s="406"/>
      <c r="H3" s="406"/>
      <c r="I3" s="406"/>
      <c r="J3" s="406"/>
      <c r="K3" s="406"/>
      <c r="L3" s="406"/>
      <c r="M3" s="406"/>
      <c r="N3" s="406"/>
      <c r="O3" s="406"/>
      <c r="P3" s="406"/>
      <c r="Q3" s="406"/>
      <c r="R3" s="406"/>
      <c r="S3" s="406"/>
      <c r="T3" s="406"/>
      <c r="U3" s="406"/>
      <c r="V3" s="406"/>
      <c r="W3" s="406"/>
      <c r="X3" s="406"/>
      <c r="Y3" s="406"/>
      <c r="Z3" s="406"/>
      <c r="AA3" s="406"/>
      <c r="AB3" s="406"/>
      <c r="AC3" s="406"/>
      <c r="AD3" s="406"/>
      <c r="AE3" s="406"/>
      <c r="AF3" s="406"/>
      <c r="AG3" s="406"/>
      <c r="AH3" s="406"/>
      <c r="AI3" s="406"/>
      <c r="AJ3" s="406"/>
      <c r="AK3" s="406"/>
      <c r="AL3" s="406"/>
      <c r="AM3" s="406"/>
      <c r="AN3" s="406"/>
      <c r="AO3" s="406"/>
      <c r="AP3" s="406"/>
      <c r="AQ3" s="406"/>
      <c r="AR3" s="406"/>
      <c r="AS3" s="406"/>
      <c r="AT3" s="406"/>
      <c r="AU3" s="406"/>
      <c r="AV3" s="406"/>
      <c r="AW3" s="406"/>
      <c r="AX3" s="406"/>
      <c r="AY3" s="406"/>
      <c r="AZ3" s="406"/>
      <c r="BA3" s="406"/>
      <c r="BB3" s="406"/>
      <c r="BC3" s="406"/>
      <c r="BD3" s="406"/>
      <c r="BE3" s="406"/>
      <c r="BF3" s="406"/>
      <c r="BG3" s="406"/>
      <c r="BH3" s="406"/>
    </row>
    <row r="4" spans="1:60" s="5" customFormat="1" ht="9.6"/>
    <row r="5" spans="1:60" s="5" customFormat="1" ht="9.6">
      <c r="I5" s="248" t="s">
        <v>495</v>
      </c>
      <c r="L5" s="248"/>
      <c r="M5" s="248"/>
      <c r="N5" s="248"/>
      <c r="O5" s="248"/>
      <c r="P5" s="248"/>
      <c r="Q5" s="248"/>
      <c r="R5" s="248"/>
      <c r="S5" s="248"/>
      <c r="T5" s="248"/>
      <c r="U5" s="248"/>
      <c r="V5" s="248"/>
      <c r="W5" s="248"/>
      <c r="X5" s="248"/>
      <c r="Y5" s="248"/>
      <c r="Z5" s="248"/>
      <c r="AA5" s="248"/>
      <c r="AB5" s="248"/>
      <c r="AC5" s="248"/>
      <c r="AD5" s="248"/>
      <c r="AE5" s="248"/>
      <c r="AF5" s="248"/>
      <c r="AG5" s="248"/>
      <c r="AH5" s="248"/>
      <c r="AI5" s="248"/>
      <c r="AJ5" s="248"/>
      <c r="AK5" s="248"/>
      <c r="AL5" s="248"/>
      <c r="AM5" s="248"/>
      <c r="AN5" s="248"/>
      <c r="AO5" s="248"/>
      <c r="AP5" s="248"/>
      <c r="AQ5" s="248"/>
      <c r="AR5" s="248"/>
      <c r="AS5" s="248"/>
      <c r="AT5" s="248"/>
      <c r="AU5" s="248"/>
      <c r="AV5" s="248"/>
      <c r="AW5" s="248"/>
      <c r="AX5" s="248"/>
      <c r="AY5" s="248"/>
    </row>
    <row r="6" spans="1:60" s="5" customFormat="1" ht="9.6">
      <c r="I6" s="248" t="s">
        <v>547</v>
      </c>
      <c r="BH6" s="248"/>
    </row>
    <row r="7" spans="1:60" s="5" customFormat="1" ht="9.6"/>
    <row r="8" spans="1:60" ht="15" customHeight="1">
      <c r="A8" s="378" t="s">
        <v>496</v>
      </c>
      <c r="B8" s="378"/>
      <c r="C8" s="378"/>
      <c r="D8" s="378"/>
      <c r="E8" s="378"/>
      <c r="F8" s="379"/>
      <c r="G8" s="313" t="s">
        <v>497</v>
      </c>
      <c r="H8" s="313"/>
      <c r="I8" s="313"/>
      <c r="J8" s="313"/>
      <c r="K8" s="313"/>
      <c r="L8" s="313"/>
      <c r="M8" s="313"/>
      <c r="N8" s="313"/>
      <c r="O8" s="313"/>
      <c r="P8" s="313"/>
      <c r="Q8" s="313"/>
      <c r="R8" s="313"/>
      <c r="S8" s="313"/>
      <c r="T8" s="313"/>
      <c r="U8" s="313"/>
      <c r="V8" s="313"/>
      <c r="W8" s="313"/>
      <c r="X8" s="313"/>
      <c r="Y8" s="313"/>
      <c r="Z8" s="313"/>
      <c r="AA8" s="313"/>
      <c r="AB8" s="313"/>
      <c r="AC8" s="313"/>
      <c r="AD8" s="313"/>
      <c r="AE8" s="313"/>
      <c r="AF8" s="313"/>
      <c r="AG8" s="518"/>
      <c r="AH8" s="518" t="s">
        <v>543</v>
      </c>
      <c r="AI8" s="500"/>
      <c r="AJ8" s="500"/>
      <c r="AK8" s="500"/>
      <c r="AL8" s="500"/>
      <c r="AM8" s="500"/>
      <c r="AN8" s="500"/>
      <c r="AO8" s="500"/>
      <c r="AP8" s="500"/>
      <c r="AQ8" s="500"/>
      <c r="AR8" s="500"/>
      <c r="AS8" s="500"/>
      <c r="AT8" s="500"/>
      <c r="AU8" s="500"/>
      <c r="AV8" s="500"/>
      <c r="AW8" s="500"/>
      <c r="AX8" s="500"/>
      <c r="AY8" s="500"/>
      <c r="AZ8" s="500"/>
      <c r="BA8" s="500"/>
      <c r="BB8" s="500"/>
      <c r="BC8" s="500"/>
      <c r="BD8" s="500"/>
      <c r="BE8" s="500"/>
      <c r="BF8" s="500"/>
      <c r="BG8" s="500"/>
      <c r="BH8" s="500"/>
    </row>
    <row r="9" spans="1:60" ht="22.5" customHeight="1">
      <c r="A9" s="381"/>
      <c r="B9" s="381"/>
      <c r="C9" s="381"/>
      <c r="D9" s="381"/>
      <c r="E9" s="381"/>
      <c r="F9" s="382"/>
      <c r="G9" s="543" t="s">
        <v>498</v>
      </c>
      <c r="H9" s="544"/>
      <c r="I9" s="544"/>
      <c r="J9" s="544"/>
      <c r="K9" s="544"/>
      <c r="L9" s="545"/>
      <c r="M9" s="543" t="s">
        <v>499</v>
      </c>
      <c r="N9" s="546"/>
      <c r="O9" s="546"/>
      <c r="P9" s="546"/>
      <c r="Q9" s="546"/>
      <c r="R9" s="546"/>
      <c r="S9" s="547"/>
      <c r="T9" s="543" t="s">
        <v>500</v>
      </c>
      <c r="U9" s="546"/>
      <c r="V9" s="546"/>
      <c r="W9" s="546"/>
      <c r="X9" s="546"/>
      <c r="Y9" s="546"/>
      <c r="Z9" s="547"/>
      <c r="AA9" s="543" t="s">
        <v>501</v>
      </c>
      <c r="AB9" s="546"/>
      <c r="AC9" s="546"/>
      <c r="AD9" s="546"/>
      <c r="AE9" s="546"/>
      <c r="AF9" s="546"/>
      <c r="AG9" s="546"/>
      <c r="AH9" s="543" t="s">
        <v>498</v>
      </c>
      <c r="AI9" s="546"/>
      <c r="AJ9" s="546"/>
      <c r="AK9" s="546"/>
      <c r="AL9" s="546"/>
      <c r="AM9" s="547"/>
      <c r="AN9" s="543" t="s">
        <v>499</v>
      </c>
      <c r="AO9" s="546"/>
      <c r="AP9" s="546"/>
      <c r="AQ9" s="546"/>
      <c r="AR9" s="546"/>
      <c r="AS9" s="546"/>
      <c r="AT9" s="547"/>
      <c r="AU9" s="543" t="s">
        <v>500</v>
      </c>
      <c r="AV9" s="546"/>
      <c r="AW9" s="546"/>
      <c r="AX9" s="546"/>
      <c r="AY9" s="546"/>
      <c r="AZ9" s="546"/>
      <c r="BA9" s="547"/>
      <c r="BB9" s="543" t="s">
        <v>501</v>
      </c>
      <c r="BC9" s="546"/>
      <c r="BD9" s="546"/>
      <c r="BE9" s="546"/>
      <c r="BF9" s="546"/>
      <c r="BG9" s="546"/>
      <c r="BH9" s="546"/>
    </row>
    <row r="10" spans="1:60" s="9" customFormat="1" ht="31.5" customHeight="1">
      <c r="A10" s="548" t="s">
        <v>10</v>
      </c>
      <c r="B10" s="548"/>
      <c r="C10" s="548"/>
      <c r="D10" s="548"/>
      <c r="E10" s="548"/>
      <c r="F10" s="549"/>
      <c r="G10" s="550">
        <v>158691</v>
      </c>
      <c r="H10" s="551"/>
      <c r="I10" s="551"/>
      <c r="J10" s="551"/>
      <c r="K10" s="551"/>
      <c r="L10" s="551"/>
      <c r="M10" s="551">
        <v>388507</v>
      </c>
      <c r="N10" s="551"/>
      <c r="O10" s="551"/>
      <c r="P10" s="551"/>
      <c r="Q10" s="551"/>
      <c r="R10" s="551"/>
      <c r="S10" s="551"/>
      <c r="T10" s="551">
        <v>387606</v>
      </c>
      <c r="U10" s="551"/>
      <c r="V10" s="551"/>
      <c r="W10" s="551"/>
      <c r="X10" s="551"/>
      <c r="Y10" s="551"/>
      <c r="Z10" s="551"/>
      <c r="AA10" s="552">
        <v>2.44</v>
      </c>
      <c r="AB10" s="552"/>
      <c r="AC10" s="552"/>
      <c r="AD10" s="552"/>
      <c r="AE10" s="552"/>
      <c r="AF10" s="552"/>
      <c r="AG10" s="552"/>
      <c r="AH10" s="550">
        <v>160970</v>
      </c>
      <c r="AI10" s="551"/>
      <c r="AJ10" s="551"/>
      <c r="AK10" s="551"/>
      <c r="AL10" s="551"/>
      <c r="AM10" s="551"/>
      <c r="AN10" s="551">
        <v>382185</v>
      </c>
      <c r="AO10" s="551"/>
      <c r="AP10" s="551"/>
      <c r="AQ10" s="551"/>
      <c r="AR10" s="551"/>
      <c r="AS10" s="551"/>
      <c r="AT10" s="551"/>
      <c r="AU10" s="551">
        <v>380971</v>
      </c>
      <c r="AV10" s="551"/>
      <c r="AW10" s="551"/>
      <c r="AX10" s="551"/>
      <c r="AY10" s="551"/>
      <c r="AZ10" s="551"/>
      <c r="BA10" s="551"/>
      <c r="BB10" s="553">
        <v>2.37</v>
      </c>
      <c r="BC10" s="553"/>
      <c r="BD10" s="553"/>
      <c r="BE10" s="553"/>
      <c r="BF10" s="553"/>
      <c r="BG10" s="553"/>
      <c r="BH10" s="553"/>
    </row>
    <row r="11" spans="1:60" s="9" customFormat="1" ht="31.5" customHeight="1">
      <c r="A11" s="471" t="s">
        <v>502</v>
      </c>
      <c r="B11" s="471"/>
      <c r="C11" s="471"/>
      <c r="D11" s="471"/>
      <c r="E11" s="471"/>
      <c r="F11" s="554"/>
      <c r="G11" s="366">
        <v>164</v>
      </c>
      <c r="H11" s="367"/>
      <c r="I11" s="367"/>
      <c r="J11" s="367"/>
      <c r="K11" s="367"/>
      <c r="L11" s="367"/>
      <c r="M11" s="367">
        <v>402</v>
      </c>
      <c r="N11" s="367"/>
      <c r="O11" s="367"/>
      <c r="P11" s="367"/>
      <c r="Q11" s="367"/>
      <c r="R11" s="367"/>
      <c r="S11" s="367"/>
      <c r="T11" s="367">
        <v>400</v>
      </c>
      <c r="U11" s="367"/>
      <c r="V11" s="367"/>
      <c r="W11" s="367"/>
      <c r="X11" s="367"/>
      <c r="Y11" s="367"/>
      <c r="Z11" s="367"/>
      <c r="AA11" s="555">
        <v>2.44</v>
      </c>
      <c r="AB11" s="555"/>
      <c r="AC11" s="555"/>
      <c r="AD11" s="555"/>
      <c r="AE11" s="555"/>
      <c r="AF11" s="555"/>
      <c r="AG11" s="555"/>
      <c r="AH11" s="366">
        <v>159</v>
      </c>
      <c r="AI11" s="367"/>
      <c r="AJ11" s="367"/>
      <c r="AK11" s="367"/>
      <c r="AL11" s="367"/>
      <c r="AM11" s="367"/>
      <c r="AN11" s="367">
        <v>400</v>
      </c>
      <c r="AO11" s="367"/>
      <c r="AP11" s="367"/>
      <c r="AQ11" s="367"/>
      <c r="AR11" s="367"/>
      <c r="AS11" s="367"/>
      <c r="AT11" s="367"/>
      <c r="AU11" s="367">
        <v>400</v>
      </c>
      <c r="AV11" s="367"/>
      <c r="AW11" s="367"/>
      <c r="AX11" s="367"/>
      <c r="AY11" s="367"/>
      <c r="AZ11" s="367"/>
      <c r="BA11" s="367"/>
      <c r="BB11" s="536">
        <v>2.52</v>
      </c>
      <c r="BC11" s="536"/>
      <c r="BD11" s="536"/>
      <c r="BE11" s="536"/>
      <c r="BF11" s="536"/>
      <c r="BG11" s="536"/>
      <c r="BH11" s="536"/>
    </row>
    <row r="12" spans="1:60" ht="31.5" customHeight="1">
      <c r="A12" s="556" t="s">
        <v>503</v>
      </c>
      <c r="B12" s="556"/>
      <c r="C12" s="556"/>
      <c r="D12" s="556"/>
      <c r="E12" s="556"/>
      <c r="F12" s="557"/>
      <c r="G12" s="366">
        <v>171</v>
      </c>
      <c r="H12" s="367"/>
      <c r="I12" s="367"/>
      <c r="J12" s="367"/>
      <c r="K12" s="367"/>
      <c r="L12" s="367"/>
      <c r="M12" s="367">
        <v>692</v>
      </c>
      <c r="N12" s="367"/>
      <c r="O12" s="367"/>
      <c r="P12" s="367"/>
      <c r="Q12" s="367"/>
      <c r="R12" s="367"/>
      <c r="S12" s="367"/>
      <c r="T12" s="367">
        <v>692</v>
      </c>
      <c r="U12" s="367"/>
      <c r="V12" s="367"/>
      <c r="W12" s="367"/>
      <c r="X12" s="367"/>
      <c r="Y12" s="367"/>
      <c r="Z12" s="367"/>
      <c r="AA12" s="555">
        <v>4.05</v>
      </c>
      <c r="AB12" s="555"/>
      <c r="AC12" s="555"/>
      <c r="AD12" s="555"/>
      <c r="AE12" s="555"/>
      <c r="AF12" s="555"/>
      <c r="AG12" s="555"/>
      <c r="AH12" s="366">
        <v>148</v>
      </c>
      <c r="AI12" s="367"/>
      <c r="AJ12" s="367"/>
      <c r="AK12" s="367"/>
      <c r="AL12" s="367"/>
      <c r="AM12" s="367"/>
      <c r="AN12" s="367">
        <v>572</v>
      </c>
      <c r="AO12" s="367"/>
      <c r="AP12" s="367"/>
      <c r="AQ12" s="367"/>
      <c r="AR12" s="367"/>
      <c r="AS12" s="367"/>
      <c r="AT12" s="367"/>
      <c r="AU12" s="367">
        <v>572</v>
      </c>
      <c r="AV12" s="367"/>
      <c r="AW12" s="367"/>
      <c r="AX12" s="367"/>
      <c r="AY12" s="367"/>
      <c r="AZ12" s="367"/>
      <c r="BA12" s="367"/>
      <c r="BB12" s="536">
        <v>3.86</v>
      </c>
      <c r="BC12" s="536"/>
      <c r="BD12" s="536"/>
      <c r="BE12" s="536"/>
      <c r="BF12" s="536"/>
      <c r="BG12" s="536"/>
      <c r="BH12" s="536"/>
    </row>
    <row r="13" spans="1:60" ht="31.5" customHeight="1">
      <c r="A13" s="561" t="s">
        <v>504</v>
      </c>
      <c r="B13" s="471"/>
      <c r="C13" s="471"/>
      <c r="D13" s="471"/>
      <c r="E13" s="471"/>
      <c r="F13" s="554"/>
      <c r="G13" s="366">
        <v>120050</v>
      </c>
      <c r="H13" s="367"/>
      <c r="I13" s="367"/>
      <c r="J13" s="367"/>
      <c r="K13" s="367"/>
      <c r="L13" s="367"/>
      <c r="M13" s="367">
        <v>325110</v>
      </c>
      <c r="N13" s="367"/>
      <c r="O13" s="367"/>
      <c r="P13" s="367"/>
      <c r="Q13" s="367"/>
      <c r="R13" s="367"/>
      <c r="S13" s="367"/>
      <c r="T13" s="367">
        <v>324439</v>
      </c>
      <c r="U13" s="367"/>
      <c r="V13" s="367"/>
      <c r="W13" s="367"/>
      <c r="X13" s="367"/>
      <c r="Y13" s="367"/>
      <c r="Z13" s="367"/>
      <c r="AA13" s="536">
        <v>2.7</v>
      </c>
      <c r="AB13" s="536"/>
      <c r="AC13" s="536"/>
      <c r="AD13" s="536"/>
      <c r="AE13" s="536"/>
      <c r="AF13" s="536"/>
      <c r="AG13" s="536"/>
      <c r="AH13" s="366">
        <v>113407</v>
      </c>
      <c r="AI13" s="367"/>
      <c r="AJ13" s="367"/>
      <c r="AK13" s="367"/>
      <c r="AL13" s="367"/>
      <c r="AM13" s="367"/>
      <c r="AN13" s="367">
        <v>304168</v>
      </c>
      <c r="AO13" s="367"/>
      <c r="AP13" s="367"/>
      <c r="AQ13" s="367"/>
      <c r="AR13" s="367"/>
      <c r="AS13" s="367"/>
      <c r="AT13" s="367"/>
      <c r="AU13" s="367">
        <v>303268</v>
      </c>
      <c r="AV13" s="367"/>
      <c r="AW13" s="367"/>
      <c r="AX13" s="367"/>
      <c r="AY13" s="367"/>
      <c r="AZ13" s="367"/>
      <c r="BA13" s="367"/>
      <c r="BB13" s="536">
        <v>2.67</v>
      </c>
      <c r="BC13" s="536"/>
      <c r="BD13" s="536"/>
      <c r="BE13" s="536"/>
      <c r="BF13" s="536"/>
      <c r="BG13" s="536"/>
      <c r="BH13" s="536"/>
    </row>
    <row r="14" spans="1:60" ht="31.5" customHeight="1">
      <c r="A14" s="558" t="s">
        <v>505</v>
      </c>
      <c r="B14" s="559"/>
      <c r="C14" s="559"/>
      <c r="D14" s="559"/>
      <c r="E14" s="559"/>
      <c r="F14" s="560"/>
      <c r="G14" s="366">
        <v>35851</v>
      </c>
      <c r="H14" s="367"/>
      <c r="I14" s="367"/>
      <c r="J14" s="367"/>
      <c r="K14" s="367"/>
      <c r="L14" s="367"/>
      <c r="M14" s="367">
        <v>56111</v>
      </c>
      <c r="N14" s="367"/>
      <c r="O14" s="367"/>
      <c r="P14" s="367"/>
      <c r="Q14" s="367"/>
      <c r="R14" s="367"/>
      <c r="S14" s="367"/>
      <c r="T14" s="367">
        <v>55905</v>
      </c>
      <c r="U14" s="367"/>
      <c r="V14" s="367"/>
      <c r="W14" s="367"/>
      <c r="X14" s="367"/>
      <c r="Y14" s="367"/>
      <c r="Z14" s="367"/>
      <c r="AA14" s="555">
        <v>1.56</v>
      </c>
      <c r="AB14" s="555"/>
      <c r="AC14" s="555"/>
      <c r="AD14" s="555"/>
      <c r="AE14" s="555"/>
      <c r="AF14" s="555"/>
      <c r="AG14" s="555"/>
      <c r="AH14" s="374">
        <v>43774</v>
      </c>
      <c r="AI14" s="375"/>
      <c r="AJ14" s="375"/>
      <c r="AK14" s="375"/>
      <c r="AL14" s="375"/>
      <c r="AM14" s="375"/>
      <c r="AN14" s="375">
        <v>68273</v>
      </c>
      <c r="AO14" s="375"/>
      <c r="AP14" s="375"/>
      <c r="AQ14" s="375"/>
      <c r="AR14" s="375"/>
      <c r="AS14" s="375"/>
      <c r="AT14" s="375"/>
      <c r="AU14" s="375">
        <v>68005</v>
      </c>
      <c r="AV14" s="375"/>
      <c r="AW14" s="375"/>
      <c r="AX14" s="375"/>
      <c r="AY14" s="375"/>
      <c r="AZ14" s="375"/>
      <c r="BA14" s="375"/>
      <c r="BB14" s="567">
        <v>1.55</v>
      </c>
      <c r="BC14" s="567"/>
      <c r="BD14" s="567"/>
      <c r="BE14" s="567"/>
      <c r="BF14" s="567"/>
      <c r="BG14" s="567"/>
      <c r="BH14" s="567"/>
    </row>
    <row r="15" spans="1:60" ht="15" customHeight="1">
      <c r="A15" s="378" t="s">
        <v>496</v>
      </c>
      <c r="B15" s="378"/>
      <c r="C15" s="378"/>
      <c r="D15" s="378"/>
      <c r="E15" s="378"/>
      <c r="F15" s="379"/>
      <c r="G15" s="313" t="s">
        <v>506</v>
      </c>
      <c r="H15" s="313"/>
      <c r="I15" s="313"/>
      <c r="J15" s="313"/>
      <c r="K15" s="313"/>
      <c r="L15" s="313"/>
      <c r="M15" s="313"/>
      <c r="N15" s="313"/>
      <c r="O15" s="313"/>
      <c r="P15" s="313"/>
      <c r="Q15" s="313"/>
      <c r="R15" s="313"/>
      <c r="S15" s="313"/>
      <c r="T15" s="313"/>
      <c r="U15" s="313"/>
      <c r="V15" s="313"/>
      <c r="W15" s="313"/>
      <c r="X15" s="313"/>
      <c r="Y15" s="313"/>
      <c r="Z15" s="313"/>
      <c r="AA15" s="313"/>
      <c r="AB15" s="313"/>
      <c r="AC15" s="313"/>
      <c r="AD15" s="313"/>
      <c r="AE15" s="313"/>
      <c r="AF15" s="313"/>
      <c r="AG15" s="518"/>
      <c r="AH15" s="568" t="s">
        <v>544</v>
      </c>
      <c r="AI15" s="568"/>
      <c r="AJ15" s="568"/>
      <c r="AK15" s="568"/>
      <c r="AL15" s="568"/>
      <c r="AM15" s="568"/>
      <c r="AN15" s="568"/>
      <c r="AO15" s="568"/>
      <c r="AP15" s="568"/>
      <c r="AQ15" s="568"/>
      <c r="AR15" s="568"/>
      <c r="AS15" s="568"/>
      <c r="AT15" s="568"/>
      <c r="AU15" s="568"/>
      <c r="AV15" s="568"/>
      <c r="AW15" s="568"/>
      <c r="AX15" s="568"/>
      <c r="AY15" s="568"/>
      <c r="AZ15" s="568"/>
      <c r="BA15" s="568"/>
      <c r="BB15" s="568"/>
      <c r="BC15" s="568"/>
      <c r="BD15" s="568"/>
      <c r="BE15" s="568"/>
      <c r="BF15" s="568"/>
      <c r="BG15" s="568"/>
      <c r="BH15" s="569"/>
    </row>
    <row r="16" spans="1:60" ht="24.75" customHeight="1">
      <c r="A16" s="381"/>
      <c r="B16" s="381"/>
      <c r="C16" s="381"/>
      <c r="D16" s="381"/>
      <c r="E16" s="381"/>
      <c r="F16" s="382"/>
      <c r="G16" s="543" t="s">
        <v>498</v>
      </c>
      <c r="H16" s="546"/>
      <c r="I16" s="546"/>
      <c r="J16" s="546"/>
      <c r="K16" s="546"/>
      <c r="L16" s="546"/>
      <c r="M16" s="546"/>
      <c r="N16" s="546"/>
      <c r="O16" s="547"/>
      <c r="P16" s="543" t="s">
        <v>499</v>
      </c>
      <c r="Q16" s="546"/>
      <c r="R16" s="546"/>
      <c r="S16" s="546"/>
      <c r="T16" s="546"/>
      <c r="U16" s="546"/>
      <c r="V16" s="546"/>
      <c r="W16" s="546"/>
      <c r="X16" s="547"/>
      <c r="Y16" s="543" t="s">
        <v>507</v>
      </c>
      <c r="Z16" s="546"/>
      <c r="AA16" s="546"/>
      <c r="AB16" s="546"/>
      <c r="AC16" s="546"/>
      <c r="AD16" s="546"/>
      <c r="AE16" s="546"/>
      <c r="AF16" s="546"/>
      <c r="AG16" s="546"/>
      <c r="AH16" s="562" t="s">
        <v>498</v>
      </c>
      <c r="AI16" s="563"/>
      <c r="AJ16" s="563"/>
      <c r="AK16" s="563"/>
      <c r="AL16" s="563"/>
      <c r="AM16" s="563"/>
      <c r="AN16" s="563"/>
      <c r="AO16" s="563"/>
      <c r="AP16" s="570"/>
      <c r="AQ16" s="562" t="s">
        <v>499</v>
      </c>
      <c r="AR16" s="563"/>
      <c r="AS16" s="563"/>
      <c r="AT16" s="563"/>
      <c r="AU16" s="563"/>
      <c r="AV16" s="563"/>
      <c r="AW16" s="563"/>
      <c r="AX16" s="563"/>
      <c r="AY16" s="570"/>
      <c r="AZ16" s="562" t="s">
        <v>507</v>
      </c>
      <c r="BA16" s="563"/>
      <c r="BB16" s="563"/>
      <c r="BC16" s="563"/>
      <c r="BD16" s="563"/>
      <c r="BE16" s="563"/>
      <c r="BF16" s="563"/>
      <c r="BG16" s="563"/>
      <c r="BH16" s="563"/>
    </row>
    <row r="17" spans="1:63" s="9" customFormat="1" ht="31.5" customHeight="1">
      <c r="A17" s="548" t="s">
        <v>10</v>
      </c>
      <c r="B17" s="548"/>
      <c r="C17" s="548"/>
      <c r="D17" s="548"/>
      <c r="E17" s="548"/>
      <c r="F17" s="549"/>
      <c r="G17" s="551">
        <v>166540</v>
      </c>
      <c r="H17" s="551"/>
      <c r="I17" s="551"/>
      <c r="J17" s="551"/>
      <c r="K17" s="551"/>
      <c r="L17" s="551"/>
      <c r="M17" s="551"/>
      <c r="N17" s="551"/>
      <c r="O17" s="551"/>
      <c r="P17" s="551">
        <v>383803</v>
      </c>
      <c r="Q17" s="551"/>
      <c r="R17" s="551"/>
      <c r="S17" s="551"/>
      <c r="T17" s="551"/>
      <c r="U17" s="551"/>
      <c r="V17" s="551"/>
      <c r="W17" s="551"/>
      <c r="X17" s="551"/>
      <c r="Y17" s="553">
        <v>2.2999999999999998</v>
      </c>
      <c r="Z17" s="553"/>
      <c r="AA17" s="553"/>
      <c r="AB17" s="553"/>
      <c r="AC17" s="553"/>
      <c r="AD17" s="553"/>
      <c r="AE17" s="553"/>
      <c r="AF17" s="553"/>
      <c r="AG17" s="553"/>
      <c r="AH17" s="564">
        <v>170179</v>
      </c>
      <c r="AI17" s="565"/>
      <c r="AJ17" s="565"/>
      <c r="AK17" s="565"/>
      <c r="AL17" s="565"/>
      <c r="AM17" s="565"/>
      <c r="AN17" s="565"/>
      <c r="AO17" s="565"/>
      <c r="AP17" s="565"/>
      <c r="AQ17" s="565">
        <v>388846</v>
      </c>
      <c r="AR17" s="565"/>
      <c r="AS17" s="565"/>
      <c r="AT17" s="565"/>
      <c r="AU17" s="565"/>
      <c r="AV17" s="565"/>
      <c r="AW17" s="565"/>
      <c r="AX17" s="565"/>
      <c r="AY17" s="565"/>
      <c r="AZ17" s="566">
        <v>2.2799999999999998</v>
      </c>
      <c r="BA17" s="566"/>
      <c r="BB17" s="566"/>
      <c r="BC17" s="566"/>
      <c r="BD17" s="566"/>
      <c r="BE17" s="566"/>
      <c r="BF17" s="566"/>
      <c r="BG17" s="566"/>
      <c r="BH17" s="566"/>
    </row>
    <row r="18" spans="1:63" s="9" customFormat="1" ht="31.5" customHeight="1">
      <c r="A18" s="471" t="s">
        <v>502</v>
      </c>
      <c r="B18" s="471"/>
      <c r="C18" s="471"/>
      <c r="D18" s="471"/>
      <c r="E18" s="471"/>
      <c r="F18" s="554"/>
      <c r="G18" s="367">
        <v>179</v>
      </c>
      <c r="H18" s="367"/>
      <c r="I18" s="367"/>
      <c r="J18" s="367"/>
      <c r="K18" s="367"/>
      <c r="L18" s="367"/>
      <c r="M18" s="367"/>
      <c r="N18" s="367"/>
      <c r="O18" s="367"/>
      <c r="P18" s="367">
        <v>400</v>
      </c>
      <c r="Q18" s="367"/>
      <c r="R18" s="367"/>
      <c r="S18" s="367"/>
      <c r="T18" s="367"/>
      <c r="U18" s="367"/>
      <c r="V18" s="367"/>
      <c r="W18" s="367"/>
      <c r="X18" s="367"/>
      <c r="Y18" s="536">
        <v>2.23</v>
      </c>
      <c r="Z18" s="536"/>
      <c r="AA18" s="536"/>
      <c r="AB18" s="536"/>
      <c r="AC18" s="536"/>
      <c r="AD18" s="536"/>
      <c r="AE18" s="536"/>
      <c r="AF18" s="536"/>
      <c r="AG18" s="536"/>
      <c r="AH18" s="572">
        <v>159</v>
      </c>
      <c r="AI18" s="573"/>
      <c r="AJ18" s="573"/>
      <c r="AK18" s="573"/>
      <c r="AL18" s="573"/>
      <c r="AM18" s="573"/>
      <c r="AN18" s="573"/>
      <c r="AO18" s="573"/>
      <c r="AP18" s="573"/>
      <c r="AQ18" s="573">
        <v>361</v>
      </c>
      <c r="AR18" s="573"/>
      <c r="AS18" s="573"/>
      <c r="AT18" s="573"/>
      <c r="AU18" s="573"/>
      <c r="AV18" s="573"/>
      <c r="AW18" s="573"/>
      <c r="AX18" s="573"/>
      <c r="AY18" s="573"/>
      <c r="AZ18" s="571">
        <v>2.27</v>
      </c>
      <c r="BA18" s="571"/>
      <c r="BB18" s="571"/>
      <c r="BC18" s="571"/>
      <c r="BD18" s="571"/>
      <c r="BE18" s="571"/>
      <c r="BF18" s="571"/>
      <c r="BG18" s="571"/>
      <c r="BH18" s="571"/>
    </row>
    <row r="19" spans="1:63" ht="31.5" customHeight="1">
      <c r="A19" s="556" t="s">
        <v>503</v>
      </c>
      <c r="B19" s="556"/>
      <c r="C19" s="556"/>
      <c r="D19" s="556"/>
      <c r="E19" s="556"/>
      <c r="F19" s="557"/>
      <c r="G19" s="367">
        <v>168</v>
      </c>
      <c r="H19" s="367"/>
      <c r="I19" s="367"/>
      <c r="J19" s="367"/>
      <c r="K19" s="367"/>
      <c r="L19" s="367"/>
      <c r="M19" s="367"/>
      <c r="N19" s="367"/>
      <c r="O19" s="367"/>
      <c r="P19" s="367">
        <v>618</v>
      </c>
      <c r="Q19" s="367"/>
      <c r="R19" s="367"/>
      <c r="S19" s="367"/>
      <c r="T19" s="367"/>
      <c r="U19" s="367"/>
      <c r="V19" s="367"/>
      <c r="W19" s="367"/>
      <c r="X19" s="367"/>
      <c r="Y19" s="536">
        <v>3.68</v>
      </c>
      <c r="Z19" s="536"/>
      <c r="AA19" s="536"/>
      <c r="AB19" s="536"/>
      <c r="AC19" s="536"/>
      <c r="AD19" s="536"/>
      <c r="AE19" s="536"/>
      <c r="AF19" s="536"/>
      <c r="AG19" s="536"/>
      <c r="AH19" s="572">
        <v>187</v>
      </c>
      <c r="AI19" s="573"/>
      <c r="AJ19" s="573"/>
      <c r="AK19" s="573"/>
      <c r="AL19" s="573"/>
      <c r="AM19" s="573"/>
      <c r="AN19" s="573"/>
      <c r="AO19" s="573"/>
      <c r="AP19" s="573"/>
      <c r="AQ19" s="573">
        <v>653</v>
      </c>
      <c r="AR19" s="573"/>
      <c r="AS19" s="573"/>
      <c r="AT19" s="573"/>
      <c r="AU19" s="573"/>
      <c r="AV19" s="573"/>
      <c r="AW19" s="573"/>
      <c r="AX19" s="573"/>
      <c r="AY19" s="573"/>
      <c r="AZ19" s="571">
        <v>3.49</v>
      </c>
      <c r="BA19" s="571"/>
      <c r="BB19" s="571"/>
      <c r="BC19" s="571"/>
      <c r="BD19" s="571"/>
      <c r="BE19" s="571"/>
      <c r="BF19" s="571"/>
      <c r="BG19" s="571"/>
      <c r="BH19" s="571"/>
    </row>
    <row r="20" spans="1:63" ht="31.5" customHeight="1">
      <c r="A20" s="561" t="s">
        <v>504</v>
      </c>
      <c r="B20" s="471"/>
      <c r="C20" s="471"/>
      <c r="D20" s="471"/>
      <c r="E20" s="471"/>
      <c r="F20" s="554"/>
      <c r="G20" s="367">
        <v>104105</v>
      </c>
      <c r="H20" s="367"/>
      <c r="I20" s="367"/>
      <c r="J20" s="367"/>
      <c r="K20" s="367"/>
      <c r="L20" s="367"/>
      <c r="M20" s="367"/>
      <c r="N20" s="367"/>
      <c r="O20" s="367"/>
      <c r="P20" s="367">
        <v>277458</v>
      </c>
      <c r="Q20" s="367"/>
      <c r="R20" s="367"/>
      <c r="S20" s="367"/>
      <c r="T20" s="367"/>
      <c r="U20" s="367"/>
      <c r="V20" s="367"/>
      <c r="W20" s="367"/>
      <c r="X20" s="367"/>
      <c r="Y20" s="536">
        <v>2.67</v>
      </c>
      <c r="Z20" s="536"/>
      <c r="AA20" s="536"/>
      <c r="AB20" s="536"/>
      <c r="AC20" s="536"/>
      <c r="AD20" s="536"/>
      <c r="AE20" s="536"/>
      <c r="AF20" s="536"/>
      <c r="AG20" s="536"/>
      <c r="AH20" s="572">
        <v>104616</v>
      </c>
      <c r="AI20" s="573"/>
      <c r="AJ20" s="573"/>
      <c r="AK20" s="573"/>
      <c r="AL20" s="573"/>
      <c r="AM20" s="573"/>
      <c r="AN20" s="573"/>
      <c r="AO20" s="573"/>
      <c r="AP20" s="573"/>
      <c r="AQ20" s="573">
        <v>276997</v>
      </c>
      <c r="AR20" s="573"/>
      <c r="AS20" s="573"/>
      <c r="AT20" s="573"/>
      <c r="AU20" s="573"/>
      <c r="AV20" s="573"/>
      <c r="AW20" s="573"/>
      <c r="AX20" s="573"/>
      <c r="AY20" s="573"/>
      <c r="AZ20" s="571">
        <v>2.65</v>
      </c>
      <c r="BA20" s="571"/>
      <c r="BB20" s="571"/>
      <c r="BC20" s="571"/>
      <c r="BD20" s="571"/>
      <c r="BE20" s="571"/>
      <c r="BF20" s="571"/>
      <c r="BG20" s="571"/>
      <c r="BH20" s="571"/>
    </row>
    <row r="21" spans="1:63" ht="31.5" customHeight="1">
      <c r="A21" s="558" t="s">
        <v>505</v>
      </c>
      <c r="B21" s="559"/>
      <c r="C21" s="559"/>
      <c r="D21" s="559"/>
      <c r="E21" s="559"/>
      <c r="F21" s="560"/>
      <c r="G21" s="375">
        <v>53293</v>
      </c>
      <c r="H21" s="375"/>
      <c r="I21" s="375"/>
      <c r="J21" s="375"/>
      <c r="K21" s="375"/>
      <c r="L21" s="375"/>
      <c r="M21" s="375"/>
      <c r="N21" s="375"/>
      <c r="O21" s="375"/>
      <c r="P21" s="375">
        <v>85728</v>
      </c>
      <c r="Q21" s="375"/>
      <c r="R21" s="375"/>
      <c r="S21" s="375"/>
      <c r="T21" s="375"/>
      <c r="U21" s="375"/>
      <c r="V21" s="375"/>
      <c r="W21" s="375"/>
      <c r="X21" s="375"/>
      <c r="Y21" s="567">
        <v>1.61</v>
      </c>
      <c r="Z21" s="567"/>
      <c r="AA21" s="567"/>
      <c r="AB21" s="567"/>
      <c r="AC21" s="567"/>
      <c r="AD21" s="567"/>
      <c r="AE21" s="567"/>
      <c r="AF21" s="567"/>
      <c r="AG21" s="567"/>
      <c r="AH21" s="574">
        <v>56401</v>
      </c>
      <c r="AI21" s="575"/>
      <c r="AJ21" s="575"/>
      <c r="AK21" s="575"/>
      <c r="AL21" s="575"/>
      <c r="AM21" s="575"/>
      <c r="AN21" s="575"/>
      <c r="AO21" s="575"/>
      <c r="AP21" s="575"/>
      <c r="AQ21" s="575">
        <v>91474</v>
      </c>
      <c r="AR21" s="575"/>
      <c r="AS21" s="575"/>
      <c r="AT21" s="575"/>
      <c r="AU21" s="575"/>
      <c r="AV21" s="575"/>
      <c r="AW21" s="575"/>
      <c r="AX21" s="575"/>
      <c r="AY21" s="575"/>
      <c r="AZ21" s="576">
        <v>1.62</v>
      </c>
      <c r="BA21" s="576"/>
      <c r="BB21" s="576"/>
      <c r="BC21" s="576"/>
      <c r="BD21" s="576"/>
      <c r="BE21" s="576"/>
      <c r="BF21" s="576"/>
      <c r="BG21" s="576"/>
      <c r="BH21" s="576"/>
    </row>
    <row r="22" spans="1:63" s="5" customFormat="1" ht="10.5" customHeight="1">
      <c r="A22" s="16" t="s">
        <v>311</v>
      </c>
      <c r="B22" s="16"/>
      <c r="C22" s="16"/>
      <c r="D22" s="5" t="s">
        <v>40</v>
      </c>
    </row>
    <row r="23" spans="1:63" s="5" customFormat="1" ht="9.6"/>
    <row r="25" spans="1:63" ht="19.2">
      <c r="A25" s="406" t="s">
        <v>545</v>
      </c>
      <c r="B25" s="406"/>
      <c r="C25" s="406"/>
      <c r="D25" s="406"/>
      <c r="E25" s="406"/>
      <c r="F25" s="406"/>
      <c r="G25" s="406"/>
      <c r="H25" s="406"/>
      <c r="I25" s="406"/>
      <c r="J25" s="406"/>
      <c r="K25" s="406"/>
      <c r="L25" s="406"/>
      <c r="M25" s="406"/>
      <c r="N25" s="406"/>
      <c r="O25" s="406"/>
      <c r="P25" s="406"/>
      <c r="Q25" s="406"/>
      <c r="R25" s="406"/>
      <c r="S25" s="406"/>
      <c r="T25" s="406"/>
      <c r="U25" s="406"/>
      <c r="V25" s="406"/>
      <c r="W25" s="406"/>
      <c r="X25" s="406"/>
      <c r="Y25" s="406"/>
      <c r="Z25" s="406"/>
      <c r="AA25" s="406"/>
      <c r="AB25" s="406"/>
      <c r="AC25" s="406"/>
      <c r="AD25" s="406"/>
      <c r="AE25" s="406"/>
      <c r="AF25" s="406"/>
      <c r="AG25" s="406"/>
      <c r="AH25" s="406"/>
      <c r="AI25" s="406"/>
      <c r="AJ25" s="406"/>
      <c r="AK25" s="406"/>
      <c r="AL25" s="406"/>
      <c r="AM25" s="406"/>
      <c r="AN25" s="406"/>
      <c r="AO25" s="406"/>
      <c r="AP25" s="406"/>
      <c r="AQ25" s="406"/>
      <c r="AR25" s="406"/>
      <c r="AS25" s="406"/>
      <c r="AT25" s="406"/>
      <c r="AU25" s="406"/>
      <c r="AV25" s="406"/>
      <c r="AW25" s="406"/>
      <c r="AX25" s="406"/>
      <c r="AY25" s="406"/>
      <c r="AZ25" s="406"/>
      <c r="BA25" s="406"/>
      <c r="BB25" s="406"/>
      <c r="BC25" s="406"/>
      <c r="BD25" s="406"/>
      <c r="BE25" s="406"/>
      <c r="BF25" s="406"/>
      <c r="BG25" s="406"/>
      <c r="BH25" s="406"/>
    </row>
    <row r="26" spans="1:63" ht="19.2">
      <c r="A26" s="332" t="s">
        <v>546</v>
      </c>
      <c r="B26" s="332"/>
      <c r="C26" s="332"/>
      <c r="D26" s="332"/>
      <c r="E26" s="332"/>
      <c r="F26" s="332"/>
      <c r="G26" s="332"/>
      <c r="H26" s="332"/>
      <c r="I26" s="332"/>
      <c r="J26" s="332"/>
      <c r="K26" s="332"/>
      <c r="L26" s="332"/>
      <c r="M26" s="332"/>
      <c r="N26" s="332"/>
      <c r="O26" s="332"/>
      <c r="P26" s="332"/>
      <c r="Q26" s="332"/>
      <c r="R26" s="332"/>
      <c r="S26" s="332"/>
      <c r="T26" s="332"/>
      <c r="U26" s="332"/>
      <c r="V26" s="332"/>
      <c r="W26" s="332"/>
      <c r="X26" s="332"/>
      <c r="Y26" s="332"/>
      <c r="Z26" s="332"/>
      <c r="AA26" s="332"/>
      <c r="AB26" s="332"/>
      <c r="AC26" s="332"/>
      <c r="AD26" s="332"/>
      <c r="AE26" s="332"/>
      <c r="AF26" s="332"/>
      <c r="AG26" s="332"/>
      <c r="AH26" s="332"/>
      <c r="AI26" s="332"/>
      <c r="AJ26" s="332"/>
      <c r="AK26" s="332"/>
      <c r="AL26" s="332"/>
      <c r="AM26" s="332"/>
      <c r="AN26" s="332"/>
      <c r="AO26" s="332"/>
      <c r="AP26" s="332"/>
      <c r="AQ26" s="332"/>
      <c r="AR26" s="332"/>
      <c r="AS26" s="332"/>
      <c r="AT26" s="332"/>
      <c r="AU26" s="332"/>
      <c r="AV26" s="332"/>
      <c r="AW26" s="332"/>
      <c r="AX26" s="332"/>
      <c r="AY26" s="332"/>
      <c r="AZ26" s="332"/>
      <c r="BA26" s="332"/>
      <c r="BB26" s="332"/>
      <c r="BC26" s="332"/>
      <c r="BD26" s="332"/>
      <c r="BE26" s="332"/>
      <c r="BF26" s="332"/>
      <c r="BG26" s="332"/>
      <c r="BH26" s="332"/>
    </row>
    <row r="27" spans="1:63" s="5" customFormat="1" ht="9.6">
      <c r="A27" s="260"/>
      <c r="B27" s="260"/>
      <c r="C27" s="260"/>
      <c r="D27" s="260"/>
      <c r="E27" s="260"/>
      <c r="F27" s="260"/>
      <c r="G27" s="260"/>
      <c r="H27" s="260"/>
      <c r="I27" s="260"/>
      <c r="J27" s="260"/>
      <c r="K27" s="260"/>
      <c r="L27" s="260"/>
      <c r="M27" s="260"/>
      <c r="N27" s="260"/>
      <c r="O27" s="260"/>
      <c r="P27" s="260"/>
      <c r="Q27" s="260"/>
      <c r="R27" s="260"/>
      <c r="S27" s="260"/>
      <c r="T27" s="260"/>
      <c r="U27" s="260"/>
      <c r="V27" s="260"/>
      <c r="W27" s="260"/>
      <c r="X27" s="260"/>
      <c r="Y27" s="260"/>
      <c r="Z27" s="260"/>
      <c r="AA27" s="260"/>
      <c r="AB27" s="260"/>
      <c r="AC27" s="260"/>
      <c r="AD27" s="260"/>
      <c r="AE27" s="260"/>
      <c r="AF27" s="260"/>
      <c r="AG27" s="260"/>
      <c r="AH27" s="260"/>
      <c r="AI27" s="260"/>
      <c r="AJ27" s="260"/>
      <c r="AK27" s="260"/>
      <c r="AL27" s="260"/>
      <c r="AM27" s="260"/>
      <c r="AN27" s="260"/>
      <c r="AO27" s="260"/>
      <c r="AP27" s="260"/>
      <c r="AQ27" s="260"/>
      <c r="AR27" s="260"/>
      <c r="AS27" s="260"/>
      <c r="AT27" s="260"/>
      <c r="AU27" s="260"/>
      <c r="AV27" s="260"/>
      <c r="AW27" s="260"/>
      <c r="AX27" s="260"/>
      <c r="AY27" s="260"/>
      <c r="AZ27" s="260"/>
      <c r="BA27" s="260"/>
      <c r="BB27" s="260"/>
      <c r="BC27" s="260"/>
      <c r="BD27" s="260"/>
      <c r="BE27" s="260"/>
      <c r="BF27" s="260"/>
      <c r="BG27" s="260"/>
      <c r="BH27" s="260"/>
    </row>
    <row r="28" spans="1:63" s="5" customFormat="1" ht="9.6">
      <c r="A28" s="407" t="s">
        <v>508</v>
      </c>
      <c r="B28" s="407"/>
      <c r="C28" s="407"/>
      <c r="D28" s="407"/>
      <c r="E28" s="407"/>
      <c r="F28" s="407"/>
      <c r="G28" s="407"/>
      <c r="H28" s="407"/>
      <c r="I28" s="407"/>
      <c r="J28" s="407"/>
      <c r="K28" s="407"/>
      <c r="L28" s="407"/>
      <c r="M28" s="407"/>
      <c r="N28" s="407"/>
      <c r="O28" s="407"/>
      <c r="P28" s="407"/>
      <c r="Q28" s="407"/>
      <c r="R28" s="407"/>
      <c r="S28" s="407"/>
      <c r="T28" s="407"/>
      <c r="U28" s="407"/>
      <c r="V28" s="407"/>
      <c r="W28" s="407"/>
      <c r="X28" s="407"/>
      <c r="Y28" s="407"/>
      <c r="Z28" s="407"/>
      <c r="AA28" s="407"/>
      <c r="AB28" s="407"/>
      <c r="AC28" s="407"/>
      <c r="AD28" s="407"/>
      <c r="AE28" s="407"/>
      <c r="AF28" s="407"/>
      <c r="AG28" s="407"/>
      <c r="AH28" s="407"/>
      <c r="AI28" s="407"/>
      <c r="AJ28" s="407"/>
      <c r="AK28" s="407"/>
      <c r="AL28" s="407"/>
      <c r="AM28" s="407"/>
      <c r="AN28" s="407"/>
      <c r="AO28" s="407"/>
      <c r="AP28" s="407"/>
      <c r="AQ28" s="407"/>
      <c r="AR28" s="407"/>
      <c r="AS28" s="407"/>
      <c r="AT28" s="407"/>
      <c r="AU28" s="407"/>
      <c r="AV28" s="407"/>
      <c r="AW28" s="407"/>
      <c r="AX28" s="407"/>
      <c r="AY28" s="407"/>
      <c r="AZ28" s="407"/>
      <c r="BA28" s="407"/>
      <c r="BB28" s="407"/>
      <c r="BC28" s="407"/>
      <c r="BD28" s="407"/>
      <c r="BE28" s="407"/>
      <c r="BF28" s="407"/>
      <c r="BG28" s="407"/>
      <c r="BH28" s="407"/>
    </row>
    <row r="29" spans="1:63" s="5" customFormat="1" ht="9.6">
      <c r="A29" s="260"/>
      <c r="B29" s="260"/>
      <c r="C29" s="260"/>
      <c r="D29" s="260"/>
      <c r="E29" s="260"/>
      <c r="F29" s="260"/>
      <c r="G29" s="260"/>
      <c r="H29" s="260"/>
      <c r="I29" s="260"/>
      <c r="J29" s="260"/>
      <c r="K29" s="260"/>
      <c r="L29" s="260"/>
      <c r="M29" s="260"/>
      <c r="N29" s="260"/>
      <c r="O29" s="260"/>
      <c r="P29" s="260"/>
      <c r="Q29" s="260"/>
      <c r="R29" s="260"/>
      <c r="S29" s="260"/>
      <c r="T29" s="260"/>
      <c r="U29" s="260"/>
      <c r="V29" s="260"/>
      <c r="W29" s="260"/>
      <c r="X29" s="260"/>
      <c r="Y29" s="260"/>
      <c r="Z29" s="260"/>
      <c r="AA29" s="260"/>
      <c r="AB29" s="260"/>
      <c r="AC29" s="260"/>
      <c r="AD29" s="260"/>
      <c r="AE29" s="260"/>
      <c r="AF29" s="260"/>
      <c r="AG29" s="260"/>
      <c r="AH29" s="260"/>
      <c r="AI29" s="260"/>
      <c r="AJ29" s="260"/>
      <c r="AK29" s="260"/>
      <c r="AL29" s="260"/>
      <c r="AM29" s="260"/>
      <c r="AN29" s="260"/>
      <c r="AO29" s="260"/>
      <c r="AP29" s="260"/>
      <c r="AQ29" s="260"/>
      <c r="AR29" s="260"/>
      <c r="AS29" s="260"/>
      <c r="AT29" s="260"/>
      <c r="AU29" s="260"/>
      <c r="AV29" s="260"/>
      <c r="AW29" s="260"/>
      <c r="AX29" s="260"/>
      <c r="AY29" s="260"/>
      <c r="AZ29" s="260"/>
      <c r="BA29" s="260"/>
      <c r="BB29" s="260"/>
      <c r="BC29" s="260"/>
      <c r="BD29" s="260"/>
      <c r="BE29" s="260"/>
      <c r="BF29" s="260"/>
      <c r="BG29" s="260"/>
      <c r="BH29" s="260"/>
    </row>
    <row r="30" spans="1:63" ht="24" customHeight="1">
      <c r="A30" s="47"/>
      <c r="B30" s="583" t="s">
        <v>548</v>
      </c>
      <c r="C30" s="583"/>
      <c r="D30" s="583"/>
      <c r="E30" s="583"/>
      <c r="F30" s="583"/>
      <c r="G30" s="583"/>
      <c r="H30" s="583"/>
      <c r="I30" s="583"/>
      <c r="J30" s="583"/>
      <c r="K30" s="583"/>
      <c r="L30" s="583"/>
      <c r="M30" s="583"/>
      <c r="N30" s="583"/>
      <c r="O30" s="134"/>
      <c r="P30" s="18"/>
      <c r="Q30" s="47"/>
      <c r="R30" s="144"/>
      <c r="S30" s="583" t="s">
        <v>49</v>
      </c>
      <c r="T30" s="583"/>
      <c r="U30" s="583"/>
      <c r="V30" s="583"/>
      <c r="W30" s="583"/>
      <c r="X30" s="583"/>
      <c r="Y30" s="583"/>
      <c r="Z30" s="583"/>
      <c r="AA30" s="583"/>
      <c r="AB30" s="278"/>
      <c r="AC30" s="144"/>
      <c r="AD30" s="282"/>
      <c r="AE30" s="47"/>
      <c r="AF30" s="47"/>
      <c r="AG30" s="144"/>
      <c r="AH30" s="583" t="s">
        <v>486</v>
      </c>
      <c r="AI30" s="583"/>
      <c r="AJ30" s="583"/>
      <c r="AK30" s="583"/>
      <c r="AL30" s="583"/>
      <c r="AM30" s="583"/>
      <c r="AN30" s="583"/>
      <c r="AO30" s="583"/>
      <c r="AP30" s="583"/>
      <c r="AQ30" s="278"/>
      <c r="AR30" s="144"/>
      <c r="AS30" s="282"/>
      <c r="AT30" s="144"/>
      <c r="AU30" s="144"/>
      <c r="AV30" s="47"/>
      <c r="AW30" s="378" t="s">
        <v>549</v>
      </c>
      <c r="AX30" s="378"/>
      <c r="AY30" s="378"/>
      <c r="AZ30" s="378"/>
      <c r="BA30" s="378"/>
      <c r="BB30" s="378"/>
      <c r="BC30" s="378"/>
      <c r="BD30" s="378"/>
      <c r="BE30" s="378"/>
      <c r="BF30" s="255"/>
      <c r="BG30" s="255"/>
      <c r="BH30" s="144"/>
      <c r="BK30" s="49"/>
    </row>
    <row r="31" spans="1:63" ht="24" customHeight="1">
      <c r="A31" s="98"/>
      <c r="B31" s="492" t="s">
        <v>509</v>
      </c>
      <c r="C31" s="492"/>
      <c r="D31" s="492"/>
      <c r="E31" s="492"/>
      <c r="F31" s="492"/>
      <c r="G31" s="492"/>
      <c r="H31" s="492"/>
      <c r="I31" s="492"/>
      <c r="J31" s="492"/>
      <c r="K31" s="492"/>
      <c r="L31" s="492"/>
      <c r="M31" s="492"/>
      <c r="N31" s="492"/>
      <c r="O31" s="99"/>
      <c r="P31" s="284"/>
      <c r="Q31" s="138"/>
      <c r="R31" s="138"/>
      <c r="S31" s="492"/>
      <c r="T31" s="492"/>
      <c r="U31" s="492"/>
      <c r="V31" s="492"/>
      <c r="W31" s="492"/>
      <c r="X31" s="492"/>
      <c r="Y31" s="492"/>
      <c r="Z31" s="492"/>
      <c r="AA31" s="492"/>
      <c r="AB31" s="272"/>
      <c r="AC31" s="138"/>
      <c r="AD31" s="283"/>
      <c r="AE31" s="138"/>
      <c r="AF31" s="138"/>
      <c r="AG31" s="138"/>
      <c r="AH31" s="492"/>
      <c r="AI31" s="492"/>
      <c r="AJ31" s="492"/>
      <c r="AK31" s="492"/>
      <c r="AL31" s="492"/>
      <c r="AM31" s="492"/>
      <c r="AN31" s="492"/>
      <c r="AO31" s="492"/>
      <c r="AP31" s="492"/>
      <c r="AQ31" s="272"/>
      <c r="AR31" s="138"/>
      <c r="AS31" s="283"/>
      <c r="AT31" s="138"/>
      <c r="AU31" s="138"/>
      <c r="AV31" s="98"/>
      <c r="AW31" s="381" t="s">
        <v>510</v>
      </c>
      <c r="AX31" s="381"/>
      <c r="AY31" s="381"/>
      <c r="AZ31" s="381"/>
      <c r="BA31" s="381"/>
      <c r="BB31" s="381"/>
      <c r="BC31" s="381"/>
      <c r="BD31" s="381"/>
      <c r="BE31" s="381"/>
      <c r="BF31" s="256"/>
      <c r="BG31" s="256"/>
      <c r="BH31" s="138"/>
    </row>
    <row r="32" spans="1:63" s="9" customFormat="1" ht="24" customHeight="1">
      <c r="B32" s="355" t="s">
        <v>511</v>
      </c>
      <c r="C32" s="355"/>
      <c r="D32" s="355"/>
      <c r="E32" s="355"/>
      <c r="F32" s="355"/>
      <c r="G32" s="355"/>
      <c r="H32" s="355"/>
      <c r="I32" s="355"/>
      <c r="J32" s="355"/>
      <c r="K32" s="355"/>
      <c r="L32" s="355"/>
      <c r="M32" s="355"/>
      <c r="N32" s="355"/>
      <c r="O32" s="70"/>
      <c r="P32" s="577">
        <v>170179</v>
      </c>
      <c r="Q32" s="578">
        <v>170179</v>
      </c>
      <c r="R32" s="578">
        <v>170179</v>
      </c>
      <c r="S32" s="578">
        <v>170179</v>
      </c>
      <c r="T32" s="578">
        <v>170179</v>
      </c>
      <c r="U32" s="578">
        <v>170179</v>
      </c>
      <c r="V32" s="578">
        <v>170179</v>
      </c>
      <c r="W32" s="578">
        <v>170179</v>
      </c>
      <c r="X32" s="578">
        <v>170179</v>
      </c>
      <c r="Y32" s="578">
        <v>170179</v>
      </c>
      <c r="Z32" s="578">
        <v>170179</v>
      </c>
      <c r="AA32" s="578">
        <v>170179</v>
      </c>
      <c r="AB32" s="578">
        <v>170179</v>
      </c>
      <c r="AC32" s="578">
        <v>170179</v>
      </c>
      <c r="AD32" s="578">
        <v>170179</v>
      </c>
      <c r="AE32" s="578">
        <v>388846</v>
      </c>
      <c r="AF32" s="578">
        <v>388846</v>
      </c>
      <c r="AG32" s="578">
        <v>388846</v>
      </c>
      <c r="AH32" s="578">
        <v>388846</v>
      </c>
      <c r="AI32" s="578">
        <v>388846</v>
      </c>
      <c r="AJ32" s="578">
        <v>388846</v>
      </c>
      <c r="AK32" s="578">
        <v>388846</v>
      </c>
      <c r="AL32" s="578">
        <v>388846</v>
      </c>
      <c r="AM32" s="578">
        <v>388846</v>
      </c>
      <c r="AN32" s="578">
        <v>388846</v>
      </c>
      <c r="AO32" s="578">
        <v>388846</v>
      </c>
      <c r="AP32" s="578">
        <v>388846</v>
      </c>
      <c r="AQ32" s="578">
        <v>388846</v>
      </c>
      <c r="AR32" s="578">
        <v>388846</v>
      </c>
      <c r="AS32" s="578">
        <v>388846</v>
      </c>
      <c r="AT32" s="579">
        <v>2.2849235217000001</v>
      </c>
      <c r="AU32" s="579">
        <v>2.2849235217000001</v>
      </c>
      <c r="AV32" s="579">
        <v>2.2849235217000001</v>
      </c>
      <c r="AW32" s="579">
        <v>2.2849235217000001</v>
      </c>
      <c r="AX32" s="579">
        <v>2.2849235217000001</v>
      </c>
      <c r="AY32" s="579">
        <v>2.2849235217000001</v>
      </c>
      <c r="AZ32" s="579">
        <v>2.2849235217000001</v>
      </c>
      <c r="BA32" s="579">
        <v>2.2849235217000001</v>
      </c>
      <c r="BB32" s="579">
        <v>2.2849235217000001</v>
      </c>
      <c r="BC32" s="579">
        <v>2.2849235217000001</v>
      </c>
      <c r="BD32" s="579">
        <v>2.2849235217000001</v>
      </c>
      <c r="BE32" s="579">
        <v>2.2849235217000001</v>
      </c>
      <c r="BF32" s="579">
        <v>2.2849235217000001</v>
      </c>
      <c r="BG32" s="579">
        <v>2.2849235217000001</v>
      </c>
      <c r="BH32" s="579">
        <v>2.2849235217000001</v>
      </c>
    </row>
    <row r="33" spans="1:60" s="9" customFormat="1" ht="24" customHeight="1">
      <c r="B33" s="355" t="s">
        <v>512</v>
      </c>
      <c r="C33" s="355"/>
      <c r="D33" s="355"/>
      <c r="E33" s="355"/>
      <c r="F33" s="355"/>
      <c r="G33" s="355"/>
      <c r="H33" s="355"/>
      <c r="I33" s="355"/>
      <c r="J33" s="355"/>
      <c r="K33" s="355"/>
      <c r="L33" s="355"/>
      <c r="M33" s="355"/>
      <c r="N33" s="355"/>
      <c r="O33" s="70"/>
      <c r="P33" s="580">
        <v>168237</v>
      </c>
      <c r="Q33" s="581">
        <v>168237</v>
      </c>
      <c r="R33" s="581">
        <v>168237</v>
      </c>
      <c r="S33" s="581">
        <v>168237</v>
      </c>
      <c r="T33" s="581">
        <v>168237</v>
      </c>
      <c r="U33" s="581">
        <v>168237</v>
      </c>
      <c r="V33" s="581">
        <v>168237</v>
      </c>
      <c r="W33" s="581">
        <v>168237</v>
      </c>
      <c r="X33" s="581">
        <v>168237</v>
      </c>
      <c r="Y33" s="581">
        <v>168237</v>
      </c>
      <c r="Z33" s="581">
        <v>168237</v>
      </c>
      <c r="AA33" s="581">
        <v>168237</v>
      </c>
      <c r="AB33" s="581">
        <v>168237</v>
      </c>
      <c r="AC33" s="581">
        <v>168237</v>
      </c>
      <c r="AD33" s="581">
        <v>168237</v>
      </c>
      <c r="AE33" s="581">
        <v>385875</v>
      </c>
      <c r="AF33" s="581">
        <v>385875</v>
      </c>
      <c r="AG33" s="581">
        <v>385875</v>
      </c>
      <c r="AH33" s="581">
        <v>385875</v>
      </c>
      <c r="AI33" s="581">
        <v>385875</v>
      </c>
      <c r="AJ33" s="581">
        <v>385875</v>
      </c>
      <c r="AK33" s="581">
        <v>385875</v>
      </c>
      <c r="AL33" s="581">
        <v>385875</v>
      </c>
      <c r="AM33" s="581">
        <v>385875</v>
      </c>
      <c r="AN33" s="581">
        <v>385875</v>
      </c>
      <c r="AO33" s="581">
        <v>385875</v>
      </c>
      <c r="AP33" s="581">
        <v>385875</v>
      </c>
      <c r="AQ33" s="581">
        <v>385875</v>
      </c>
      <c r="AR33" s="581">
        <v>385875</v>
      </c>
      <c r="AS33" s="581">
        <v>385875</v>
      </c>
      <c r="AT33" s="582">
        <v>2.2936393302</v>
      </c>
      <c r="AU33" s="582">
        <v>2.2936393302</v>
      </c>
      <c r="AV33" s="582">
        <v>2.2936393302</v>
      </c>
      <c r="AW33" s="582">
        <v>2.2936393302</v>
      </c>
      <c r="AX33" s="582">
        <v>2.2936393302</v>
      </c>
      <c r="AY33" s="582">
        <v>2.2936393302</v>
      </c>
      <c r="AZ33" s="582">
        <v>2.2936393302</v>
      </c>
      <c r="BA33" s="582">
        <v>2.2936393302</v>
      </c>
      <c r="BB33" s="582">
        <v>2.2936393302</v>
      </c>
      <c r="BC33" s="582">
        <v>2.2936393302</v>
      </c>
      <c r="BD33" s="582">
        <v>2.2936393302</v>
      </c>
      <c r="BE33" s="582">
        <v>2.2936393302</v>
      </c>
      <c r="BF33" s="582">
        <v>2.2936393302</v>
      </c>
      <c r="BG33" s="582">
        <v>2.2936393302</v>
      </c>
      <c r="BH33" s="582">
        <v>2.2936393302</v>
      </c>
    </row>
    <row r="34" spans="1:60" ht="24" customHeight="1">
      <c r="A34" s="252"/>
      <c r="C34" s="360" t="s">
        <v>513</v>
      </c>
      <c r="D34" s="360"/>
      <c r="E34" s="360"/>
      <c r="F34" s="360"/>
      <c r="G34" s="360"/>
      <c r="H34" s="360"/>
      <c r="I34" s="360"/>
      <c r="J34" s="360"/>
      <c r="K34" s="360"/>
      <c r="L34" s="360"/>
      <c r="M34" s="360"/>
      <c r="N34" s="360"/>
      <c r="O34" s="13"/>
      <c r="P34" s="412">
        <v>166585</v>
      </c>
      <c r="Q34" s="400">
        <v>166585</v>
      </c>
      <c r="R34" s="400">
        <v>166585</v>
      </c>
      <c r="S34" s="400">
        <v>166585</v>
      </c>
      <c r="T34" s="400">
        <v>166585</v>
      </c>
      <c r="U34" s="400">
        <v>166585</v>
      </c>
      <c r="V34" s="400">
        <v>166585</v>
      </c>
      <c r="W34" s="400">
        <v>166585</v>
      </c>
      <c r="X34" s="400">
        <v>166585</v>
      </c>
      <c r="Y34" s="400">
        <v>166585</v>
      </c>
      <c r="Z34" s="400">
        <v>166585</v>
      </c>
      <c r="AA34" s="400">
        <v>166585</v>
      </c>
      <c r="AB34" s="400">
        <v>166585</v>
      </c>
      <c r="AC34" s="400">
        <v>166585</v>
      </c>
      <c r="AD34" s="400">
        <v>166585</v>
      </c>
      <c r="AE34" s="400">
        <v>382934</v>
      </c>
      <c r="AF34" s="400">
        <v>382934</v>
      </c>
      <c r="AG34" s="400">
        <v>382934</v>
      </c>
      <c r="AH34" s="400">
        <v>382934</v>
      </c>
      <c r="AI34" s="400">
        <v>382934</v>
      </c>
      <c r="AJ34" s="400">
        <v>382934</v>
      </c>
      <c r="AK34" s="400">
        <v>382934</v>
      </c>
      <c r="AL34" s="400">
        <v>382934</v>
      </c>
      <c r="AM34" s="400">
        <v>382934</v>
      </c>
      <c r="AN34" s="400">
        <v>382934</v>
      </c>
      <c r="AO34" s="400">
        <v>382934</v>
      </c>
      <c r="AP34" s="400">
        <v>382934</v>
      </c>
      <c r="AQ34" s="400">
        <v>382934</v>
      </c>
      <c r="AR34" s="400">
        <v>382934</v>
      </c>
      <c r="AS34" s="400">
        <v>382934</v>
      </c>
      <c r="AT34" s="533">
        <v>2.2987303779000001</v>
      </c>
      <c r="AU34" s="533">
        <v>2.2987303779000001</v>
      </c>
      <c r="AV34" s="533">
        <v>2.2987303779000001</v>
      </c>
      <c r="AW34" s="533">
        <v>2.2987303779000001</v>
      </c>
      <c r="AX34" s="533">
        <v>2.2987303779000001</v>
      </c>
      <c r="AY34" s="533">
        <v>2.2987303779000001</v>
      </c>
      <c r="AZ34" s="533">
        <v>2.2987303779000001</v>
      </c>
      <c r="BA34" s="533">
        <v>2.2987303779000001</v>
      </c>
      <c r="BB34" s="533">
        <v>2.2987303779000001</v>
      </c>
      <c r="BC34" s="533">
        <v>2.2987303779000001</v>
      </c>
      <c r="BD34" s="533">
        <v>2.2987303779000001</v>
      </c>
      <c r="BE34" s="533">
        <v>2.2987303779000001</v>
      </c>
      <c r="BF34" s="533">
        <v>2.2987303779000001</v>
      </c>
      <c r="BG34" s="533">
        <v>2.2987303779000001</v>
      </c>
      <c r="BH34" s="533">
        <v>2.2987303779000001</v>
      </c>
    </row>
    <row r="35" spans="1:60" ht="24" customHeight="1">
      <c r="A35" s="252"/>
      <c r="B35" s="252"/>
      <c r="D35" s="360" t="s">
        <v>514</v>
      </c>
      <c r="E35" s="360"/>
      <c r="F35" s="360"/>
      <c r="G35" s="360"/>
      <c r="H35" s="360"/>
      <c r="I35" s="360"/>
      <c r="J35" s="360"/>
      <c r="K35" s="360"/>
      <c r="L35" s="360"/>
      <c r="M35" s="360"/>
      <c r="N35" s="360"/>
      <c r="O35" s="13"/>
      <c r="P35" s="412">
        <v>93285</v>
      </c>
      <c r="Q35" s="400">
        <v>93285</v>
      </c>
      <c r="R35" s="400">
        <v>93285</v>
      </c>
      <c r="S35" s="400">
        <v>93285</v>
      </c>
      <c r="T35" s="400">
        <v>93285</v>
      </c>
      <c r="U35" s="400">
        <v>93285</v>
      </c>
      <c r="V35" s="400">
        <v>93285</v>
      </c>
      <c r="W35" s="400">
        <v>93285</v>
      </c>
      <c r="X35" s="400">
        <v>93285</v>
      </c>
      <c r="Y35" s="400">
        <v>93285</v>
      </c>
      <c r="Z35" s="400">
        <v>93285</v>
      </c>
      <c r="AA35" s="400">
        <v>93285</v>
      </c>
      <c r="AB35" s="400">
        <v>93285</v>
      </c>
      <c r="AC35" s="400">
        <v>93285</v>
      </c>
      <c r="AD35" s="400">
        <v>93285</v>
      </c>
      <c r="AE35" s="400">
        <v>240550</v>
      </c>
      <c r="AF35" s="400">
        <v>240550</v>
      </c>
      <c r="AG35" s="400">
        <v>240550</v>
      </c>
      <c r="AH35" s="400">
        <v>240550</v>
      </c>
      <c r="AI35" s="400">
        <v>240550</v>
      </c>
      <c r="AJ35" s="400">
        <v>240550</v>
      </c>
      <c r="AK35" s="400">
        <v>240550</v>
      </c>
      <c r="AL35" s="400">
        <v>240550</v>
      </c>
      <c r="AM35" s="400">
        <v>240550</v>
      </c>
      <c r="AN35" s="400">
        <v>240550</v>
      </c>
      <c r="AO35" s="400">
        <v>240550</v>
      </c>
      <c r="AP35" s="400">
        <v>240550</v>
      </c>
      <c r="AQ35" s="400">
        <v>240550</v>
      </c>
      <c r="AR35" s="400">
        <v>240550</v>
      </c>
      <c r="AS35" s="400">
        <v>240550</v>
      </c>
      <c r="AT35" s="533">
        <v>2.5786568044</v>
      </c>
      <c r="AU35" s="533">
        <v>2.5786568044</v>
      </c>
      <c r="AV35" s="533">
        <v>2.5786568044</v>
      </c>
      <c r="AW35" s="533">
        <v>2.5786568044</v>
      </c>
      <c r="AX35" s="533">
        <v>2.5786568044</v>
      </c>
      <c r="AY35" s="533">
        <v>2.5786568044</v>
      </c>
      <c r="AZ35" s="533">
        <v>2.5786568044</v>
      </c>
      <c r="BA35" s="533">
        <v>2.5786568044</v>
      </c>
      <c r="BB35" s="533">
        <v>2.5786568044</v>
      </c>
      <c r="BC35" s="533">
        <v>2.5786568044</v>
      </c>
      <c r="BD35" s="533">
        <v>2.5786568044</v>
      </c>
      <c r="BE35" s="533">
        <v>2.5786568044</v>
      </c>
      <c r="BF35" s="533">
        <v>2.5786568044</v>
      </c>
      <c r="BG35" s="533">
        <v>2.5786568044</v>
      </c>
      <c r="BH35" s="533">
        <v>2.5786568044</v>
      </c>
    </row>
    <row r="36" spans="1:60" ht="24" customHeight="1">
      <c r="A36" s="252"/>
      <c r="B36" s="252"/>
      <c r="D36" s="584" t="s">
        <v>515</v>
      </c>
      <c r="E36" s="584"/>
      <c r="F36" s="584"/>
      <c r="G36" s="584"/>
      <c r="H36" s="584"/>
      <c r="I36" s="584"/>
      <c r="J36" s="584"/>
      <c r="K36" s="584"/>
      <c r="L36" s="584"/>
      <c r="M36" s="584"/>
      <c r="N36" s="584"/>
      <c r="O36" s="13"/>
      <c r="P36" s="412">
        <v>14171</v>
      </c>
      <c r="Q36" s="400">
        <v>14171</v>
      </c>
      <c r="R36" s="400">
        <v>14171</v>
      </c>
      <c r="S36" s="400">
        <v>14171</v>
      </c>
      <c r="T36" s="400">
        <v>14171</v>
      </c>
      <c r="U36" s="400">
        <v>14171</v>
      </c>
      <c r="V36" s="400">
        <v>14171</v>
      </c>
      <c r="W36" s="400">
        <v>14171</v>
      </c>
      <c r="X36" s="400">
        <v>14171</v>
      </c>
      <c r="Y36" s="400">
        <v>14171</v>
      </c>
      <c r="Z36" s="400">
        <v>14171</v>
      </c>
      <c r="AA36" s="400">
        <v>14171</v>
      </c>
      <c r="AB36" s="400">
        <v>14171</v>
      </c>
      <c r="AC36" s="400">
        <v>14171</v>
      </c>
      <c r="AD36" s="400">
        <v>14171</v>
      </c>
      <c r="AE36" s="400">
        <v>27634</v>
      </c>
      <c r="AF36" s="400">
        <v>27634</v>
      </c>
      <c r="AG36" s="400">
        <v>27634</v>
      </c>
      <c r="AH36" s="400">
        <v>27634</v>
      </c>
      <c r="AI36" s="400">
        <v>27634</v>
      </c>
      <c r="AJ36" s="400">
        <v>27634</v>
      </c>
      <c r="AK36" s="400">
        <v>27634</v>
      </c>
      <c r="AL36" s="400">
        <v>27634</v>
      </c>
      <c r="AM36" s="400">
        <v>27634</v>
      </c>
      <c r="AN36" s="400">
        <v>27634</v>
      </c>
      <c r="AO36" s="400">
        <v>27634</v>
      </c>
      <c r="AP36" s="400">
        <v>27634</v>
      </c>
      <c r="AQ36" s="400">
        <v>27634</v>
      </c>
      <c r="AR36" s="400">
        <v>27634</v>
      </c>
      <c r="AS36" s="400">
        <v>27634</v>
      </c>
      <c r="AT36" s="533">
        <v>1.9500388117</v>
      </c>
      <c r="AU36" s="533">
        <v>1.9500388117</v>
      </c>
      <c r="AV36" s="533">
        <v>1.9500388117</v>
      </c>
      <c r="AW36" s="533">
        <v>1.9500388117</v>
      </c>
      <c r="AX36" s="533">
        <v>1.9500388117</v>
      </c>
      <c r="AY36" s="533">
        <v>1.9500388117</v>
      </c>
      <c r="AZ36" s="533">
        <v>1.9500388117</v>
      </c>
      <c r="BA36" s="533">
        <v>1.9500388117</v>
      </c>
      <c r="BB36" s="533">
        <v>1.9500388117</v>
      </c>
      <c r="BC36" s="533">
        <v>1.9500388117</v>
      </c>
      <c r="BD36" s="533">
        <v>1.9500388117</v>
      </c>
      <c r="BE36" s="533">
        <v>1.9500388117</v>
      </c>
      <c r="BF36" s="533">
        <v>1.9500388117</v>
      </c>
      <c r="BG36" s="533">
        <v>1.9500388117</v>
      </c>
      <c r="BH36" s="533">
        <v>1.9500388117</v>
      </c>
    </row>
    <row r="37" spans="1:60" ht="24" customHeight="1">
      <c r="A37" s="252"/>
      <c r="B37" s="252"/>
      <c r="D37" s="360" t="s">
        <v>516</v>
      </c>
      <c r="E37" s="360"/>
      <c r="F37" s="360"/>
      <c r="G37" s="360"/>
      <c r="H37" s="360"/>
      <c r="I37" s="360"/>
      <c r="J37" s="360"/>
      <c r="K37" s="360"/>
      <c r="L37" s="360"/>
      <c r="M37" s="360"/>
      <c r="N37" s="360"/>
      <c r="O37" s="13"/>
      <c r="P37" s="412">
        <v>53643</v>
      </c>
      <c r="Q37" s="400">
        <v>53643</v>
      </c>
      <c r="R37" s="400">
        <v>53643</v>
      </c>
      <c r="S37" s="400">
        <v>53643</v>
      </c>
      <c r="T37" s="400">
        <v>53643</v>
      </c>
      <c r="U37" s="400">
        <v>53643</v>
      </c>
      <c r="V37" s="400">
        <v>53643</v>
      </c>
      <c r="W37" s="400">
        <v>53643</v>
      </c>
      <c r="X37" s="400">
        <v>53643</v>
      </c>
      <c r="Y37" s="400">
        <v>53643</v>
      </c>
      <c r="Z37" s="400">
        <v>53643</v>
      </c>
      <c r="AA37" s="400">
        <v>53643</v>
      </c>
      <c r="AB37" s="400">
        <v>53643</v>
      </c>
      <c r="AC37" s="400">
        <v>53643</v>
      </c>
      <c r="AD37" s="400">
        <v>53643</v>
      </c>
      <c r="AE37" s="400">
        <v>100889</v>
      </c>
      <c r="AF37" s="400">
        <v>100889</v>
      </c>
      <c r="AG37" s="400">
        <v>100889</v>
      </c>
      <c r="AH37" s="400">
        <v>100889</v>
      </c>
      <c r="AI37" s="400">
        <v>100889</v>
      </c>
      <c r="AJ37" s="400">
        <v>100889</v>
      </c>
      <c r="AK37" s="400">
        <v>100889</v>
      </c>
      <c r="AL37" s="400">
        <v>100889</v>
      </c>
      <c r="AM37" s="400">
        <v>100889</v>
      </c>
      <c r="AN37" s="400">
        <v>100889</v>
      </c>
      <c r="AO37" s="400">
        <v>100889</v>
      </c>
      <c r="AP37" s="400">
        <v>100889</v>
      </c>
      <c r="AQ37" s="400">
        <v>100889</v>
      </c>
      <c r="AR37" s="400">
        <v>100889</v>
      </c>
      <c r="AS37" s="400">
        <v>100889</v>
      </c>
      <c r="AT37" s="533">
        <v>1.8807486530999999</v>
      </c>
      <c r="AU37" s="533">
        <v>1.8807486530999999</v>
      </c>
      <c r="AV37" s="533">
        <v>1.8807486530999999</v>
      </c>
      <c r="AW37" s="533">
        <v>1.8807486530999999</v>
      </c>
      <c r="AX37" s="533">
        <v>1.8807486530999999</v>
      </c>
      <c r="AY37" s="533">
        <v>1.8807486530999999</v>
      </c>
      <c r="AZ37" s="533">
        <v>1.8807486530999999</v>
      </c>
      <c r="BA37" s="533">
        <v>1.8807486530999999</v>
      </c>
      <c r="BB37" s="533">
        <v>1.8807486530999999</v>
      </c>
      <c r="BC37" s="533">
        <v>1.8807486530999999</v>
      </c>
      <c r="BD37" s="533">
        <v>1.8807486530999999</v>
      </c>
      <c r="BE37" s="533">
        <v>1.8807486530999999</v>
      </c>
      <c r="BF37" s="533">
        <v>1.8807486530999999</v>
      </c>
      <c r="BG37" s="533">
        <v>1.8807486530999999</v>
      </c>
      <c r="BH37" s="533">
        <v>1.8807486530999999</v>
      </c>
    </row>
    <row r="38" spans="1:60" ht="24" customHeight="1">
      <c r="A38" s="252"/>
      <c r="B38" s="252"/>
      <c r="D38" s="360" t="s">
        <v>517</v>
      </c>
      <c r="E38" s="360"/>
      <c r="F38" s="360"/>
      <c r="G38" s="360"/>
      <c r="H38" s="360"/>
      <c r="I38" s="360"/>
      <c r="J38" s="360"/>
      <c r="K38" s="360"/>
      <c r="L38" s="360"/>
      <c r="M38" s="360"/>
      <c r="N38" s="360"/>
      <c r="O38" s="13"/>
      <c r="P38" s="412">
        <v>5486</v>
      </c>
      <c r="Q38" s="400">
        <v>5486</v>
      </c>
      <c r="R38" s="400">
        <v>5486</v>
      </c>
      <c r="S38" s="400">
        <v>5486</v>
      </c>
      <c r="T38" s="400">
        <v>5486</v>
      </c>
      <c r="U38" s="400">
        <v>5486</v>
      </c>
      <c r="V38" s="400">
        <v>5486</v>
      </c>
      <c r="W38" s="400">
        <v>5486</v>
      </c>
      <c r="X38" s="400">
        <v>5486</v>
      </c>
      <c r="Y38" s="400">
        <v>5486</v>
      </c>
      <c r="Z38" s="400">
        <v>5486</v>
      </c>
      <c r="AA38" s="400">
        <v>5486</v>
      </c>
      <c r="AB38" s="400">
        <v>5486</v>
      </c>
      <c r="AC38" s="400">
        <v>5486</v>
      </c>
      <c r="AD38" s="400">
        <v>5486</v>
      </c>
      <c r="AE38" s="400">
        <v>13861</v>
      </c>
      <c r="AF38" s="400">
        <v>13861</v>
      </c>
      <c r="AG38" s="400">
        <v>13861</v>
      </c>
      <c r="AH38" s="400">
        <v>13861</v>
      </c>
      <c r="AI38" s="400">
        <v>13861</v>
      </c>
      <c r="AJ38" s="400">
        <v>13861</v>
      </c>
      <c r="AK38" s="400">
        <v>13861</v>
      </c>
      <c r="AL38" s="400">
        <v>13861</v>
      </c>
      <c r="AM38" s="400">
        <v>13861</v>
      </c>
      <c r="AN38" s="400">
        <v>13861</v>
      </c>
      <c r="AO38" s="400">
        <v>13861</v>
      </c>
      <c r="AP38" s="400">
        <v>13861</v>
      </c>
      <c r="AQ38" s="400">
        <v>13861</v>
      </c>
      <c r="AR38" s="400">
        <v>13861</v>
      </c>
      <c r="AS38" s="400">
        <v>13861</v>
      </c>
      <c r="AT38" s="533">
        <v>2.5266131972000001</v>
      </c>
      <c r="AU38" s="533">
        <v>2.5266131972000001</v>
      </c>
      <c r="AV38" s="533">
        <v>2.5266131972000001</v>
      </c>
      <c r="AW38" s="533">
        <v>2.5266131972000001</v>
      </c>
      <c r="AX38" s="533">
        <v>2.5266131972000001</v>
      </c>
      <c r="AY38" s="533">
        <v>2.5266131972000001</v>
      </c>
      <c r="AZ38" s="533">
        <v>2.5266131972000001</v>
      </c>
      <c r="BA38" s="533">
        <v>2.5266131972000001</v>
      </c>
      <c r="BB38" s="533">
        <v>2.5266131972000001</v>
      </c>
      <c r="BC38" s="533">
        <v>2.5266131972000001</v>
      </c>
      <c r="BD38" s="533">
        <v>2.5266131972000001</v>
      </c>
      <c r="BE38" s="533">
        <v>2.5266131972000001</v>
      </c>
      <c r="BF38" s="533">
        <v>2.5266131972000001</v>
      </c>
      <c r="BG38" s="533">
        <v>2.5266131972000001</v>
      </c>
      <c r="BH38" s="533">
        <v>2.5266131972000001</v>
      </c>
    </row>
    <row r="39" spans="1:60" ht="24" customHeight="1">
      <c r="A39" s="252"/>
      <c r="C39" s="360" t="s">
        <v>518</v>
      </c>
      <c r="D39" s="360"/>
      <c r="E39" s="360"/>
      <c r="F39" s="360"/>
      <c r="G39" s="360"/>
      <c r="H39" s="360"/>
      <c r="I39" s="360"/>
      <c r="J39" s="360"/>
      <c r="K39" s="360"/>
      <c r="L39" s="360"/>
      <c r="M39" s="360"/>
      <c r="N39" s="360"/>
      <c r="O39" s="13"/>
      <c r="P39" s="412">
        <v>1652</v>
      </c>
      <c r="Q39" s="400">
        <v>1652</v>
      </c>
      <c r="R39" s="400">
        <v>1652</v>
      </c>
      <c r="S39" s="400">
        <v>1652</v>
      </c>
      <c r="T39" s="400">
        <v>1652</v>
      </c>
      <c r="U39" s="400">
        <v>1652</v>
      </c>
      <c r="V39" s="400">
        <v>1652</v>
      </c>
      <c r="W39" s="400">
        <v>1652</v>
      </c>
      <c r="X39" s="400">
        <v>1652</v>
      </c>
      <c r="Y39" s="400">
        <v>1652</v>
      </c>
      <c r="Z39" s="400">
        <v>1652</v>
      </c>
      <c r="AA39" s="400">
        <v>1652</v>
      </c>
      <c r="AB39" s="400">
        <v>1652</v>
      </c>
      <c r="AC39" s="400">
        <v>1652</v>
      </c>
      <c r="AD39" s="400">
        <v>1652</v>
      </c>
      <c r="AE39" s="400">
        <v>2941</v>
      </c>
      <c r="AF39" s="400">
        <v>2941</v>
      </c>
      <c r="AG39" s="400">
        <v>2941</v>
      </c>
      <c r="AH39" s="400">
        <v>2941</v>
      </c>
      <c r="AI39" s="400">
        <v>2941</v>
      </c>
      <c r="AJ39" s="400">
        <v>2941</v>
      </c>
      <c r="AK39" s="400">
        <v>2941</v>
      </c>
      <c r="AL39" s="400">
        <v>2941</v>
      </c>
      <c r="AM39" s="400">
        <v>2941</v>
      </c>
      <c r="AN39" s="400">
        <v>2941</v>
      </c>
      <c r="AO39" s="400">
        <v>2941</v>
      </c>
      <c r="AP39" s="400">
        <v>2941</v>
      </c>
      <c r="AQ39" s="400">
        <v>2941</v>
      </c>
      <c r="AR39" s="400">
        <v>2941</v>
      </c>
      <c r="AS39" s="400">
        <v>2941</v>
      </c>
      <c r="AT39" s="533">
        <v>1.7802663437999999</v>
      </c>
      <c r="AU39" s="533">
        <v>1.7802663437999999</v>
      </c>
      <c r="AV39" s="533">
        <v>1.7802663437999999</v>
      </c>
      <c r="AW39" s="533">
        <v>1.7802663437999999</v>
      </c>
      <c r="AX39" s="533">
        <v>1.7802663437999999</v>
      </c>
      <c r="AY39" s="533">
        <v>1.7802663437999999</v>
      </c>
      <c r="AZ39" s="533">
        <v>1.7802663437999999</v>
      </c>
      <c r="BA39" s="533">
        <v>1.7802663437999999</v>
      </c>
      <c r="BB39" s="533">
        <v>1.7802663437999999</v>
      </c>
      <c r="BC39" s="533">
        <v>1.7802663437999999</v>
      </c>
      <c r="BD39" s="533">
        <v>1.7802663437999999</v>
      </c>
      <c r="BE39" s="533">
        <v>1.7802663437999999</v>
      </c>
      <c r="BF39" s="533">
        <v>1.7802663437999999</v>
      </c>
      <c r="BG39" s="533">
        <v>1.7802663437999999</v>
      </c>
      <c r="BH39" s="533">
        <v>1.7802663437999999</v>
      </c>
    </row>
    <row r="40" spans="1:60" s="100" customFormat="1" ht="24" customHeight="1">
      <c r="A40" s="143"/>
      <c r="B40" s="585" t="s">
        <v>519</v>
      </c>
      <c r="C40" s="585"/>
      <c r="D40" s="585"/>
      <c r="E40" s="585"/>
      <c r="F40" s="585"/>
      <c r="G40" s="585"/>
      <c r="H40" s="585"/>
      <c r="I40" s="585"/>
      <c r="J40" s="585"/>
      <c r="K40" s="585"/>
      <c r="L40" s="585"/>
      <c r="M40" s="585"/>
      <c r="N40" s="585"/>
      <c r="O40" s="145"/>
      <c r="P40" s="586">
        <v>1942</v>
      </c>
      <c r="Q40" s="587">
        <v>1942</v>
      </c>
      <c r="R40" s="587">
        <v>1942</v>
      </c>
      <c r="S40" s="587">
        <v>1942</v>
      </c>
      <c r="T40" s="587">
        <v>1942</v>
      </c>
      <c r="U40" s="587">
        <v>1942</v>
      </c>
      <c r="V40" s="587">
        <v>1942</v>
      </c>
      <c r="W40" s="587">
        <v>1942</v>
      </c>
      <c r="X40" s="587">
        <v>1942</v>
      </c>
      <c r="Y40" s="587">
        <v>1942</v>
      </c>
      <c r="Z40" s="587">
        <v>1942</v>
      </c>
      <c r="AA40" s="587">
        <v>1942</v>
      </c>
      <c r="AB40" s="587">
        <v>1942</v>
      </c>
      <c r="AC40" s="587">
        <v>1942</v>
      </c>
      <c r="AD40" s="587">
        <v>1942</v>
      </c>
      <c r="AE40" s="587">
        <v>2971</v>
      </c>
      <c r="AF40" s="587">
        <v>2971</v>
      </c>
      <c r="AG40" s="587">
        <v>2971</v>
      </c>
      <c r="AH40" s="587">
        <v>2971</v>
      </c>
      <c r="AI40" s="587">
        <v>2971</v>
      </c>
      <c r="AJ40" s="587">
        <v>2971</v>
      </c>
      <c r="AK40" s="587">
        <v>2971</v>
      </c>
      <c r="AL40" s="587">
        <v>2971</v>
      </c>
      <c r="AM40" s="587">
        <v>2971</v>
      </c>
      <c r="AN40" s="587">
        <v>2971</v>
      </c>
      <c r="AO40" s="587">
        <v>2971</v>
      </c>
      <c r="AP40" s="587">
        <v>2971</v>
      </c>
      <c r="AQ40" s="587">
        <v>2971</v>
      </c>
      <c r="AR40" s="587">
        <v>2971</v>
      </c>
      <c r="AS40" s="587">
        <v>2971</v>
      </c>
      <c r="AT40" s="588">
        <v>1.5298661173999999</v>
      </c>
      <c r="AU40" s="588">
        <v>1.5298661173999999</v>
      </c>
      <c r="AV40" s="588">
        <v>1.5298661173999999</v>
      </c>
      <c r="AW40" s="588">
        <v>1.5298661173999999</v>
      </c>
      <c r="AX40" s="588">
        <v>1.5298661173999999</v>
      </c>
      <c r="AY40" s="588">
        <v>1.5298661173999999</v>
      </c>
      <c r="AZ40" s="588">
        <v>1.5298661173999999</v>
      </c>
      <c r="BA40" s="588">
        <v>1.5298661173999999</v>
      </c>
      <c r="BB40" s="588">
        <v>1.5298661173999999</v>
      </c>
      <c r="BC40" s="588">
        <v>1.5298661173999999</v>
      </c>
      <c r="BD40" s="588">
        <v>1.5298661173999999</v>
      </c>
      <c r="BE40" s="588">
        <v>1.5298661173999999</v>
      </c>
      <c r="BF40" s="588">
        <v>1.5298661173999999</v>
      </c>
      <c r="BG40" s="588">
        <v>1.5298661173999999</v>
      </c>
      <c r="BH40" s="588">
        <v>1.5298661173999999</v>
      </c>
    </row>
    <row r="41" spans="1:60" s="5" customFormat="1" ht="9.6">
      <c r="A41" s="16" t="s">
        <v>311</v>
      </c>
      <c r="B41" s="16"/>
      <c r="C41" s="16"/>
      <c r="D41" s="5" t="s">
        <v>40</v>
      </c>
    </row>
  </sheetData>
  <mergeCells count="147">
    <mergeCell ref="B40:N40"/>
    <mergeCell ref="P40:AD40"/>
    <mergeCell ref="AE40:AS40"/>
    <mergeCell ref="AT40:BH40"/>
    <mergeCell ref="D38:N38"/>
    <mergeCell ref="P38:AD38"/>
    <mergeCell ref="AE38:AS38"/>
    <mergeCell ref="AT38:BH38"/>
    <mergeCell ref="C39:N39"/>
    <mergeCell ref="P39:AD39"/>
    <mergeCell ref="AE39:AS39"/>
    <mergeCell ref="AT39:BH39"/>
    <mergeCell ref="D36:N36"/>
    <mergeCell ref="P36:AD36"/>
    <mergeCell ref="AE36:AS36"/>
    <mergeCell ref="AT36:BH36"/>
    <mergeCell ref="D37:N37"/>
    <mergeCell ref="P37:AD37"/>
    <mergeCell ref="AE37:AS37"/>
    <mergeCell ref="AT37:BH37"/>
    <mergeCell ref="C34:N34"/>
    <mergeCell ref="P34:AD34"/>
    <mergeCell ref="AE34:AS34"/>
    <mergeCell ref="AT34:BH34"/>
    <mergeCell ref="D35:N35"/>
    <mergeCell ref="P35:AD35"/>
    <mergeCell ref="AE35:AS35"/>
    <mergeCell ref="AT35:BH35"/>
    <mergeCell ref="B32:N32"/>
    <mergeCell ref="P32:AD32"/>
    <mergeCell ref="AE32:AS32"/>
    <mergeCell ref="AT32:BH32"/>
    <mergeCell ref="B33:N33"/>
    <mergeCell ref="P33:AD33"/>
    <mergeCell ref="AE33:AS33"/>
    <mergeCell ref="AT33:BH33"/>
    <mergeCell ref="A25:BH25"/>
    <mergeCell ref="A26:BH26"/>
    <mergeCell ref="A28:BH28"/>
    <mergeCell ref="B30:N30"/>
    <mergeCell ref="S30:AA31"/>
    <mergeCell ref="AH30:AP31"/>
    <mergeCell ref="AW30:BE30"/>
    <mergeCell ref="B31:N31"/>
    <mergeCell ref="AW31:BE31"/>
    <mergeCell ref="AZ20:BH20"/>
    <mergeCell ref="A21:F21"/>
    <mergeCell ref="G21:O21"/>
    <mergeCell ref="P21:X21"/>
    <mergeCell ref="Y21:AG21"/>
    <mergeCell ref="AH21:AP21"/>
    <mergeCell ref="AQ21:AY21"/>
    <mergeCell ref="AZ21:BH21"/>
    <mergeCell ref="A20:F20"/>
    <mergeCell ref="G20:O20"/>
    <mergeCell ref="P20:X20"/>
    <mergeCell ref="Y20:AG20"/>
    <mergeCell ref="AH20:AP20"/>
    <mergeCell ref="AQ20:AY20"/>
    <mergeCell ref="AZ18:BH18"/>
    <mergeCell ref="A19:F19"/>
    <mergeCell ref="G19:O19"/>
    <mergeCell ref="P19:X19"/>
    <mergeCell ref="Y19:AG19"/>
    <mergeCell ref="AH19:AP19"/>
    <mergeCell ref="AQ19:AY19"/>
    <mergeCell ref="AZ19:BH19"/>
    <mergeCell ref="A18:F18"/>
    <mergeCell ref="G18:O18"/>
    <mergeCell ref="P18:X18"/>
    <mergeCell ref="Y18:AG18"/>
    <mergeCell ref="AH18:AP18"/>
    <mergeCell ref="AQ18:AY18"/>
    <mergeCell ref="AZ16:BH16"/>
    <mergeCell ref="A17:F17"/>
    <mergeCell ref="G17:O17"/>
    <mergeCell ref="P17:X17"/>
    <mergeCell ref="Y17:AG17"/>
    <mergeCell ref="AH17:AP17"/>
    <mergeCell ref="AQ17:AY17"/>
    <mergeCell ref="AZ17:BH17"/>
    <mergeCell ref="AU14:BA14"/>
    <mergeCell ref="BB14:BH14"/>
    <mergeCell ref="A15:F16"/>
    <mergeCell ref="G15:AG15"/>
    <mergeCell ref="AH15:BH15"/>
    <mergeCell ref="G16:O16"/>
    <mergeCell ref="P16:X16"/>
    <mergeCell ref="Y16:AG16"/>
    <mergeCell ref="AH16:AP16"/>
    <mergeCell ref="AQ16:AY16"/>
    <mergeCell ref="AN13:AT13"/>
    <mergeCell ref="AU13:BA13"/>
    <mergeCell ref="BB13:BH13"/>
    <mergeCell ref="A14:F14"/>
    <mergeCell ref="G14:L14"/>
    <mergeCell ref="M14:S14"/>
    <mergeCell ref="T14:Z14"/>
    <mergeCell ref="AA14:AG14"/>
    <mergeCell ref="AH14:AM14"/>
    <mergeCell ref="AN14:AT14"/>
    <mergeCell ref="A13:F13"/>
    <mergeCell ref="G13:L13"/>
    <mergeCell ref="M13:S13"/>
    <mergeCell ref="T13:Z13"/>
    <mergeCell ref="AA13:AG13"/>
    <mergeCell ref="AH13:AM13"/>
    <mergeCell ref="A12:F12"/>
    <mergeCell ref="G12:L12"/>
    <mergeCell ref="M12:S12"/>
    <mergeCell ref="T12:Z12"/>
    <mergeCell ref="AA12:AG12"/>
    <mergeCell ref="AH12:AM12"/>
    <mergeCell ref="AN12:AT12"/>
    <mergeCell ref="AU12:BA12"/>
    <mergeCell ref="BB12:BH12"/>
    <mergeCell ref="A11:F11"/>
    <mergeCell ref="G11:L11"/>
    <mergeCell ref="M11:S11"/>
    <mergeCell ref="T11:Z11"/>
    <mergeCell ref="AA11:AG11"/>
    <mergeCell ref="AH11:AM11"/>
    <mergeCell ref="AN11:AT11"/>
    <mergeCell ref="AU11:BA11"/>
    <mergeCell ref="BB11:BH11"/>
    <mergeCell ref="A10:F10"/>
    <mergeCell ref="G10:L10"/>
    <mergeCell ref="M10:S10"/>
    <mergeCell ref="T10:Z10"/>
    <mergeCell ref="AA10:AG10"/>
    <mergeCell ref="AH10:AM10"/>
    <mergeCell ref="AN10:AT10"/>
    <mergeCell ref="AU10:BA10"/>
    <mergeCell ref="BB10:BH10"/>
    <mergeCell ref="A1:C1"/>
    <mergeCell ref="A3:BH3"/>
    <mergeCell ref="A8:F9"/>
    <mergeCell ref="G8:AG8"/>
    <mergeCell ref="AH8:BH8"/>
    <mergeCell ref="G9:L9"/>
    <mergeCell ref="M9:S9"/>
    <mergeCell ref="T9:Z9"/>
    <mergeCell ref="AA9:AG9"/>
    <mergeCell ref="AH9:AM9"/>
    <mergeCell ref="AN9:AT9"/>
    <mergeCell ref="AU9:BA9"/>
    <mergeCell ref="BB9:BH9"/>
  </mergeCells>
  <phoneticPr fontId="9"/>
  <printOptions horizontalCentered="1"/>
  <pageMargins left="0.19685039370078741" right="0.70866141732283472" top="0.59055118110236227" bottom="0.59055118110236227" header="0.51181102362204722" footer="0.51181102362204722"/>
  <pageSetup paperSize="9" scale="95"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64"/>
  <sheetViews>
    <sheetView view="pageBreakPreview" zoomScaleNormal="100" zoomScaleSheetLayoutView="100" workbookViewId="0">
      <selection activeCell="A3" sqref="A3:BH3"/>
    </sheetView>
  </sheetViews>
  <sheetFormatPr defaultColWidth="1.6640625" defaultRowHeight="12"/>
  <cols>
    <col min="1" max="16384" width="1.6640625" style="1"/>
  </cols>
  <sheetData>
    <row r="1" spans="1:60">
      <c r="C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3" t="s">
        <v>179</v>
      </c>
      <c r="BF1" s="331">
        <v>27</v>
      </c>
      <c r="BG1" s="331"/>
      <c r="BH1" s="331"/>
    </row>
    <row r="2" spans="1:60" s="5" customFormat="1" ht="9.6">
      <c r="A2" s="260"/>
      <c r="B2" s="260"/>
      <c r="C2" s="260"/>
      <c r="D2" s="260"/>
      <c r="E2" s="260"/>
      <c r="F2" s="260"/>
      <c r="G2" s="260"/>
      <c r="H2" s="260"/>
      <c r="I2" s="260"/>
      <c r="J2" s="260"/>
      <c r="K2" s="260"/>
      <c r="L2" s="260"/>
      <c r="M2" s="260"/>
      <c r="N2" s="260"/>
      <c r="O2" s="260"/>
      <c r="P2" s="260"/>
      <c r="Q2" s="260"/>
      <c r="R2" s="260"/>
      <c r="S2" s="260"/>
      <c r="T2" s="260"/>
      <c r="U2" s="260"/>
      <c r="V2" s="260"/>
      <c r="W2" s="260"/>
      <c r="X2" s="260"/>
      <c r="Y2" s="260"/>
      <c r="Z2" s="260"/>
      <c r="AA2" s="260"/>
      <c r="AB2" s="260"/>
      <c r="AC2" s="260"/>
      <c r="AD2" s="260"/>
      <c r="AE2" s="260"/>
      <c r="AF2" s="260"/>
      <c r="AG2" s="260"/>
      <c r="AH2" s="260"/>
      <c r="AI2" s="260"/>
      <c r="AJ2" s="260"/>
      <c r="AK2" s="260"/>
      <c r="AL2" s="260"/>
      <c r="AM2" s="260"/>
      <c r="AN2" s="260"/>
      <c r="AO2" s="260"/>
      <c r="AP2" s="260"/>
      <c r="AQ2" s="260"/>
      <c r="AR2" s="260"/>
      <c r="AS2" s="260"/>
      <c r="AT2" s="260"/>
      <c r="AU2" s="260"/>
      <c r="AV2" s="260"/>
      <c r="AW2" s="260"/>
      <c r="AX2" s="260"/>
      <c r="AY2" s="260"/>
      <c r="AZ2" s="260"/>
      <c r="BA2" s="260"/>
      <c r="BB2" s="260"/>
      <c r="BC2" s="260"/>
      <c r="BD2" s="260"/>
      <c r="BE2" s="260"/>
      <c r="BF2" s="260"/>
      <c r="BG2" s="260"/>
      <c r="BH2" s="260"/>
    </row>
    <row r="3" spans="1:60" ht="19.2">
      <c r="A3" s="406" t="s">
        <v>520</v>
      </c>
      <c r="B3" s="406"/>
      <c r="C3" s="406"/>
      <c r="D3" s="406"/>
      <c r="E3" s="406"/>
      <c r="F3" s="406"/>
      <c r="G3" s="406"/>
      <c r="H3" s="406"/>
      <c r="I3" s="406"/>
      <c r="J3" s="406"/>
      <c r="K3" s="406"/>
      <c r="L3" s="406"/>
      <c r="M3" s="406"/>
      <c r="N3" s="406"/>
      <c r="O3" s="406"/>
      <c r="P3" s="406"/>
      <c r="Q3" s="406"/>
      <c r="R3" s="406"/>
      <c r="S3" s="406"/>
      <c r="T3" s="406"/>
      <c r="U3" s="406"/>
      <c r="V3" s="406"/>
      <c r="W3" s="406"/>
      <c r="X3" s="406"/>
      <c r="Y3" s="406"/>
      <c r="Z3" s="406"/>
      <c r="AA3" s="406"/>
      <c r="AB3" s="406"/>
      <c r="AC3" s="406"/>
      <c r="AD3" s="406"/>
      <c r="AE3" s="406"/>
      <c r="AF3" s="406"/>
      <c r="AG3" s="406"/>
      <c r="AH3" s="406"/>
      <c r="AI3" s="406"/>
      <c r="AJ3" s="406"/>
      <c r="AK3" s="406"/>
      <c r="AL3" s="406"/>
      <c r="AM3" s="406"/>
      <c r="AN3" s="406"/>
      <c r="AO3" s="406"/>
      <c r="AP3" s="406"/>
      <c r="AQ3" s="406"/>
      <c r="AR3" s="406"/>
      <c r="AS3" s="406"/>
      <c r="AT3" s="406"/>
      <c r="AU3" s="406"/>
      <c r="AV3" s="406"/>
      <c r="AW3" s="406"/>
      <c r="AX3" s="406"/>
      <c r="AY3" s="406"/>
      <c r="AZ3" s="406"/>
      <c r="BA3" s="406"/>
      <c r="BB3" s="406"/>
      <c r="BC3" s="406"/>
      <c r="BD3" s="406"/>
      <c r="BE3" s="406"/>
      <c r="BF3" s="406"/>
      <c r="BG3" s="406"/>
      <c r="BH3" s="406"/>
    </row>
    <row r="4" spans="1:60" s="5" customFormat="1" ht="9.6"/>
    <row r="5" spans="1:60" s="5" customFormat="1" ht="9.6">
      <c r="B5" s="407" t="s">
        <v>521</v>
      </c>
      <c r="C5" s="407"/>
      <c r="D5" s="407"/>
      <c r="E5" s="407"/>
      <c r="F5" s="407"/>
      <c r="G5" s="407"/>
      <c r="H5" s="407"/>
      <c r="I5" s="407"/>
      <c r="J5" s="407"/>
      <c r="K5" s="407"/>
      <c r="L5" s="407"/>
      <c r="M5" s="407"/>
      <c r="N5" s="407"/>
      <c r="O5" s="407"/>
      <c r="P5" s="407"/>
      <c r="Q5" s="407"/>
      <c r="R5" s="407"/>
      <c r="S5" s="407"/>
      <c r="T5" s="407"/>
      <c r="U5" s="407"/>
      <c r="V5" s="407"/>
      <c r="W5" s="407"/>
      <c r="X5" s="407"/>
      <c r="Y5" s="407"/>
      <c r="Z5" s="407"/>
      <c r="AA5" s="407"/>
      <c r="AB5" s="407"/>
      <c r="AC5" s="407"/>
      <c r="AD5" s="407"/>
      <c r="AE5" s="407"/>
      <c r="AF5" s="407"/>
      <c r="AG5" s="407"/>
      <c r="AH5" s="407"/>
      <c r="AI5" s="407"/>
      <c r="AJ5" s="407"/>
      <c r="AK5" s="407"/>
      <c r="AL5" s="407"/>
      <c r="AM5" s="407"/>
      <c r="AN5" s="407"/>
      <c r="AO5" s="407"/>
      <c r="AP5" s="407"/>
      <c r="AQ5" s="407"/>
      <c r="AR5" s="407"/>
      <c r="AS5" s="407"/>
      <c r="AT5" s="407"/>
      <c r="AU5" s="407"/>
      <c r="AV5" s="407"/>
      <c r="AW5" s="407"/>
      <c r="AX5" s="407"/>
      <c r="AY5" s="407"/>
      <c r="AZ5" s="407"/>
      <c r="BA5" s="407"/>
      <c r="BB5" s="407"/>
      <c r="BC5" s="407"/>
      <c r="BD5" s="407"/>
      <c r="BE5" s="407"/>
      <c r="BF5" s="407"/>
      <c r="BG5" s="407"/>
    </row>
    <row r="6" spans="1:60" ht="12" customHeight="1">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row>
    <row r="7" spans="1:60" ht="36.75" customHeight="1">
      <c r="A7" s="589" t="s">
        <v>522</v>
      </c>
      <c r="B7" s="468"/>
      <c r="C7" s="468"/>
      <c r="D7" s="468"/>
      <c r="E7" s="468"/>
      <c r="F7" s="468"/>
      <c r="G7" s="468"/>
      <c r="H7" s="468"/>
      <c r="I7" s="468"/>
      <c r="J7" s="468"/>
      <c r="K7" s="468"/>
      <c r="L7" s="468"/>
      <c r="M7" s="468"/>
      <c r="N7" s="468"/>
      <c r="O7" s="468"/>
      <c r="P7" s="120"/>
      <c r="Q7" s="146"/>
      <c r="R7" s="147"/>
      <c r="S7" s="590" t="s">
        <v>10</v>
      </c>
      <c r="T7" s="590"/>
      <c r="U7" s="590"/>
      <c r="V7" s="590"/>
      <c r="W7" s="590"/>
      <c r="X7" s="148" t="s">
        <v>103</v>
      </c>
      <c r="Y7" s="149"/>
      <c r="Z7" s="591" t="s">
        <v>523</v>
      </c>
      <c r="AA7" s="591"/>
      <c r="AB7" s="591"/>
      <c r="AC7" s="591"/>
      <c r="AD7" s="591"/>
      <c r="AE7" s="591"/>
      <c r="AF7" s="591"/>
      <c r="AG7" s="591"/>
      <c r="AH7" s="591"/>
      <c r="AI7" s="469" t="s">
        <v>524</v>
      </c>
      <c r="AJ7" s="469"/>
      <c r="AK7" s="469"/>
      <c r="AL7" s="469"/>
      <c r="AM7" s="469"/>
      <c r="AN7" s="469"/>
      <c r="AO7" s="469"/>
      <c r="AP7" s="469"/>
      <c r="AQ7" s="469"/>
      <c r="AR7" s="589" t="s">
        <v>525</v>
      </c>
      <c r="AS7" s="589"/>
      <c r="AT7" s="589"/>
      <c r="AU7" s="589"/>
      <c r="AV7" s="589"/>
      <c r="AW7" s="589"/>
      <c r="AX7" s="589"/>
      <c r="AY7" s="589"/>
      <c r="AZ7" s="589"/>
      <c r="BA7" s="592" t="s">
        <v>526</v>
      </c>
      <c r="BB7" s="589"/>
      <c r="BC7" s="589"/>
      <c r="BD7" s="589"/>
      <c r="BE7" s="589"/>
      <c r="BF7" s="589"/>
      <c r="BG7" s="589"/>
      <c r="BH7" s="589"/>
    </row>
    <row r="8" spans="1:60" s="9" customFormat="1" ht="16.5" customHeight="1">
      <c r="A8" s="594" t="s">
        <v>527</v>
      </c>
      <c r="B8" s="594"/>
      <c r="C8" s="594"/>
      <c r="D8" s="594"/>
      <c r="E8" s="594"/>
      <c r="F8" s="594"/>
      <c r="G8" s="594"/>
      <c r="H8" s="594"/>
      <c r="I8" s="594"/>
      <c r="J8" s="594"/>
      <c r="K8" s="594"/>
      <c r="L8" s="594"/>
      <c r="M8" s="594"/>
      <c r="N8" s="594"/>
      <c r="O8" s="150" t="s">
        <v>528</v>
      </c>
      <c r="P8" s="101"/>
      <c r="Q8" s="387">
        <v>166540</v>
      </c>
      <c r="R8" s="388"/>
      <c r="S8" s="388"/>
      <c r="T8" s="388"/>
      <c r="U8" s="388"/>
      <c r="V8" s="388"/>
      <c r="W8" s="388"/>
      <c r="X8" s="388"/>
      <c r="Y8" s="388"/>
      <c r="Z8" s="388" t="s">
        <v>81</v>
      </c>
      <c r="AA8" s="388" t="s">
        <v>81</v>
      </c>
      <c r="AB8" s="388" t="s">
        <v>81</v>
      </c>
      <c r="AC8" s="388" t="s">
        <v>81</v>
      </c>
      <c r="AD8" s="388" t="s">
        <v>81</v>
      </c>
      <c r="AE8" s="388" t="s">
        <v>81</v>
      </c>
      <c r="AF8" s="388" t="s">
        <v>81</v>
      </c>
      <c r="AG8" s="388" t="s">
        <v>81</v>
      </c>
      <c r="AH8" s="388" t="s">
        <v>81</v>
      </c>
      <c r="AI8" s="388" t="s">
        <v>81</v>
      </c>
      <c r="AJ8" s="388" t="s">
        <v>81</v>
      </c>
      <c r="AK8" s="388" t="s">
        <v>81</v>
      </c>
      <c r="AL8" s="388" t="s">
        <v>81</v>
      </c>
      <c r="AM8" s="388" t="s">
        <v>81</v>
      </c>
      <c r="AN8" s="388" t="s">
        <v>81</v>
      </c>
      <c r="AO8" s="388" t="s">
        <v>81</v>
      </c>
      <c r="AP8" s="388" t="s">
        <v>81</v>
      </c>
      <c r="AQ8" s="388" t="s">
        <v>81</v>
      </c>
      <c r="AR8" s="388" t="s">
        <v>81</v>
      </c>
      <c r="AS8" s="388" t="s">
        <v>81</v>
      </c>
      <c r="AT8" s="388" t="s">
        <v>81</v>
      </c>
      <c r="AU8" s="388" t="s">
        <v>81</v>
      </c>
      <c r="AV8" s="388" t="s">
        <v>81</v>
      </c>
      <c r="AW8" s="388" t="s">
        <v>81</v>
      </c>
      <c r="AX8" s="388" t="s">
        <v>81</v>
      </c>
      <c r="AY8" s="388" t="s">
        <v>81</v>
      </c>
      <c r="AZ8" s="388" t="s">
        <v>81</v>
      </c>
      <c r="BA8" s="388" t="s">
        <v>81</v>
      </c>
      <c r="BB8" s="388"/>
      <c r="BC8" s="388"/>
      <c r="BD8" s="388"/>
      <c r="BE8" s="388"/>
      <c r="BF8" s="388"/>
      <c r="BG8" s="388"/>
      <c r="BH8" s="388"/>
    </row>
    <row r="9" spans="1:60" ht="19.5" customHeight="1">
      <c r="C9" s="593" t="s">
        <v>529</v>
      </c>
      <c r="D9" s="593"/>
      <c r="E9" s="593"/>
      <c r="F9" s="593"/>
      <c r="G9" s="593"/>
      <c r="H9" s="593"/>
      <c r="I9" s="593"/>
      <c r="J9" s="593"/>
      <c r="K9" s="593"/>
      <c r="L9" s="593"/>
      <c r="M9" s="593"/>
      <c r="N9" s="593"/>
      <c r="O9" s="593"/>
      <c r="P9" s="151" t="s">
        <v>528</v>
      </c>
      <c r="Q9" s="367">
        <v>165424</v>
      </c>
      <c r="R9" s="367"/>
      <c r="S9" s="367"/>
      <c r="T9" s="367"/>
      <c r="U9" s="367"/>
      <c r="V9" s="367"/>
      <c r="W9" s="367"/>
      <c r="X9" s="367"/>
      <c r="Y9" s="367"/>
      <c r="Z9" s="367">
        <v>53440</v>
      </c>
      <c r="AA9" s="367">
        <v>53440</v>
      </c>
      <c r="AB9" s="367">
        <v>53440</v>
      </c>
      <c r="AC9" s="367">
        <v>53440</v>
      </c>
      <c r="AD9" s="367">
        <v>53440</v>
      </c>
      <c r="AE9" s="367">
        <v>53440</v>
      </c>
      <c r="AF9" s="367">
        <v>53440</v>
      </c>
      <c r="AG9" s="367">
        <v>53440</v>
      </c>
      <c r="AH9" s="367">
        <v>53440</v>
      </c>
      <c r="AI9" s="367">
        <v>8298</v>
      </c>
      <c r="AJ9" s="367">
        <v>8298</v>
      </c>
      <c r="AK9" s="367">
        <v>8298</v>
      </c>
      <c r="AL9" s="367">
        <v>8298</v>
      </c>
      <c r="AM9" s="367">
        <v>8298</v>
      </c>
      <c r="AN9" s="367">
        <v>8298</v>
      </c>
      <c r="AO9" s="367">
        <v>8298</v>
      </c>
      <c r="AP9" s="367">
        <v>8298</v>
      </c>
      <c r="AQ9" s="367">
        <v>8298</v>
      </c>
      <c r="AR9" s="367">
        <v>103485</v>
      </c>
      <c r="AS9" s="367">
        <v>103485</v>
      </c>
      <c r="AT9" s="367">
        <v>103485</v>
      </c>
      <c r="AU9" s="367">
        <v>103485</v>
      </c>
      <c r="AV9" s="367">
        <v>103485</v>
      </c>
      <c r="AW9" s="367">
        <v>103485</v>
      </c>
      <c r="AX9" s="367">
        <v>103485</v>
      </c>
      <c r="AY9" s="367">
        <v>103485</v>
      </c>
      <c r="AZ9" s="367">
        <v>103485</v>
      </c>
      <c r="BA9" s="367">
        <v>199</v>
      </c>
      <c r="BB9" s="367"/>
      <c r="BC9" s="367"/>
      <c r="BD9" s="367"/>
      <c r="BE9" s="367"/>
      <c r="BF9" s="367"/>
      <c r="BG9" s="367"/>
      <c r="BH9" s="367"/>
    </row>
    <row r="10" spans="1:60" ht="13.5" customHeight="1">
      <c r="C10" s="79"/>
      <c r="D10" s="79"/>
      <c r="E10" s="441" t="s">
        <v>530</v>
      </c>
      <c r="F10" s="441"/>
      <c r="G10" s="441"/>
      <c r="H10" s="441"/>
      <c r="I10" s="441"/>
      <c r="J10" s="441"/>
      <c r="K10" s="441"/>
      <c r="L10" s="441"/>
      <c r="M10" s="441"/>
      <c r="N10" s="441"/>
      <c r="O10" s="79"/>
      <c r="P10" s="13"/>
      <c r="Q10" s="367">
        <v>20052</v>
      </c>
      <c r="R10" s="367">
        <v>20052</v>
      </c>
      <c r="S10" s="367">
        <v>20052</v>
      </c>
      <c r="T10" s="367">
        <v>20052</v>
      </c>
      <c r="U10" s="367">
        <v>20052</v>
      </c>
      <c r="V10" s="367">
        <v>20052</v>
      </c>
      <c r="W10" s="367">
        <v>20052</v>
      </c>
      <c r="X10" s="367">
        <v>20052</v>
      </c>
      <c r="Y10" s="367">
        <v>20052</v>
      </c>
      <c r="Z10" s="367">
        <v>548</v>
      </c>
      <c r="AA10" s="367">
        <v>548</v>
      </c>
      <c r="AB10" s="367">
        <v>548</v>
      </c>
      <c r="AC10" s="367">
        <v>548</v>
      </c>
      <c r="AD10" s="367">
        <v>548</v>
      </c>
      <c r="AE10" s="367">
        <v>548</v>
      </c>
      <c r="AF10" s="367">
        <v>548</v>
      </c>
      <c r="AG10" s="367">
        <v>548</v>
      </c>
      <c r="AH10" s="367">
        <v>548</v>
      </c>
      <c r="AI10" s="367">
        <v>1680</v>
      </c>
      <c r="AJ10" s="367">
        <v>1680</v>
      </c>
      <c r="AK10" s="367">
        <v>1680</v>
      </c>
      <c r="AL10" s="367">
        <v>1680</v>
      </c>
      <c r="AM10" s="367">
        <v>1680</v>
      </c>
      <c r="AN10" s="367">
        <v>1680</v>
      </c>
      <c r="AO10" s="367">
        <v>1680</v>
      </c>
      <c r="AP10" s="367">
        <v>1680</v>
      </c>
      <c r="AQ10" s="367">
        <v>1680</v>
      </c>
      <c r="AR10" s="367">
        <v>17768</v>
      </c>
      <c r="AS10" s="367">
        <v>17768</v>
      </c>
      <c r="AT10" s="367">
        <v>17768</v>
      </c>
      <c r="AU10" s="367">
        <v>17768</v>
      </c>
      <c r="AV10" s="367">
        <v>17768</v>
      </c>
      <c r="AW10" s="367">
        <v>17768</v>
      </c>
      <c r="AX10" s="367">
        <v>17768</v>
      </c>
      <c r="AY10" s="367">
        <v>17768</v>
      </c>
      <c r="AZ10" s="367">
        <v>17768</v>
      </c>
      <c r="BA10" s="367">
        <v>54</v>
      </c>
      <c r="BB10" s="367">
        <v>54</v>
      </c>
      <c r="BC10" s="367">
        <v>54</v>
      </c>
      <c r="BD10" s="367">
        <v>54</v>
      </c>
      <c r="BE10" s="367">
        <v>54</v>
      </c>
      <c r="BF10" s="367">
        <v>54</v>
      </c>
      <c r="BG10" s="367">
        <v>54</v>
      </c>
      <c r="BH10" s="367">
        <v>54</v>
      </c>
    </row>
    <row r="11" spans="1:60" ht="13.5" customHeight="1">
      <c r="C11" s="79"/>
      <c r="D11" s="79"/>
      <c r="E11" s="441" t="s">
        <v>531</v>
      </c>
      <c r="F11" s="441"/>
      <c r="G11" s="441"/>
      <c r="H11" s="441"/>
      <c r="I11" s="441"/>
      <c r="J11" s="441"/>
      <c r="K11" s="441"/>
      <c r="L11" s="441"/>
      <c r="M11" s="441"/>
      <c r="N11" s="441"/>
      <c r="O11" s="79"/>
      <c r="P11" s="152"/>
      <c r="Q11" s="367">
        <v>28298</v>
      </c>
      <c r="R11" s="367">
        <v>28298</v>
      </c>
      <c r="S11" s="367">
        <v>28298</v>
      </c>
      <c r="T11" s="367">
        <v>28298</v>
      </c>
      <c r="U11" s="367">
        <v>28298</v>
      </c>
      <c r="V11" s="367">
        <v>28298</v>
      </c>
      <c r="W11" s="367">
        <v>28298</v>
      </c>
      <c r="X11" s="367">
        <v>28298</v>
      </c>
      <c r="Y11" s="367">
        <v>28298</v>
      </c>
      <c r="Z11" s="367">
        <v>3576</v>
      </c>
      <c r="AA11" s="367">
        <v>3576</v>
      </c>
      <c r="AB11" s="367">
        <v>3576</v>
      </c>
      <c r="AC11" s="367">
        <v>3576</v>
      </c>
      <c r="AD11" s="367">
        <v>3576</v>
      </c>
      <c r="AE11" s="367">
        <v>3576</v>
      </c>
      <c r="AF11" s="367">
        <v>3576</v>
      </c>
      <c r="AG11" s="367">
        <v>3576</v>
      </c>
      <c r="AH11" s="367">
        <v>3576</v>
      </c>
      <c r="AI11" s="367">
        <v>2866</v>
      </c>
      <c r="AJ11" s="367">
        <v>2866</v>
      </c>
      <c r="AK11" s="367">
        <v>2866</v>
      </c>
      <c r="AL11" s="367">
        <v>2866</v>
      </c>
      <c r="AM11" s="367">
        <v>2866</v>
      </c>
      <c r="AN11" s="367">
        <v>2866</v>
      </c>
      <c r="AO11" s="367">
        <v>2866</v>
      </c>
      <c r="AP11" s="367">
        <v>2866</v>
      </c>
      <c r="AQ11" s="367">
        <v>2866</v>
      </c>
      <c r="AR11" s="367">
        <v>21808</v>
      </c>
      <c r="AS11" s="367">
        <v>21808</v>
      </c>
      <c r="AT11" s="367">
        <v>21808</v>
      </c>
      <c r="AU11" s="367">
        <v>21808</v>
      </c>
      <c r="AV11" s="367">
        <v>21808</v>
      </c>
      <c r="AW11" s="367">
        <v>21808</v>
      </c>
      <c r="AX11" s="367">
        <v>21808</v>
      </c>
      <c r="AY11" s="367">
        <v>21808</v>
      </c>
      <c r="AZ11" s="367">
        <v>21808</v>
      </c>
      <c r="BA11" s="367">
        <v>48</v>
      </c>
      <c r="BB11" s="367">
        <v>48</v>
      </c>
      <c r="BC11" s="367">
        <v>48</v>
      </c>
      <c r="BD11" s="367">
        <v>48</v>
      </c>
      <c r="BE11" s="367">
        <v>48</v>
      </c>
      <c r="BF11" s="367">
        <v>48</v>
      </c>
      <c r="BG11" s="367">
        <v>48</v>
      </c>
      <c r="BH11" s="367">
        <v>48</v>
      </c>
    </row>
    <row r="12" spans="1:60" ht="13.5" customHeight="1">
      <c r="C12" s="79"/>
      <c r="D12" s="79"/>
      <c r="E12" s="441" t="s">
        <v>532</v>
      </c>
      <c r="F12" s="441"/>
      <c r="G12" s="441"/>
      <c r="H12" s="441"/>
      <c r="I12" s="441"/>
      <c r="J12" s="441"/>
      <c r="K12" s="441"/>
      <c r="L12" s="441"/>
      <c r="M12" s="441"/>
      <c r="N12" s="441"/>
      <c r="O12" s="79"/>
      <c r="P12" s="13"/>
      <c r="Q12" s="367">
        <v>41570</v>
      </c>
      <c r="R12" s="367">
        <v>41570</v>
      </c>
      <c r="S12" s="367">
        <v>41570</v>
      </c>
      <c r="T12" s="367">
        <v>41570</v>
      </c>
      <c r="U12" s="367">
        <v>41570</v>
      </c>
      <c r="V12" s="367">
        <v>41570</v>
      </c>
      <c r="W12" s="367">
        <v>41570</v>
      </c>
      <c r="X12" s="367">
        <v>41570</v>
      </c>
      <c r="Y12" s="367">
        <v>41570</v>
      </c>
      <c r="Z12" s="367">
        <v>6297</v>
      </c>
      <c r="AA12" s="367">
        <v>6297</v>
      </c>
      <c r="AB12" s="367">
        <v>6297</v>
      </c>
      <c r="AC12" s="367">
        <v>6297</v>
      </c>
      <c r="AD12" s="367">
        <v>6297</v>
      </c>
      <c r="AE12" s="367">
        <v>6297</v>
      </c>
      <c r="AF12" s="367">
        <v>6297</v>
      </c>
      <c r="AG12" s="367">
        <v>6297</v>
      </c>
      <c r="AH12" s="367">
        <v>6297</v>
      </c>
      <c r="AI12" s="367">
        <v>1934</v>
      </c>
      <c r="AJ12" s="367">
        <v>1934</v>
      </c>
      <c r="AK12" s="367">
        <v>1934</v>
      </c>
      <c r="AL12" s="367">
        <v>1934</v>
      </c>
      <c r="AM12" s="367">
        <v>1934</v>
      </c>
      <c r="AN12" s="367">
        <v>1934</v>
      </c>
      <c r="AO12" s="367">
        <v>1934</v>
      </c>
      <c r="AP12" s="367">
        <v>1934</v>
      </c>
      <c r="AQ12" s="367">
        <v>1934</v>
      </c>
      <c r="AR12" s="367">
        <v>33285</v>
      </c>
      <c r="AS12" s="367">
        <v>33285</v>
      </c>
      <c r="AT12" s="367">
        <v>33285</v>
      </c>
      <c r="AU12" s="367">
        <v>33285</v>
      </c>
      <c r="AV12" s="367">
        <v>33285</v>
      </c>
      <c r="AW12" s="367">
        <v>33285</v>
      </c>
      <c r="AX12" s="367">
        <v>33285</v>
      </c>
      <c r="AY12" s="367">
        <v>33285</v>
      </c>
      <c r="AZ12" s="367">
        <v>33285</v>
      </c>
      <c r="BA12" s="367">
        <v>54</v>
      </c>
      <c r="BB12" s="367">
        <v>54</v>
      </c>
      <c r="BC12" s="367">
        <v>54</v>
      </c>
      <c r="BD12" s="367">
        <v>54</v>
      </c>
      <c r="BE12" s="367">
        <v>54</v>
      </c>
      <c r="BF12" s="367">
        <v>54</v>
      </c>
      <c r="BG12" s="367">
        <v>54</v>
      </c>
      <c r="BH12" s="367">
        <v>54</v>
      </c>
    </row>
    <row r="13" spans="1:60" ht="13.5" customHeight="1">
      <c r="C13" s="79"/>
      <c r="D13" s="79"/>
      <c r="E13" s="441" t="s">
        <v>535</v>
      </c>
      <c r="F13" s="441"/>
      <c r="G13" s="441"/>
      <c r="H13" s="441"/>
      <c r="I13" s="441"/>
      <c r="J13" s="441"/>
      <c r="K13" s="441"/>
      <c r="L13" s="441"/>
      <c r="M13" s="441"/>
      <c r="N13" s="441"/>
      <c r="O13" s="79"/>
      <c r="P13" s="13"/>
      <c r="Q13" s="367">
        <v>45378</v>
      </c>
      <c r="R13" s="367">
        <v>45378</v>
      </c>
      <c r="S13" s="367">
        <v>45378</v>
      </c>
      <c r="T13" s="367">
        <v>45378</v>
      </c>
      <c r="U13" s="367">
        <v>45378</v>
      </c>
      <c r="V13" s="367">
        <v>45378</v>
      </c>
      <c r="W13" s="367">
        <v>45378</v>
      </c>
      <c r="X13" s="367">
        <v>45378</v>
      </c>
      <c r="Y13" s="367">
        <v>45378</v>
      </c>
      <c r="Z13" s="367">
        <v>15583</v>
      </c>
      <c r="AA13" s="367">
        <v>15583</v>
      </c>
      <c r="AB13" s="367">
        <v>15583</v>
      </c>
      <c r="AC13" s="367">
        <v>15583</v>
      </c>
      <c r="AD13" s="367">
        <v>15583</v>
      </c>
      <c r="AE13" s="367">
        <v>15583</v>
      </c>
      <c r="AF13" s="367">
        <v>15583</v>
      </c>
      <c r="AG13" s="367">
        <v>15583</v>
      </c>
      <c r="AH13" s="367">
        <v>15583</v>
      </c>
      <c r="AI13" s="367">
        <v>1293</v>
      </c>
      <c r="AJ13" s="367">
        <v>1293</v>
      </c>
      <c r="AK13" s="367">
        <v>1293</v>
      </c>
      <c r="AL13" s="367">
        <v>1293</v>
      </c>
      <c r="AM13" s="367">
        <v>1293</v>
      </c>
      <c r="AN13" s="367">
        <v>1293</v>
      </c>
      <c r="AO13" s="367">
        <v>1293</v>
      </c>
      <c r="AP13" s="367">
        <v>1293</v>
      </c>
      <c r="AQ13" s="367">
        <v>1293</v>
      </c>
      <c r="AR13" s="367">
        <v>28482</v>
      </c>
      <c r="AS13" s="367">
        <v>28482</v>
      </c>
      <c r="AT13" s="367">
        <v>28482</v>
      </c>
      <c r="AU13" s="367">
        <v>28482</v>
      </c>
      <c r="AV13" s="367">
        <v>28482</v>
      </c>
      <c r="AW13" s="367">
        <v>28482</v>
      </c>
      <c r="AX13" s="367">
        <v>28482</v>
      </c>
      <c r="AY13" s="367">
        <v>28482</v>
      </c>
      <c r="AZ13" s="367">
        <v>28482</v>
      </c>
      <c r="BA13" s="367">
        <v>20</v>
      </c>
      <c r="BB13" s="367">
        <v>20</v>
      </c>
      <c r="BC13" s="367">
        <v>20</v>
      </c>
      <c r="BD13" s="367">
        <v>20</v>
      </c>
      <c r="BE13" s="367">
        <v>20</v>
      </c>
      <c r="BF13" s="367">
        <v>20</v>
      </c>
      <c r="BG13" s="367">
        <v>20</v>
      </c>
      <c r="BH13" s="367">
        <v>20</v>
      </c>
    </row>
    <row r="14" spans="1:60" s="9" customFormat="1" ht="13.5" customHeight="1">
      <c r="A14" s="1"/>
      <c r="B14" s="1"/>
      <c r="C14" s="79"/>
      <c r="D14" s="153"/>
      <c r="E14" s="441" t="s">
        <v>537</v>
      </c>
      <c r="F14" s="441"/>
      <c r="G14" s="441"/>
      <c r="H14" s="441"/>
      <c r="I14" s="441"/>
      <c r="J14" s="441"/>
      <c r="K14" s="441"/>
      <c r="L14" s="441"/>
      <c r="M14" s="441"/>
      <c r="N14" s="441"/>
      <c r="O14" s="79"/>
      <c r="P14" s="13"/>
      <c r="Q14" s="367">
        <v>20504</v>
      </c>
      <c r="R14" s="367">
        <v>20504</v>
      </c>
      <c r="S14" s="367">
        <v>20504</v>
      </c>
      <c r="T14" s="367">
        <v>20504</v>
      </c>
      <c r="U14" s="367">
        <v>20504</v>
      </c>
      <c r="V14" s="367">
        <v>20504</v>
      </c>
      <c r="W14" s="367">
        <v>20504</v>
      </c>
      <c r="X14" s="367">
        <v>20504</v>
      </c>
      <c r="Y14" s="367">
        <v>20504</v>
      </c>
      <c r="Z14" s="367">
        <v>18103</v>
      </c>
      <c r="AA14" s="367">
        <v>18103</v>
      </c>
      <c r="AB14" s="367">
        <v>18103</v>
      </c>
      <c r="AC14" s="367">
        <v>18103</v>
      </c>
      <c r="AD14" s="367">
        <v>18103</v>
      </c>
      <c r="AE14" s="367">
        <v>18103</v>
      </c>
      <c r="AF14" s="367">
        <v>18103</v>
      </c>
      <c r="AG14" s="367">
        <v>18103</v>
      </c>
      <c r="AH14" s="367">
        <v>18103</v>
      </c>
      <c r="AI14" s="367">
        <v>457</v>
      </c>
      <c r="AJ14" s="367">
        <v>457</v>
      </c>
      <c r="AK14" s="367">
        <v>457</v>
      </c>
      <c r="AL14" s="367">
        <v>457</v>
      </c>
      <c r="AM14" s="367">
        <v>457</v>
      </c>
      <c r="AN14" s="367">
        <v>457</v>
      </c>
      <c r="AO14" s="367">
        <v>457</v>
      </c>
      <c r="AP14" s="367">
        <v>457</v>
      </c>
      <c r="AQ14" s="367">
        <v>457</v>
      </c>
      <c r="AR14" s="367">
        <v>1929</v>
      </c>
      <c r="AS14" s="367">
        <v>1929</v>
      </c>
      <c r="AT14" s="367">
        <v>1929</v>
      </c>
      <c r="AU14" s="367">
        <v>1929</v>
      </c>
      <c r="AV14" s="367">
        <v>1929</v>
      </c>
      <c r="AW14" s="367">
        <v>1929</v>
      </c>
      <c r="AX14" s="367">
        <v>1929</v>
      </c>
      <c r="AY14" s="367">
        <v>1929</v>
      </c>
      <c r="AZ14" s="367">
        <v>1929</v>
      </c>
      <c r="BA14" s="367">
        <v>15</v>
      </c>
      <c r="BB14" s="367">
        <v>15</v>
      </c>
      <c r="BC14" s="367">
        <v>15</v>
      </c>
      <c r="BD14" s="367">
        <v>15</v>
      </c>
      <c r="BE14" s="367">
        <v>15</v>
      </c>
      <c r="BF14" s="367">
        <v>15</v>
      </c>
      <c r="BG14" s="367">
        <v>15</v>
      </c>
      <c r="BH14" s="367">
        <v>15</v>
      </c>
    </row>
    <row r="15" spans="1:60" s="9" customFormat="1" ht="13.5" customHeight="1">
      <c r="A15" s="1"/>
      <c r="B15" s="1"/>
      <c r="C15" s="79"/>
      <c r="D15" s="153"/>
      <c r="E15" s="441" t="s">
        <v>533</v>
      </c>
      <c r="F15" s="441"/>
      <c r="G15" s="441"/>
      <c r="H15" s="441"/>
      <c r="I15" s="441"/>
      <c r="J15" s="441"/>
      <c r="K15" s="441"/>
      <c r="L15" s="441"/>
      <c r="M15" s="441"/>
      <c r="N15" s="441"/>
      <c r="O15" s="79"/>
      <c r="P15" s="13"/>
      <c r="Q15" s="367">
        <v>9622</v>
      </c>
      <c r="R15" s="367">
        <v>9622</v>
      </c>
      <c r="S15" s="367">
        <v>9622</v>
      </c>
      <c r="T15" s="367">
        <v>9622</v>
      </c>
      <c r="U15" s="367">
        <v>9622</v>
      </c>
      <c r="V15" s="367">
        <v>9622</v>
      </c>
      <c r="W15" s="367">
        <v>9622</v>
      </c>
      <c r="X15" s="367">
        <v>9622</v>
      </c>
      <c r="Y15" s="367">
        <v>9622</v>
      </c>
      <c r="Z15" s="367">
        <v>9333</v>
      </c>
      <c r="AA15" s="367">
        <v>9333</v>
      </c>
      <c r="AB15" s="367">
        <v>9333</v>
      </c>
      <c r="AC15" s="367">
        <v>9333</v>
      </c>
      <c r="AD15" s="367">
        <v>9333</v>
      </c>
      <c r="AE15" s="367">
        <v>9333</v>
      </c>
      <c r="AF15" s="367">
        <v>9333</v>
      </c>
      <c r="AG15" s="367">
        <v>9333</v>
      </c>
      <c r="AH15" s="367">
        <v>9333</v>
      </c>
      <c r="AI15" s="367">
        <v>68</v>
      </c>
      <c r="AJ15" s="367">
        <v>68</v>
      </c>
      <c r="AK15" s="367">
        <v>68</v>
      </c>
      <c r="AL15" s="367">
        <v>68</v>
      </c>
      <c r="AM15" s="367">
        <v>68</v>
      </c>
      <c r="AN15" s="367">
        <v>68</v>
      </c>
      <c r="AO15" s="367">
        <v>68</v>
      </c>
      <c r="AP15" s="367">
        <v>68</v>
      </c>
      <c r="AQ15" s="367">
        <v>68</v>
      </c>
      <c r="AR15" s="367">
        <v>213</v>
      </c>
      <c r="AS15" s="367">
        <v>213</v>
      </c>
      <c r="AT15" s="367">
        <v>213</v>
      </c>
      <c r="AU15" s="367">
        <v>213</v>
      </c>
      <c r="AV15" s="367">
        <v>213</v>
      </c>
      <c r="AW15" s="367">
        <v>213</v>
      </c>
      <c r="AX15" s="367">
        <v>213</v>
      </c>
      <c r="AY15" s="367">
        <v>213</v>
      </c>
      <c r="AZ15" s="367">
        <v>213</v>
      </c>
      <c r="BA15" s="367">
        <v>8</v>
      </c>
      <c r="BB15" s="367">
        <v>8</v>
      </c>
      <c r="BC15" s="367">
        <v>8</v>
      </c>
      <c r="BD15" s="367">
        <v>8</v>
      </c>
      <c r="BE15" s="367">
        <v>8</v>
      </c>
      <c r="BF15" s="367">
        <v>8</v>
      </c>
      <c r="BG15" s="367">
        <v>8</v>
      </c>
      <c r="BH15" s="367">
        <v>8</v>
      </c>
    </row>
    <row r="16" spans="1:60" ht="19.5" customHeight="1">
      <c r="D16" s="595" t="s">
        <v>534</v>
      </c>
      <c r="E16" s="595"/>
      <c r="F16" s="595"/>
      <c r="G16" s="595"/>
      <c r="H16" s="595"/>
      <c r="I16" s="595"/>
      <c r="J16" s="595"/>
      <c r="K16" s="595"/>
      <c r="L16" s="595"/>
      <c r="M16" s="595"/>
      <c r="N16" s="154" t="s">
        <v>528</v>
      </c>
      <c r="O16" s="155"/>
      <c r="P16" s="13"/>
      <c r="Q16" s="367">
        <v>164260</v>
      </c>
      <c r="R16" s="367">
        <v>164260</v>
      </c>
      <c r="S16" s="367">
        <v>164260</v>
      </c>
      <c r="T16" s="367">
        <v>164260</v>
      </c>
      <c r="U16" s="367">
        <v>164260</v>
      </c>
      <c r="V16" s="367">
        <v>164260</v>
      </c>
      <c r="W16" s="367">
        <v>164260</v>
      </c>
      <c r="X16" s="367">
        <v>164260</v>
      </c>
      <c r="Y16" s="367">
        <v>164260</v>
      </c>
      <c r="Z16" s="367">
        <v>52869</v>
      </c>
      <c r="AA16" s="367">
        <v>52869</v>
      </c>
      <c r="AB16" s="367">
        <v>52869</v>
      </c>
      <c r="AC16" s="367">
        <v>52869</v>
      </c>
      <c r="AD16" s="367">
        <v>52869</v>
      </c>
      <c r="AE16" s="367">
        <v>52869</v>
      </c>
      <c r="AF16" s="367">
        <v>52869</v>
      </c>
      <c r="AG16" s="367">
        <v>52869</v>
      </c>
      <c r="AH16" s="367">
        <v>52869</v>
      </c>
      <c r="AI16" s="367">
        <v>8224</v>
      </c>
      <c r="AJ16" s="367">
        <v>8224</v>
      </c>
      <c r="AK16" s="367">
        <v>8224</v>
      </c>
      <c r="AL16" s="367">
        <v>8224</v>
      </c>
      <c r="AM16" s="367">
        <v>8224</v>
      </c>
      <c r="AN16" s="367">
        <v>8224</v>
      </c>
      <c r="AO16" s="367">
        <v>8224</v>
      </c>
      <c r="AP16" s="367">
        <v>8224</v>
      </c>
      <c r="AQ16" s="367">
        <v>8224</v>
      </c>
      <c r="AR16" s="367">
        <v>102969</v>
      </c>
      <c r="AS16" s="367">
        <v>102969</v>
      </c>
      <c r="AT16" s="367">
        <v>102969</v>
      </c>
      <c r="AU16" s="367">
        <v>102969</v>
      </c>
      <c r="AV16" s="367">
        <v>102969</v>
      </c>
      <c r="AW16" s="367">
        <v>102969</v>
      </c>
      <c r="AX16" s="367">
        <v>102969</v>
      </c>
      <c r="AY16" s="367">
        <v>102969</v>
      </c>
      <c r="AZ16" s="367">
        <v>102969</v>
      </c>
      <c r="BA16" s="367">
        <v>196</v>
      </c>
      <c r="BB16" s="367">
        <v>196</v>
      </c>
      <c r="BC16" s="367">
        <v>196</v>
      </c>
      <c r="BD16" s="367">
        <v>196</v>
      </c>
      <c r="BE16" s="367">
        <v>196</v>
      </c>
      <c r="BF16" s="367">
        <v>196</v>
      </c>
      <c r="BG16" s="367">
        <v>196</v>
      </c>
      <c r="BH16" s="367">
        <v>196</v>
      </c>
    </row>
    <row r="17" spans="1:60" ht="13.5" customHeight="1">
      <c r="E17" s="441" t="s">
        <v>530</v>
      </c>
      <c r="F17" s="441"/>
      <c r="G17" s="441"/>
      <c r="H17" s="441"/>
      <c r="I17" s="441"/>
      <c r="J17" s="441"/>
      <c r="K17" s="441"/>
      <c r="L17" s="441"/>
      <c r="M17" s="441"/>
      <c r="N17" s="441"/>
      <c r="P17" s="13"/>
      <c r="Q17" s="367">
        <v>19637</v>
      </c>
      <c r="R17" s="367">
        <v>19637</v>
      </c>
      <c r="S17" s="367">
        <v>19637</v>
      </c>
      <c r="T17" s="367">
        <v>19637</v>
      </c>
      <c r="U17" s="367">
        <v>19637</v>
      </c>
      <c r="V17" s="367">
        <v>19637</v>
      </c>
      <c r="W17" s="367">
        <v>19637</v>
      </c>
      <c r="X17" s="367">
        <v>19637</v>
      </c>
      <c r="Y17" s="367">
        <v>19637</v>
      </c>
      <c r="Z17" s="367">
        <v>440</v>
      </c>
      <c r="AA17" s="367">
        <v>440</v>
      </c>
      <c r="AB17" s="367">
        <v>440</v>
      </c>
      <c r="AC17" s="367">
        <v>440</v>
      </c>
      <c r="AD17" s="367">
        <v>440</v>
      </c>
      <c r="AE17" s="367">
        <v>440</v>
      </c>
      <c r="AF17" s="367">
        <v>440</v>
      </c>
      <c r="AG17" s="367">
        <v>440</v>
      </c>
      <c r="AH17" s="367">
        <v>440</v>
      </c>
      <c r="AI17" s="367">
        <v>1642</v>
      </c>
      <c r="AJ17" s="367">
        <v>1642</v>
      </c>
      <c r="AK17" s="367">
        <v>1642</v>
      </c>
      <c r="AL17" s="367">
        <v>1642</v>
      </c>
      <c r="AM17" s="367">
        <v>1642</v>
      </c>
      <c r="AN17" s="367">
        <v>1642</v>
      </c>
      <c r="AO17" s="367">
        <v>1642</v>
      </c>
      <c r="AP17" s="367">
        <v>1642</v>
      </c>
      <c r="AQ17" s="367">
        <v>1642</v>
      </c>
      <c r="AR17" s="367">
        <v>17499</v>
      </c>
      <c r="AS17" s="367">
        <v>17499</v>
      </c>
      <c r="AT17" s="367">
        <v>17499</v>
      </c>
      <c r="AU17" s="367">
        <v>17499</v>
      </c>
      <c r="AV17" s="367">
        <v>17499</v>
      </c>
      <c r="AW17" s="367">
        <v>17499</v>
      </c>
      <c r="AX17" s="367">
        <v>17499</v>
      </c>
      <c r="AY17" s="367">
        <v>17499</v>
      </c>
      <c r="AZ17" s="367">
        <v>17499</v>
      </c>
      <c r="BA17" s="367">
        <v>54</v>
      </c>
      <c r="BB17" s="367">
        <v>54</v>
      </c>
      <c r="BC17" s="367">
        <v>54</v>
      </c>
      <c r="BD17" s="367">
        <v>54</v>
      </c>
      <c r="BE17" s="367">
        <v>54</v>
      </c>
      <c r="BF17" s="367">
        <v>54</v>
      </c>
      <c r="BG17" s="367">
        <v>54</v>
      </c>
      <c r="BH17" s="367">
        <v>54</v>
      </c>
    </row>
    <row r="18" spans="1:60" ht="13.5" customHeight="1">
      <c r="E18" s="441" t="s">
        <v>531</v>
      </c>
      <c r="F18" s="441"/>
      <c r="G18" s="441"/>
      <c r="H18" s="441"/>
      <c r="I18" s="441"/>
      <c r="J18" s="441"/>
      <c r="K18" s="441"/>
      <c r="L18" s="441"/>
      <c r="M18" s="441"/>
      <c r="N18" s="441"/>
      <c r="P18" s="152"/>
      <c r="Q18" s="367">
        <v>28010</v>
      </c>
      <c r="R18" s="367">
        <v>28010</v>
      </c>
      <c r="S18" s="367">
        <v>28010</v>
      </c>
      <c r="T18" s="367">
        <v>28010</v>
      </c>
      <c r="U18" s="367">
        <v>28010</v>
      </c>
      <c r="V18" s="367">
        <v>28010</v>
      </c>
      <c r="W18" s="367">
        <v>28010</v>
      </c>
      <c r="X18" s="367">
        <v>28010</v>
      </c>
      <c r="Y18" s="367">
        <v>28010</v>
      </c>
      <c r="Z18" s="367">
        <v>3437</v>
      </c>
      <c r="AA18" s="367">
        <v>3437</v>
      </c>
      <c r="AB18" s="367">
        <v>3437</v>
      </c>
      <c r="AC18" s="367">
        <v>3437</v>
      </c>
      <c r="AD18" s="367">
        <v>3437</v>
      </c>
      <c r="AE18" s="367">
        <v>3437</v>
      </c>
      <c r="AF18" s="367">
        <v>3437</v>
      </c>
      <c r="AG18" s="367">
        <v>3437</v>
      </c>
      <c r="AH18" s="367">
        <v>3437</v>
      </c>
      <c r="AI18" s="367">
        <v>2846</v>
      </c>
      <c r="AJ18" s="367">
        <v>2846</v>
      </c>
      <c r="AK18" s="367">
        <v>2846</v>
      </c>
      <c r="AL18" s="367">
        <v>2846</v>
      </c>
      <c r="AM18" s="367">
        <v>2846</v>
      </c>
      <c r="AN18" s="367">
        <v>2846</v>
      </c>
      <c r="AO18" s="367">
        <v>2846</v>
      </c>
      <c r="AP18" s="367">
        <v>2846</v>
      </c>
      <c r="AQ18" s="367">
        <v>2846</v>
      </c>
      <c r="AR18" s="367">
        <v>21681</v>
      </c>
      <c r="AS18" s="367">
        <v>21681</v>
      </c>
      <c r="AT18" s="367">
        <v>21681</v>
      </c>
      <c r="AU18" s="367">
        <v>21681</v>
      </c>
      <c r="AV18" s="367">
        <v>21681</v>
      </c>
      <c r="AW18" s="367">
        <v>21681</v>
      </c>
      <c r="AX18" s="367">
        <v>21681</v>
      </c>
      <c r="AY18" s="367">
        <v>21681</v>
      </c>
      <c r="AZ18" s="367">
        <v>21681</v>
      </c>
      <c r="BA18" s="367">
        <v>46</v>
      </c>
      <c r="BB18" s="367">
        <v>46</v>
      </c>
      <c r="BC18" s="367">
        <v>46</v>
      </c>
      <c r="BD18" s="367">
        <v>46</v>
      </c>
      <c r="BE18" s="367">
        <v>46</v>
      </c>
      <c r="BF18" s="367">
        <v>46</v>
      </c>
      <c r="BG18" s="367">
        <v>46</v>
      </c>
      <c r="BH18" s="367">
        <v>46</v>
      </c>
    </row>
    <row r="19" spans="1:60" ht="13.5" customHeight="1">
      <c r="E19" s="441" t="s">
        <v>532</v>
      </c>
      <c r="F19" s="441"/>
      <c r="G19" s="441"/>
      <c r="H19" s="441"/>
      <c r="I19" s="441"/>
      <c r="J19" s="441"/>
      <c r="K19" s="441"/>
      <c r="L19" s="441"/>
      <c r="M19" s="441"/>
      <c r="N19" s="441"/>
      <c r="P19" s="13"/>
      <c r="Q19" s="367">
        <v>41315</v>
      </c>
      <c r="R19" s="367">
        <v>41315</v>
      </c>
      <c r="S19" s="367">
        <v>41315</v>
      </c>
      <c r="T19" s="367">
        <v>41315</v>
      </c>
      <c r="U19" s="367">
        <v>41315</v>
      </c>
      <c r="V19" s="367">
        <v>41315</v>
      </c>
      <c r="W19" s="367">
        <v>41315</v>
      </c>
      <c r="X19" s="367">
        <v>41315</v>
      </c>
      <c r="Y19" s="367">
        <v>41315</v>
      </c>
      <c r="Z19" s="367">
        <v>6127</v>
      </c>
      <c r="AA19" s="367">
        <v>6127</v>
      </c>
      <c r="AB19" s="367">
        <v>6127</v>
      </c>
      <c r="AC19" s="367">
        <v>6127</v>
      </c>
      <c r="AD19" s="367">
        <v>6127</v>
      </c>
      <c r="AE19" s="367">
        <v>6127</v>
      </c>
      <c r="AF19" s="367">
        <v>6127</v>
      </c>
      <c r="AG19" s="367">
        <v>6127</v>
      </c>
      <c r="AH19" s="367">
        <v>6127</v>
      </c>
      <c r="AI19" s="367">
        <v>1922</v>
      </c>
      <c r="AJ19" s="367">
        <v>1922</v>
      </c>
      <c r="AK19" s="367">
        <v>1922</v>
      </c>
      <c r="AL19" s="367">
        <v>1922</v>
      </c>
      <c r="AM19" s="367">
        <v>1922</v>
      </c>
      <c r="AN19" s="367">
        <v>1922</v>
      </c>
      <c r="AO19" s="367">
        <v>1922</v>
      </c>
      <c r="AP19" s="367">
        <v>1922</v>
      </c>
      <c r="AQ19" s="367">
        <v>1922</v>
      </c>
      <c r="AR19" s="367">
        <v>33213</v>
      </c>
      <c r="AS19" s="367">
        <v>33213</v>
      </c>
      <c r="AT19" s="367">
        <v>33213</v>
      </c>
      <c r="AU19" s="367">
        <v>33213</v>
      </c>
      <c r="AV19" s="367">
        <v>33213</v>
      </c>
      <c r="AW19" s="367">
        <v>33213</v>
      </c>
      <c r="AX19" s="367">
        <v>33213</v>
      </c>
      <c r="AY19" s="367">
        <v>33213</v>
      </c>
      <c r="AZ19" s="367">
        <v>33213</v>
      </c>
      <c r="BA19" s="367">
        <v>53</v>
      </c>
      <c r="BB19" s="367">
        <v>53</v>
      </c>
      <c r="BC19" s="367">
        <v>53</v>
      </c>
      <c r="BD19" s="367">
        <v>53</v>
      </c>
      <c r="BE19" s="367">
        <v>53</v>
      </c>
      <c r="BF19" s="367">
        <v>53</v>
      </c>
      <c r="BG19" s="367">
        <v>53</v>
      </c>
      <c r="BH19" s="367">
        <v>53</v>
      </c>
    </row>
    <row r="20" spans="1:60" ht="13.5" customHeight="1">
      <c r="E20" s="441" t="s">
        <v>535</v>
      </c>
      <c r="F20" s="441"/>
      <c r="G20" s="441"/>
      <c r="H20" s="441"/>
      <c r="I20" s="441"/>
      <c r="J20" s="441"/>
      <c r="K20" s="441"/>
      <c r="L20" s="441"/>
      <c r="M20" s="441"/>
      <c r="N20" s="441"/>
      <c r="P20" s="13"/>
      <c r="Q20" s="367">
        <v>45181</v>
      </c>
      <c r="R20" s="367">
        <v>45181</v>
      </c>
      <c r="S20" s="367">
        <v>45181</v>
      </c>
      <c r="T20" s="367">
        <v>45181</v>
      </c>
      <c r="U20" s="367">
        <v>45181</v>
      </c>
      <c r="V20" s="367">
        <v>45181</v>
      </c>
      <c r="W20" s="367">
        <v>45181</v>
      </c>
      <c r="X20" s="367">
        <v>45181</v>
      </c>
      <c r="Y20" s="367">
        <v>45181</v>
      </c>
      <c r="Z20" s="367">
        <v>15437</v>
      </c>
      <c r="AA20" s="367">
        <v>15437</v>
      </c>
      <c r="AB20" s="367">
        <v>15437</v>
      </c>
      <c r="AC20" s="367">
        <v>15437</v>
      </c>
      <c r="AD20" s="367">
        <v>15437</v>
      </c>
      <c r="AE20" s="367">
        <v>15437</v>
      </c>
      <c r="AF20" s="367">
        <v>15437</v>
      </c>
      <c r="AG20" s="367">
        <v>15437</v>
      </c>
      <c r="AH20" s="367">
        <v>15437</v>
      </c>
      <c r="AI20" s="367">
        <v>1289</v>
      </c>
      <c r="AJ20" s="367">
        <v>1289</v>
      </c>
      <c r="AK20" s="367">
        <v>1289</v>
      </c>
      <c r="AL20" s="367">
        <v>1289</v>
      </c>
      <c r="AM20" s="367">
        <v>1289</v>
      </c>
      <c r="AN20" s="367">
        <v>1289</v>
      </c>
      <c r="AO20" s="367">
        <v>1289</v>
      </c>
      <c r="AP20" s="367">
        <v>1289</v>
      </c>
      <c r="AQ20" s="367">
        <v>1289</v>
      </c>
      <c r="AR20" s="367">
        <v>28435</v>
      </c>
      <c r="AS20" s="367">
        <v>28435</v>
      </c>
      <c r="AT20" s="367">
        <v>28435</v>
      </c>
      <c r="AU20" s="367">
        <v>28435</v>
      </c>
      <c r="AV20" s="367">
        <v>28435</v>
      </c>
      <c r="AW20" s="367">
        <v>28435</v>
      </c>
      <c r="AX20" s="367">
        <v>28435</v>
      </c>
      <c r="AY20" s="367">
        <v>28435</v>
      </c>
      <c r="AZ20" s="367">
        <v>28435</v>
      </c>
      <c r="BA20" s="367">
        <v>20</v>
      </c>
      <c r="BB20" s="367">
        <v>20</v>
      </c>
      <c r="BC20" s="367">
        <v>20</v>
      </c>
      <c r="BD20" s="367">
        <v>20</v>
      </c>
      <c r="BE20" s="367">
        <v>20</v>
      </c>
      <c r="BF20" s="367">
        <v>20</v>
      </c>
      <c r="BG20" s="367">
        <v>20</v>
      </c>
      <c r="BH20" s="367">
        <v>20</v>
      </c>
    </row>
    <row r="21" spans="1:60" s="9" customFormat="1" ht="13.5" customHeight="1">
      <c r="A21" s="1"/>
      <c r="B21" s="1"/>
      <c r="C21" s="1"/>
      <c r="E21" s="441" t="s">
        <v>537</v>
      </c>
      <c r="F21" s="441"/>
      <c r="G21" s="441"/>
      <c r="H21" s="441"/>
      <c r="I21" s="441"/>
      <c r="J21" s="441"/>
      <c r="K21" s="441"/>
      <c r="L21" s="441"/>
      <c r="M21" s="441"/>
      <c r="N21" s="441"/>
      <c r="O21" s="1"/>
      <c r="P21" s="13"/>
      <c r="Q21" s="367">
        <v>20495</v>
      </c>
      <c r="R21" s="367">
        <v>20495</v>
      </c>
      <c r="S21" s="367">
        <v>20495</v>
      </c>
      <c r="T21" s="367">
        <v>20495</v>
      </c>
      <c r="U21" s="367">
        <v>20495</v>
      </c>
      <c r="V21" s="367">
        <v>20495</v>
      </c>
      <c r="W21" s="367">
        <v>20495</v>
      </c>
      <c r="X21" s="367">
        <v>20495</v>
      </c>
      <c r="Y21" s="367">
        <v>20495</v>
      </c>
      <c r="Z21" s="367">
        <v>18095</v>
      </c>
      <c r="AA21" s="367">
        <v>18095</v>
      </c>
      <c r="AB21" s="367">
        <v>18095</v>
      </c>
      <c r="AC21" s="367">
        <v>18095</v>
      </c>
      <c r="AD21" s="367">
        <v>18095</v>
      </c>
      <c r="AE21" s="367">
        <v>18095</v>
      </c>
      <c r="AF21" s="367">
        <v>18095</v>
      </c>
      <c r="AG21" s="367">
        <v>18095</v>
      </c>
      <c r="AH21" s="367">
        <v>18095</v>
      </c>
      <c r="AI21" s="367">
        <v>457</v>
      </c>
      <c r="AJ21" s="367">
        <v>457</v>
      </c>
      <c r="AK21" s="367">
        <v>457</v>
      </c>
      <c r="AL21" s="367">
        <v>457</v>
      </c>
      <c r="AM21" s="367">
        <v>457</v>
      </c>
      <c r="AN21" s="367">
        <v>457</v>
      </c>
      <c r="AO21" s="367">
        <v>457</v>
      </c>
      <c r="AP21" s="367">
        <v>457</v>
      </c>
      <c r="AQ21" s="367">
        <v>457</v>
      </c>
      <c r="AR21" s="367">
        <v>1928</v>
      </c>
      <c r="AS21" s="367">
        <v>1928</v>
      </c>
      <c r="AT21" s="367">
        <v>1928</v>
      </c>
      <c r="AU21" s="367">
        <v>1928</v>
      </c>
      <c r="AV21" s="367">
        <v>1928</v>
      </c>
      <c r="AW21" s="367">
        <v>1928</v>
      </c>
      <c r="AX21" s="367">
        <v>1928</v>
      </c>
      <c r="AY21" s="367">
        <v>1928</v>
      </c>
      <c r="AZ21" s="367">
        <v>1928</v>
      </c>
      <c r="BA21" s="367">
        <v>15</v>
      </c>
      <c r="BB21" s="367">
        <v>15</v>
      </c>
      <c r="BC21" s="367">
        <v>15</v>
      </c>
      <c r="BD21" s="367">
        <v>15</v>
      </c>
      <c r="BE21" s="367">
        <v>15</v>
      </c>
      <c r="BF21" s="367">
        <v>15</v>
      </c>
      <c r="BG21" s="367">
        <v>15</v>
      </c>
      <c r="BH21" s="367">
        <v>15</v>
      </c>
    </row>
    <row r="22" spans="1:60" s="9" customFormat="1" ht="13.5" customHeight="1">
      <c r="A22" s="1"/>
      <c r="B22" s="1"/>
      <c r="C22" s="1"/>
      <c r="E22" s="441" t="s">
        <v>533</v>
      </c>
      <c r="F22" s="441"/>
      <c r="G22" s="441"/>
      <c r="H22" s="441"/>
      <c r="I22" s="441"/>
      <c r="J22" s="441"/>
      <c r="K22" s="441"/>
      <c r="L22" s="441"/>
      <c r="M22" s="441"/>
      <c r="N22" s="441"/>
      <c r="O22" s="1"/>
      <c r="P22" s="13"/>
      <c r="Q22" s="367">
        <v>9622</v>
      </c>
      <c r="R22" s="367">
        <v>9622</v>
      </c>
      <c r="S22" s="367">
        <v>9622</v>
      </c>
      <c r="T22" s="367">
        <v>9622</v>
      </c>
      <c r="U22" s="367">
        <v>9622</v>
      </c>
      <c r="V22" s="367">
        <v>9622</v>
      </c>
      <c r="W22" s="367">
        <v>9622</v>
      </c>
      <c r="X22" s="367">
        <v>9622</v>
      </c>
      <c r="Y22" s="367">
        <v>9622</v>
      </c>
      <c r="Z22" s="367">
        <v>9333</v>
      </c>
      <c r="AA22" s="367">
        <v>9333</v>
      </c>
      <c r="AB22" s="367">
        <v>9333</v>
      </c>
      <c r="AC22" s="367">
        <v>9333</v>
      </c>
      <c r="AD22" s="367">
        <v>9333</v>
      </c>
      <c r="AE22" s="367">
        <v>9333</v>
      </c>
      <c r="AF22" s="367">
        <v>9333</v>
      </c>
      <c r="AG22" s="367">
        <v>9333</v>
      </c>
      <c r="AH22" s="367">
        <v>9333</v>
      </c>
      <c r="AI22" s="367">
        <v>68</v>
      </c>
      <c r="AJ22" s="367">
        <v>68</v>
      </c>
      <c r="AK22" s="367">
        <v>68</v>
      </c>
      <c r="AL22" s="367">
        <v>68</v>
      </c>
      <c r="AM22" s="367">
        <v>68</v>
      </c>
      <c r="AN22" s="367">
        <v>68</v>
      </c>
      <c r="AO22" s="367">
        <v>68</v>
      </c>
      <c r="AP22" s="367">
        <v>68</v>
      </c>
      <c r="AQ22" s="367">
        <v>68</v>
      </c>
      <c r="AR22" s="367">
        <v>213</v>
      </c>
      <c r="AS22" s="367">
        <v>213</v>
      </c>
      <c r="AT22" s="367">
        <v>213</v>
      </c>
      <c r="AU22" s="367">
        <v>213</v>
      </c>
      <c r="AV22" s="367">
        <v>213</v>
      </c>
      <c r="AW22" s="367">
        <v>213</v>
      </c>
      <c r="AX22" s="367">
        <v>213</v>
      </c>
      <c r="AY22" s="367">
        <v>213</v>
      </c>
      <c r="AZ22" s="367">
        <v>213</v>
      </c>
      <c r="BA22" s="367">
        <v>8</v>
      </c>
      <c r="BB22" s="367">
        <v>8</v>
      </c>
      <c r="BC22" s="367">
        <v>8</v>
      </c>
      <c r="BD22" s="367">
        <v>8</v>
      </c>
      <c r="BE22" s="367">
        <v>8</v>
      </c>
      <c r="BF22" s="367">
        <v>8</v>
      </c>
      <c r="BG22" s="367">
        <v>8</v>
      </c>
      <c r="BH22" s="367">
        <v>8</v>
      </c>
    </row>
    <row r="23" spans="1:60" ht="19.5" customHeight="1">
      <c r="E23" s="445" t="s">
        <v>536</v>
      </c>
      <c r="F23" s="445"/>
      <c r="G23" s="445"/>
      <c r="H23" s="445"/>
      <c r="I23" s="445"/>
      <c r="J23" s="445"/>
      <c r="K23" s="445"/>
      <c r="L23" s="445"/>
      <c r="M23" s="445"/>
      <c r="N23" s="154" t="s">
        <v>528</v>
      </c>
      <c r="O23" s="156"/>
      <c r="P23" s="157"/>
      <c r="Q23" s="367">
        <v>86892</v>
      </c>
      <c r="R23" s="367">
        <v>86892</v>
      </c>
      <c r="S23" s="367">
        <v>86892</v>
      </c>
      <c r="T23" s="367">
        <v>86892</v>
      </c>
      <c r="U23" s="367">
        <v>86892</v>
      </c>
      <c r="V23" s="367">
        <v>86892</v>
      </c>
      <c r="W23" s="367">
        <v>86892</v>
      </c>
      <c r="X23" s="367">
        <v>86892</v>
      </c>
      <c r="Y23" s="367">
        <v>86892</v>
      </c>
      <c r="Z23" s="367">
        <v>48895</v>
      </c>
      <c r="AA23" s="367">
        <v>48895</v>
      </c>
      <c r="AB23" s="367">
        <v>48895</v>
      </c>
      <c r="AC23" s="367">
        <v>48895</v>
      </c>
      <c r="AD23" s="367">
        <v>48895</v>
      </c>
      <c r="AE23" s="367">
        <v>48895</v>
      </c>
      <c r="AF23" s="367">
        <v>48895</v>
      </c>
      <c r="AG23" s="367">
        <v>48895</v>
      </c>
      <c r="AH23" s="367">
        <v>48895</v>
      </c>
      <c r="AI23" s="367">
        <v>4594</v>
      </c>
      <c r="AJ23" s="367">
        <v>4594</v>
      </c>
      <c r="AK23" s="367">
        <v>4594</v>
      </c>
      <c r="AL23" s="367">
        <v>4594</v>
      </c>
      <c r="AM23" s="367">
        <v>4594</v>
      </c>
      <c r="AN23" s="367">
        <v>4594</v>
      </c>
      <c r="AO23" s="367">
        <v>4594</v>
      </c>
      <c r="AP23" s="367">
        <v>4594</v>
      </c>
      <c r="AQ23" s="367">
        <v>4594</v>
      </c>
      <c r="AR23" s="367">
        <v>33319</v>
      </c>
      <c r="AS23" s="367">
        <v>33319</v>
      </c>
      <c r="AT23" s="367">
        <v>33319</v>
      </c>
      <c r="AU23" s="367">
        <v>33319</v>
      </c>
      <c r="AV23" s="367">
        <v>33319</v>
      </c>
      <c r="AW23" s="367">
        <v>33319</v>
      </c>
      <c r="AX23" s="367">
        <v>33319</v>
      </c>
      <c r="AY23" s="367">
        <v>33319</v>
      </c>
      <c r="AZ23" s="367">
        <v>33319</v>
      </c>
      <c r="BA23" s="367">
        <v>84</v>
      </c>
      <c r="BB23" s="367">
        <v>84</v>
      </c>
      <c r="BC23" s="367">
        <v>84</v>
      </c>
      <c r="BD23" s="367">
        <v>84</v>
      </c>
      <c r="BE23" s="367">
        <v>84</v>
      </c>
      <c r="BF23" s="367">
        <v>84</v>
      </c>
      <c r="BG23" s="367">
        <v>84</v>
      </c>
      <c r="BH23" s="367">
        <v>84</v>
      </c>
    </row>
    <row r="24" spans="1:60" ht="13.5" customHeight="1">
      <c r="E24" s="441" t="s">
        <v>530</v>
      </c>
      <c r="F24" s="441"/>
      <c r="G24" s="441"/>
      <c r="H24" s="441"/>
      <c r="I24" s="441"/>
      <c r="J24" s="441"/>
      <c r="K24" s="441"/>
      <c r="L24" s="441"/>
      <c r="M24" s="441"/>
      <c r="N24" s="441"/>
      <c r="P24" s="13"/>
      <c r="Q24" s="367">
        <v>1140</v>
      </c>
      <c r="R24" s="367">
        <v>1140</v>
      </c>
      <c r="S24" s="367">
        <v>1140</v>
      </c>
      <c r="T24" s="367">
        <v>1140</v>
      </c>
      <c r="U24" s="367">
        <v>1140</v>
      </c>
      <c r="V24" s="367">
        <v>1140</v>
      </c>
      <c r="W24" s="367">
        <v>1140</v>
      </c>
      <c r="X24" s="367">
        <v>1140</v>
      </c>
      <c r="Y24" s="367">
        <v>1140</v>
      </c>
      <c r="Z24" s="367">
        <v>305</v>
      </c>
      <c r="AA24" s="367">
        <v>305</v>
      </c>
      <c r="AB24" s="367">
        <v>305</v>
      </c>
      <c r="AC24" s="367">
        <v>305</v>
      </c>
      <c r="AD24" s="367">
        <v>305</v>
      </c>
      <c r="AE24" s="367">
        <v>305</v>
      </c>
      <c r="AF24" s="367">
        <v>305</v>
      </c>
      <c r="AG24" s="367">
        <v>305</v>
      </c>
      <c r="AH24" s="367">
        <v>305</v>
      </c>
      <c r="AI24" s="367">
        <v>679</v>
      </c>
      <c r="AJ24" s="367">
        <v>679</v>
      </c>
      <c r="AK24" s="367">
        <v>679</v>
      </c>
      <c r="AL24" s="367">
        <v>679</v>
      </c>
      <c r="AM24" s="367">
        <v>679</v>
      </c>
      <c r="AN24" s="367">
        <v>679</v>
      </c>
      <c r="AO24" s="367">
        <v>679</v>
      </c>
      <c r="AP24" s="367">
        <v>679</v>
      </c>
      <c r="AQ24" s="367">
        <v>679</v>
      </c>
      <c r="AR24" s="367">
        <v>140</v>
      </c>
      <c r="AS24" s="367">
        <v>140</v>
      </c>
      <c r="AT24" s="367">
        <v>140</v>
      </c>
      <c r="AU24" s="367">
        <v>140</v>
      </c>
      <c r="AV24" s="367">
        <v>140</v>
      </c>
      <c r="AW24" s="367">
        <v>140</v>
      </c>
      <c r="AX24" s="367">
        <v>140</v>
      </c>
      <c r="AY24" s="367">
        <v>140</v>
      </c>
      <c r="AZ24" s="367">
        <v>140</v>
      </c>
      <c r="BA24" s="367">
        <v>16</v>
      </c>
      <c r="BB24" s="367">
        <v>16</v>
      </c>
      <c r="BC24" s="367">
        <v>16</v>
      </c>
      <c r="BD24" s="367">
        <v>16</v>
      </c>
      <c r="BE24" s="367">
        <v>16</v>
      </c>
      <c r="BF24" s="367">
        <v>16</v>
      </c>
      <c r="BG24" s="367">
        <v>16</v>
      </c>
      <c r="BH24" s="367">
        <v>16</v>
      </c>
    </row>
    <row r="25" spans="1:60" ht="13.5" customHeight="1">
      <c r="E25" s="441" t="s">
        <v>531</v>
      </c>
      <c r="F25" s="441"/>
      <c r="G25" s="441"/>
      <c r="H25" s="441"/>
      <c r="I25" s="441"/>
      <c r="J25" s="441"/>
      <c r="K25" s="441"/>
      <c r="L25" s="441"/>
      <c r="M25" s="441"/>
      <c r="N25" s="441"/>
      <c r="P25" s="152"/>
      <c r="Q25" s="367">
        <v>5155</v>
      </c>
      <c r="R25" s="367">
        <v>5155</v>
      </c>
      <c r="S25" s="367">
        <v>5155</v>
      </c>
      <c r="T25" s="367">
        <v>5155</v>
      </c>
      <c r="U25" s="367">
        <v>5155</v>
      </c>
      <c r="V25" s="367">
        <v>5155</v>
      </c>
      <c r="W25" s="367">
        <v>5155</v>
      </c>
      <c r="X25" s="367">
        <v>5155</v>
      </c>
      <c r="Y25" s="367">
        <v>5155</v>
      </c>
      <c r="Z25" s="367">
        <v>2632</v>
      </c>
      <c r="AA25" s="367">
        <v>2632</v>
      </c>
      <c r="AB25" s="367">
        <v>2632</v>
      </c>
      <c r="AC25" s="367">
        <v>2632</v>
      </c>
      <c r="AD25" s="367">
        <v>2632</v>
      </c>
      <c r="AE25" s="367">
        <v>2632</v>
      </c>
      <c r="AF25" s="367">
        <v>2632</v>
      </c>
      <c r="AG25" s="367">
        <v>2632</v>
      </c>
      <c r="AH25" s="367">
        <v>2632</v>
      </c>
      <c r="AI25" s="367">
        <v>1476</v>
      </c>
      <c r="AJ25" s="367">
        <v>1476</v>
      </c>
      <c r="AK25" s="367">
        <v>1476</v>
      </c>
      <c r="AL25" s="367">
        <v>1476</v>
      </c>
      <c r="AM25" s="367">
        <v>1476</v>
      </c>
      <c r="AN25" s="367">
        <v>1476</v>
      </c>
      <c r="AO25" s="367">
        <v>1476</v>
      </c>
      <c r="AP25" s="367">
        <v>1476</v>
      </c>
      <c r="AQ25" s="367">
        <v>1476</v>
      </c>
      <c r="AR25" s="367">
        <v>1024</v>
      </c>
      <c r="AS25" s="367">
        <v>1024</v>
      </c>
      <c r="AT25" s="367">
        <v>1024</v>
      </c>
      <c r="AU25" s="367">
        <v>1024</v>
      </c>
      <c r="AV25" s="367">
        <v>1024</v>
      </c>
      <c r="AW25" s="367">
        <v>1024</v>
      </c>
      <c r="AX25" s="367">
        <v>1024</v>
      </c>
      <c r="AY25" s="367">
        <v>1024</v>
      </c>
      <c r="AZ25" s="367">
        <v>1024</v>
      </c>
      <c r="BA25" s="367">
        <v>23</v>
      </c>
      <c r="BB25" s="367">
        <v>23</v>
      </c>
      <c r="BC25" s="367">
        <v>23</v>
      </c>
      <c r="BD25" s="367">
        <v>23</v>
      </c>
      <c r="BE25" s="367">
        <v>23</v>
      </c>
      <c r="BF25" s="367">
        <v>23</v>
      </c>
      <c r="BG25" s="367">
        <v>23</v>
      </c>
      <c r="BH25" s="367">
        <v>23</v>
      </c>
    </row>
    <row r="26" spans="1:60" ht="13.5" customHeight="1">
      <c r="E26" s="441" t="s">
        <v>532</v>
      </c>
      <c r="F26" s="441"/>
      <c r="G26" s="441"/>
      <c r="H26" s="441"/>
      <c r="I26" s="441"/>
      <c r="J26" s="441"/>
      <c r="K26" s="441"/>
      <c r="L26" s="441"/>
      <c r="M26" s="441"/>
      <c r="N26" s="441"/>
      <c r="P26" s="13"/>
      <c r="Q26" s="367">
        <v>16570</v>
      </c>
      <c r="R26" s="367">
        <v>16570</v>
      </c>
      <c r="S26" s="367">
        <v>16570</v>
      </c>
      <c r="T26" s="367">
        <v>16570</v>
      </c>
      <c r="U26" s="367">
        <v>16570</v>
      </c>
      <c r="V26" s="367">
        <v>16570</v>
      </c>
      <c r="W26" s="367">
        <v>16570</v>
      </c>
      <c r="X26" s="367">
        <v>16570</v>
      </c>
      <c r="Y26" s="367">
        <v>16570</v>
      </c>
      <c r="Z26" s="367">
        <v>5297</v>
      </c>
      <c r="AA26" s="367">
        <v>5297</v>
      </c>
      <c r="AB26" s="367">
        <v>5297</v>
      </c>
      <c r="AC26" s="367">
        <v>5297</v>
      </c>
      <c r="AD26" s="367">
        <v>5297</v>
      </c>
      <c r="AE26" s="367">
        <v>5297</v>
      </c>
      <c r="AF26" s="367">
        <v>5297</v>
      </c>
      <c r="AG26" s="367">
        <v>5297</v>
      </c>
      <c r="AH26" s="367">
        <v>5297</v>
      </c>
      <c r="AI26" s="367">
        <v>1207</v>
      </c>
      <c r="AJ26" s="367">
        <v>1207</v>
      </c>
      <c r="AK26" s="367">
        <v>1207</v>
      </c>
      <c r="AL26" s="367">
        <v>1207</v>
      </c>
      <c r="AM26" s="367">
        <v>1207</v>
      </c>
      <c r="AN26" s="367">
        <v>1207</v>
      </c>
      <c r="AO26" s="367">
        <v>1207</v>
      </c>
      <c r="AP26" s="367">
        <v>1207</v>
      </c>
      <c r="AQ26" s="367">
        <v>1207</v>
      </c>
      <c r="AR26" s="367">
        <v>10042</v>
      </c>
      <c r="AS26" s="367">
        <v>10042</v>
      </c>
      <c r="AT26" s="367">
        <v>10042</v>
      </c>
      <c r="AU26" s="367">
        <v>10042</v>
      </c>
      <c r="AV26" s="367">
        <v>10042</v>
      </c>
      <c r="AW26" s="367">
        <v>10042</v>
      </c>
      <c r="AX26" s="367">
        <v>10042</v>
      </c>
      <c r="AY26" s="367">
        <v>10042</v>
      </c>
      <c r="AZ26" s="367">
        <v>10042</v>
      </c>
      <c r="BA26" s="367">
        <v>24</v>
      </c>
      <c r="BB26" s="367">
        <v>24</v>
      </c>
      <c r="BC26" s="367">
        <v>24</v>
      </c>
      <c r="BD26" s="367">
        <v>24</v>
      </c>
      <c r="BE26" s="367">
        <v>24</v>
      </c>
      <c r="BF26" s="367">
        <v>24</v>
      </c>
      <c r="BG26" s="367">
        <v>24</v>
      </c>
      <c r="BH26" s="367">
        <v>24</v>
      </c>
    </row>
    <row r="27" spans="1:60" ht="13.5" customHeight="1">
      <c r="E27" s="441" t="s">
        <v>535</v>
      </c>
      <c r="F27" s="441"/>
      <c r="G27" s="441"/>
      <c r="H27" s="441"/>
      <c r="I27" s="441"/>
      <c r="J27" s="441"/>
      <c r="K27" s="441"/>
      <c r="L27" s="441"/>
      <c r="M27" s="441"/>
      <c r="N27" s="441"/>
      <c r="P27" s="13"/>
      <c r="Q27" s="367">
        <v>35493</v>
      </c>
      <c r="R27" s="367">
        <v>35493</v>
      </c>
      <c r="S27" s="367">
        <v>35493</v>
      </c>
      <c r="T27" s="367">
        <v>35493</v>
      </c>
      <c r="U27" s="367">
        <v>35493</v>
      </c>
      <c r="V27" s="367">
        <v>35493</v>
      </c>
      <c r="W27" s="367">
        <v>35493</v>
      </c>
      <c r="X27" s="367">
        <v>35493</v>
      </c>
      <c r="Y27" s="367">
        <v>35493</v>
      </c>
      <c r="Z27" s="367">
        <v>14234</v>
      </c>
      <c r="AA27" s="367">
        <v>14234</v>
      </c>
      <c r="AB27" s="367">
        <v>14234</v>
      </c>
      <c r="AC27" s="367">
        <v>14234</v>
      </c>
      <c r="AD27" s="367">
        <v>14234</v>
      </c>
      <c r="AE27" s="367">
        <v>14234</v>
      </c>
      <c r="AF27" s="367">
        <v>14234</v>
      </c>
      <c r="AG27" s="367">
        <v>14234</v>
      </c>
      <c r="AH27" s="367">
        <v>14234</v>
      </c>
      <c r="AI27" s="367">
        <v>826</v>
      </c>
      <c r="AJ27" s="367">
        <v>826</v>
      </c>
      <c r="AK27" s="367">
        <v>826</v>
      </c>
      <c r="AL27" s="367">
        <v>826</v>
      </c>
      <c r="AM27" s="367">
        <v>826</v>
      </c>
      <c r="AN27" s="367">
        <v>826</v>
      </c>
      <c r="AO27" s="367">
        <v>826</v>
      </c>
      <c r="AP27" s="367">
        <v>826</v>
      </c>
      <c r="AQ27" s="367">
        <v>826</v>
      </c>
      <c r="AR27" s="367">
        <v>20422</v>
      </c>
      <c r="AS27" s="367">
        <v>20422</v>
      </c>
      <c r="AT27" s="367">
        <v>20422</v>
      </c>
      <c r="AU27" s="367">
        <v>20422</v>
      </c>
      <c r="AV27" s="367">
        <v>20422</v>
      </c>
      <c r="AW27" s="367">
        <v>20422</v>
      </c>
      <c r="AX27" s="367">
        <v>20422</v>
      </c>
      <c r="AY27" s="367">
        <v>20422</v>
      </c>
      <c r="AZ27" s="367">
        <v>20422</v>
      </c>
      <c r="BA27" s="367">
        <v>11</v>
      </c>
      <c r="BB27" s="367">
        <v>11</v>
      </c>
      <c r="BC27" s="367">
        <v>11</v>
      </c>
      <c r="BD27" s="367">
        <v>11</v>
      </c>
      <c r="BE27" s="367">
        <v>11</v>
      </c>
      <c r="BF27" s="367">
        <v>11</v>
      </c>
      <c r="BG27" s="367">
        <v>11</v>
      </c>
      <c r="BH27" s="367">
        <v>11</v>
      </c>
    </row>
    <row r="28" spans="1:60" s="9" customFormat="1" ht="13.5" customHeight="1">
      <c r="A28" s="1"/>
      <c r="B28" s="1"/>
      <c r="C28" s="1"/>
      <c r="E28" s="441" t="s">
        <v>537</v>
      </c>
      <c r="F28" s="441"/>
      <c r="G28" s="441"/>
      <c r="H28" s="441"/>
      <c r="I28" s="441"/>
      <c r="J28" s="441"/>
      <c r="K28" s="441"/>
      <c r="L28" s="441"/>
      <c r="M28" s="441"/>
      <c r="N28" s="441"/>
      <c r="O28" s="1"/>
      <c r="P28" s="13"/>
      <c r="Q28" s="367">
        <v>19166</v>
      </c>
      <c r="R28" s="367">
        <v>19166</v>
      </c>
      <c r="S28" s="367">
        <v>19166</v>
      </c>
      <c r="T28" s="367">
        <v>19166</v>
      </c>
      <c r="U28" s="367">
        <v>19166</v>
      </c>
      <c r="V28" s="367">
        <v>19166</v>
      </c>
      <c r="W28" s="367">
        <v>19166</v>
      </c>
      <c r="X28" s="367">
        <v>19166</v>
      </c>
      <c r="Y28" s="367">
        <v>19166</v>
      </c>
      <c r="Z28" s="367">
        <v>17290</v>
      </c>
      <c r="AA28" s="367">
        <v>17290</v>
      </c>
      <c r="AB28" s="367">
        <v>17290</v>
      </c>
      <c r="AC28" s="367">
        <v>17290</v>
      </c>
      <c r="AD28" s="367">
        <v>17290</v>
      </c>
      <c r="AE28" s="367">
        <v>17290</v>
      </c>
      <c r="AF28" s="367">
        <v>17290</v>
      </c>
      <c r="AG28" s="367">
        <v>17290</v>
      </c>
      <c r="AH28" s="367">
        <v>17290</v>
      </c>
      <c r="AI28" s="367">
        <v>355</v>
      </c>
      <c r="AJ28" s="367">
        <v>355</v>
      </c>
      <c r="AK28" s="367">
        <v>355</v>
      </c>
      <c r="AL28" s="367">
        <v>355</v>
      </c>
      <c r="AM28" s="367">
        <v>355</v>
      </c>
      <c r="AN28" s="367">
        <v>355</v>
      </c>
      <c r="AO28" s="367">
        <v>355</v>
      </c>
      <c r="AP28" s="367">
        <v>355</v>
      </c>
      <c r="AQ28" s="367">
        <v>355</v>
      </c>
      <c r="AR28" s="367">
        <v>1516</v>
      </c>
      <c r="AS28" s="367">
        <v>1516</v>
      </c>
      <c r="AT28" s="367">
        <v>1516</v>
      </c>
      <c r="AU28" s="367">
        <v>1516</v>
      </c>
      <c r="AV28" s="367">
        <v>1516</v>
      </c>
      <c r="AW28" s="367">
        <v>1516</v>
      </c>
      <c r="AX28" s="367">
        <v>1516</v>
      </c>
      <c r="AY28" s="367">
        <v>1516</v>
      </c>
      <c r="AZ28" s="367">
        <v>1516</v>
      </c>
      <c r="BA28" s="367">
        <v>5</v>
      </c>
      <c r="BB28" s="367">
        <v>5</v>
      </c>
      <c r="BC28" s="367">
        <v>5</v>
      </c>
      <c r="BD28" s="367">
        <v>5</v>
      </c>
      <c r="BE28" s="367">
        <v>5</v>
      </c>
      <c r="BF28" s="367">
        <v>5</v>
      </c>
      <c r="BG28" s="367">
        <v>5</v>
      </c>
      <c r="BH28" s="367">
        <v>5</v>
      </c>
    </row>
    <row r="29" spans="1:60" s="9" customFormat="1" ht="13.5" customHeight="1">
      <c r="A29" s="1"/>
      <c r="B29" s="1"/>
      <c r="C29" s="1"/>
      <c r="E29" s="441" t="s">
        <v>533</v>
      </c>
      <c r="F29" s="441"/>
      <c r="G29" s="441"/>
      <c r="H29" s="441"/>
      <c r="I29" s="441"/>
      <c r="J29" s="441"/>
      <c r="K29" s="441"/>
      <c r="L29" s="441"/>
      <c r="M29" s="441"/>
      <c r="N29" s="441"/>
      <c r="O29" s="1"/>
      <c r="P29" s="13"/>
      <c r="Q29" s="367">
        <v>9368</v>
      </c>
      <c r="R29" s="367">
        <v>9368</v>
      </c>
      <c r="S29" s="367">
        <v>9368</v>
      </c>
      <c r="T29" s="367">
        <v>9368</v>
      </c>
      <c r="U29" s="367">
        <v>9368</v>
      </c>
      <c r="V29" s="367">
        <v>9368</v>
      </c>
      <c r="W29" s="367">
        <v>9368</v>
      </c>
      <c r="X29" s="367">
        <v>9368</v>
      </c>
      <c r="Y29" s="367">
        <v>9368</v>
      </c>
      <c r="Z29" s="367">
        <v>9137</v>
      </c>
      <c r="AA29" s="367">
        <v>9137</v>
      </c>
      <c r="AB29" s="367">
        <v>9137</v>
      </c>
      <c r="AC29" s="367">
        <v>9137</v>
      </c>
      <c r="AD29" s="367">
        <v>9137</v>
      </c>
      <c r="AE29" s="367">
        <v>9137</v>
      </c>
      <c r="AF29" s="367">
        <v>9137</v>
      </c>
      <c r="AG29" s="367">
        <v>9137</v>
      </c>
      <c r="AH29" s="367">
        <v>9137</v>
      </c>
      <c r="AI29" s="367">
        <v>51</v>
      </c>
      <c r="AJ29" s="367">
        <v>51</v>
      </c>
      <c r="AK29" s="367">
        <v>51</v>
      </c>
      <c r="AL29" s="367">
        <v>51</v>
      </c>
      <c r="AM29" s="367">
        <v>51</v>
      </c>
      <c r="AN29" s="367">
        <v>51</v>
      </c>
      <c r="AO29" s="367">
        <v>51</v>
      </c>
      <c r="AP29" s="367">
        <v>51</v>
      </c>
      <c r="AQ29" s="367">
        <v>51</v>
      </c>
      <c r="AR29" s="367">
        <v>175</v>
      </c>
      <c r="AS29" s="367">
        <v>175</v>
      </c>
      <c r="AT29" s="367">
        <v>175</v>
      </c>
      <c r="AU29" s="367">
        <v>175</v>
      </c>
      <c r="AV29" s="367">
        <v>175</v>
      </c>
      <c r="AW29" s="367">
        <v>175</v>
      </c>
      <c r="AX29" s="367">
        <v>175</v>
      </c>
      <c r="AY29" s="367">
        <v>175</v>
      </c>
      <c r="AZ29" s="367">
        <v>175</v>
      </c>
      <c r="BA29" s="367">
        <v>5</v>
      </c>
      <c r="BB29" s="367">
        <v>5</v>
      </c>
      <c r="BC29" s="367">
        <v>5</v>
      </c>
      <c r="BD29" s="367">
        <v>5</v>
      </c>
      <c r="BE29" s="367">
        <v>5</v>
      </c>
      <c r="BF29" s="367">
        <v>5</v>
      </c>
      <c r="BG29" s="367">
        <v>5</v>
      </c>
      <c r="BH29" s="367">
        <v>5</v>
      </c>
    </row>
    <row r="30" spans="1:60" ht="24.75" customHeight="1">
      <c r="E30" s="561" t="s">
        <v>538</v>
      </c>
      <c r="F30" s="561"/>
      <c r="G30" s="561"/>
      <c r="H30" s="561"/>
      <c r="I30" s="561"/>
      <c r="J30" s="561"/>
      <c r="K30" s="561"/>
      <c r="L30" s="561"/>
      <c r="M30" s="561"/>
      <c r="N30" s="158" t="s">
        <v>528</v>
      </c>
      <c r="O30" s="156"/>
      <c r="P30" s="157"/>
      <c r="Q30" s="367">
        <v>15319</v>
      </c>
      <c r="R30" s="367">
        <v>15319</v>
      </c>
      <c r="S30" s="367">
        <v>15319</v>
      </c>
      <c r="T30" s="367">
        <v>15319</v>
      </c>
      <c r="U30" s="367">
        <v>15319</v>
      </c>
      <c r="V30" s="367">
        <v>15319</v>
      </c>
      <c r="W30" s="367">
        <v>15319</v>
      </c>
      <c r="X30" s="367">
        <v>15319</v>
      </c>
      <c r="Y30" s="367">
        <v>15319</v>
      </c>
      <c r="Z30" s="367" t="s">
        <v>81</v>
      </c>
      <c r="AA30" s="367" t="s">
        <v>81</v>
      </c>
      <c r="AB30" s="367" t="s">
        <v>81</v>
      </c>
      <c r="AC30" s="367" t="s">
        <v>81</v>
      </c>
      <c r="AD30" s="367" t="s">
        <v>81</v>
      </c>
      <c r="AE30" s="367" t="s">
        <v>81</v>
      </c>
      <c r="AF30" s="367" t="s">
        <v>81</v>
      </c>
      <c r="AG30" s="367" t="s">
        <v>81</v>
      </c>
      <c r="AH30" s="367" t="s">
        <v>81</v>
      </c>
      <c r="AI30" s="367">
        <v>23</v>
      </c>
      <c r="AJ30" s="367">
        <v>23</v>
      </c>
      <c r="AK30" s="367">
        <v>23</v>
      </c>
      <c r="AL30" s="367">
        <v>23</v>
      </c>
      <c r="AM30" s="367">
        <v>23</v>
      </c>
      <c r="AN30" s="367">
        <v>23</v>
      </c>
      <c r="AO30" s="367">
        <v>23</v>
      </c>
      <c r="AP30" s="367">
        <v>23</v>
      </c>
      <c r="AQ30" s="367">
        <v>23</v>
      </c>
      <c r="AR30" s="367">
        <v>15296</v>
      </c>
      <c r="AS30" s="367">
        <v>15296</v>
      </c>
      <c r="AT30" s="367">
        <v>15296</v>
      </c>
      <c r="AU30" s="367">
        <v>15296</v>
      </c>
      <c r="AV30" s="367">
        <v>15296</v>
      </c>
      <c r="AW30" s="367">
        <v>15296</v>
      </c>
      <c r="AX30" s="367">
        <v>15296</v>
      </c>
      <c r="AY30" s="367">
        <v>15296</v>
      </c>
      <c r="AZ30" s="367">
        <v>15296</v>
      </c>
      <c r="BA30" s="367" t="s">
        <v>81</v>
      </c>
      <c r="BB30" s="367" t="s">
        <v>81</v>
      </c>
      <c r="BC30" s="367" t="s">
        <v>81</v>
      </c>
      <c r="BD30" s="367" t="s">
        <v>81</v>
      </c>
      <c r="BE30" s="367" t="s">
        <v>81</v>
      </c>
      <c r="BF30" s="367" t="s">
        <v>81</v>
      </c>
      <c r="BG30" s="367" t="s">
        <v>81</v>
      </c>
      <c r="BH30" s="367" t="s">
        <v>81</v>
      </c>
    </row>
    <row r="31" spans="1:60" ht="13.5" customHeight="1">
      <c r="E31" s="441" t="s">
        <v>530</v>
      </c>
      <c r="F31" s="441"/>
      <c r="G31" s="441"/>
      <c r="H31" s="441"/>
      <c r="I31" s="441"/>
      <c r="J31" s="441"/>
      <c r="K31" s="441"/>
      <c r="L31" s="441"/>
      <c r="M31" s="441"/>
      <c r="N31" s="441"/>
      <c r="P31" s="13"/>
      <c r="Q31" s="367">
        <v>442</v>
      </c>
      <c r="R31" s="367">
        <v>442</v>
      </c>
      <c r="S31" s="367">
        <v>442</v>
      </c>
      <c r="T31" s="367">
        <v>442</v>
      </c>
      <c r="U31" s="367">
        <v>442</v>
      </c>
      <c r="V31" s="367">
        <v>442</v>
      </c>
      <c r="W31" s="367">
        <v>442</v>
      </c>
      <c r="X31" s="367">
        <v>442</v>
      </c>
      <c r="Y31" s="367">
        <v>442</v>
      </c>
      <c r="Z31" s="367" t="s">
        <v>81</v>
      </c>
      <c r="AA31" s="367" t="s">
        <v>81</v>
      </c>
      <c r="AB31" s="367" t="s">
        <v>81</v>
      </c>
      <c r="AC31" s="367" t="s">
        <v>81</v>
      </c>
      <c r="AD31" s="367" t="s">
        <v>81</v>
      </c>
      <c r="AE31" s="367" t="s">
        <v>81</v>
      </c>
      <c r="AF31" s="367" t="s">
        <v>81</v>
      </c>
      <c r="AG31" s="367" t="s">
        <v>81</v>
      </c>
      <c r="AH31" s="367" t="s">
        <v>81</v>
      </c>
      <c r="AI31" s="367" t="s">
        <v>81</v>
      </c>
      <c r="AJ31" s="367" t="s">
        <v>81</v>
      </c>
      <c r="AK31" s="367" t="s">
        <v>81</v>
      </c>
      <c r="AL31" s="367" t="s">
        <v>81</v>
      </c>
      <c r="AM31" s="367" t="s">
        <v>81</v>
      </c>
      <c r="AN31" s="367" t="s">
        <v>81</v>
      </c>
      <c r="AO31" s="367" t="s">
        <v>81</v>
      </c>
      <c r="AP31" s="367" t="s">
        <v>81</v>
      </c>
      <c r="AQ31" s="367" t="s">
        <v>81</v>
      </c>
      <c r="AR31" s="367">
        <v>442</v>
      </c>
      <c r="AS31" s="367">
        <v>442</v>
      </c>
      <c r="AT31" s="367">
        <v>442</v>
      </c>
      <c r="AU31" s="367">
        <v>442</v>
      </c>
      <c r="AV31" s="367">
        <v>442</v>
      </c>
      <c r="AW31" s="367">
        <v>442</v>
      </c>
      <c r="AX31" s="367">
        <v>442</v>
      </c>
      <c r="AY31" s="367">
        <v>442</v>
      </c>
      <c r="AZ31" s="367">
        <v>442</v>
      </c>
      <c r="BA31" s="367" t="s">
        <v>81</v>
      </c>
      <c r="BB31" s="367" t="s">
        <v>81</v>
      </c>
      <c r="BC31" s="367" t="s">
        <v>81</v>
      </c>
      <c r="BD31" s="367" t="s">
        <v>81</v>
      </c>
      <c r="BE31" s="367" t="s">
        <v>81</v>
      </c>
      <c r="BF31" s="367" t="s">
        <v>81</v>
      </c>
      <c r="BG31" s="367" t="s">
        <v>81</v>
      </c>
      <c r="BH31" s="367" t="s">
        <v>81</v>
      </c>
    </row>
    <row r="32" spans="1:60" ht="13.5" customHeight="1">
      <c r="E32" s="441" t="s">
        <v>531</v>
      </c>
      <c r="F32" s="441"/>
      <c r="G32" s="441"/>
      <c r="H32" s="441"/>
      <c r="I32" s="441"/>
      <c r="J32" s="441"/>
      <c r="K32" s="441"/>
      <c r="L32" s="441"/>
      <c r="M32" s="441"/>
      <c r="N32" s="441"/>
      <c r="P32" s="152"/>
      <c r="Q32" s="367">
        <v>5227</v>
      </c>
      <c r="R32" s="367">
        <v>5227</v>
      </c>
      <c r="S32" s="367">
        <v>5227</v>
      </c>
      <c r="T32" s="367">
        <v>5227</v>
      </c>
      <c r="U32" s="367">
        <v>5227</v>
      </c>
      <c r="V32" s="367">
        <v>5227</v>
      </c>
      <c r="W32" s="367">
        <v>5227</v>
      </c>
      <c r="X32" s="367">
        <v>5227</v>
      </c>
      <c r="Y32" s="367">
        <v>5227</v>
      </c>
      <c r="Z32" s="367" t="s">
        <v>81</v>
      </c>
      <c r="AA32" s="367" t="s">
        <v>81</v>
      </c>
      <c r="AB32" s="367" t="s">
        <v>81</v>
      </c>
      <c r="AC32" s="367" t="s">
        <v>81</v>
      </c>
      <c r="AD32" s="367" t="s">
        <v>81</v>
      </c>
      <c r="AE32" s="367" t="s">
        <v>81</v>
      </c>
      <c r="AF32" s="367" t="s">
        <v>81</v>
      </c>
      <c r="AG32" s="367" t="s">
        <v>81</v>
      </c>
      <c r="AH32" s="367" t="s">
        <v>81</v>
      </c>
      <c r="AI32" s="367">
        <v>20</v>
      </c>
      <c r="AJ32" s="367">
        <v>20</v>
      </c>
      <c r="AK32" s="367">
        <v>20</v>
      </c>
      <c r="AL32" s="367">
        <v>20</v>
      </c>
      <c r="AM32" s="367">
        <v>20</v>
      </c>
      <c r="AN32" s="367">
        <v>20</v>
      </c>
      <c r="AO32" s="367">
        <v>20</v>
      </c>
      <c r="AP32" s="367">
        <v>20</v>
      </c>
      <c r="AQ32" s="367">
        <v>20</v>
      </c>
      <c r="AR32" s="367">
        <v>5207</v>
      </c>
      <c r="AS32" s="367">
        <v>5207</v>
      </c>
      <c r="AT32" s="367">
        <v>5207</v>
      </c>
      <c r="AU32" s="367">
        <v>5207</v>
      </c>
      <c r="AV32" s="367">
        <v>5207</v>
      </c>
      <c r="AW32" s="367">
        <v>5207</v>
      </c>
      <c r="AX32" s="367">
        <v>5207</v>
      </c>
      <c r="AY32" s="367">
        <v>5207</v>
      </c>
      <c r="AZ32" s="367">
        <v>5207</v>
      </c>
      <c r="BA32" s="367" t="s">
        <v>81</v>
      </c>
      <c r="BB32" s="367" t="s">
        <v>81</v>
      </c>
      <c r="BC32" s="367" t="s">
        <v>81</v>
      </c>
      <c r="BD32" s="367" t="s">
        <v>81</v>
      </c>
      <c r="BE32" s="367" t="s">
        <v>81</v>
      </c>
      <c r="BF32" s="367" t="s">
        <v>81</v>
      </c>
      <c r="BG32" s="367" t="s">
        <v>81</v>
      </c>
      <c r="BH32" s="367" t="s">
        <v>81</v>
      </c>
    </row>
    <row r="33" spans="1:60" ht="13.5" customHeight="1">
      <c r="E33" s="441" t="s">
        <v>532</v>
      </c>
      <c r="F33" s="441"/>
      <c r="G33" s="441"/>
      <c r="H33" s="441"/>
      <c r="I33" s="441"/>
      <c r="J33" s="441"/>
      <c r="K33" s="441"/>
      <c r="L33" s="441"/>
      <c r="M33" s="441"/>
      <c r="N33" s="441"/>
      <c r="P33" s="13"/>
      <c r="Q33" s="367">
        <v>8531</v>
      </c>
      <c r="R33" s="367">
        <v>8531</v>
      </c>
      <c r="S33" s="367">
        <v>8531</v>
      </c>
      <c r="T33" s="367">
        <v>8531</v>
      </c>
      <c r="U33" s="367">
        <v>8531</v>
      </c>
      <c r="V33" s="367">
        <v>8531</v>
      </c>
      <c r="W33" s="367">
        <v>8531</v>
      </c>
      <c r="X33" s="367">
        <v>8531</v>
      </c>
      <c r="Y33" s="367">
        <v>8531</v>
      </c>
      <c r="Z33" s="367" t="s">
        <v>81</v>
      </c>
      <c r="AA33" s="367" t="s">
        <v>81</v>
      </c>
      <c r="AB33" s="367" t="s">
        <v>81</v>
      </c>
      <c r="AC33" s="367" t="s">
        <v>81</v>
      </c>
      <c r="AD33" s="367" t="s">
        <v>81</v>
      </c>
      <c r="AE33" s="367" t="s">
        <v>81</v>
      </c>
      <c r="AF33" s="367" t="s">
        <v>81</v>
      </c>
      <c r="AG33" s="367" t="s">
        <v>81</v>
      </c>
      <c r="AH33" s="367" t="s">
        <v>81</v>
      </c>
      <c r="AI33" s="367">
        <v>3</v>
      </c>
      <c r="AJ33" s="367">
        <v>3</v>
      </c>
      <c r="AK33" s="367">
        <v>3</v>
      </c>
      <c r="AL33" s="367">
        <v>3</v>
      </c>
      <c r="AM33" s="367">
        <v>3</v>
      </c>
      <c r="AN33" s="367">
        <v>3</v>
      </c>
      <c r="AO33" s="367">
        <v>3</v>
      </c>
      <c r="AP33" s="367">
        <v>3</v>
      </c>
      <c r="AQ33" s="367">
        <v>3</v>
      </c>
      <c r="AR33" s="367">
        <v>8528</v>
      </c>
      <c r="AS33" s="367">
        <v>8528</v>
      </c>
      <c r="AT33" s="367">
        <v>8528</v>
      </c>
      <c r="AU33" s="367">
        <v>8528</v>
      </c>
      <c r="AV33" s="367">
        <v>8528</v>
      </c>
      <c r="AW33" s="367">
        <v>8528</v>
      </c>
      <c r="AX33" s="367">
        <v>8528</v>
      </c>
      <c r="AY33" s="367">
        <v>8528</v>
      </c>
      <c r="AZ33" s="367">
        <v>8528</v>
      </c>
      <c r="BA33" s="367" t="s">
        <v>81</v>
      </c>
      <c r="BB33" s="367" t="s">
        <v>81</v>
      </c>
      <c r="BC33" s="367" t="s">
        <v>81</v>
      </c>
      <c r="BD33" s="367" t="s">
        <v>81</v>
      </c>
      <c r="BE33" s="367" t="s">
        <v>81</v>
      </c>
      <c r="BF33" s="367" t="s">
        <v>81</v>
      </c>
      <c r="BG33" s="367" t="s">
        <v>81</v>
      </c>
      <c r="BH33" s="367" t="s">
        <v>81</v>
      </c>
    </row>
    <row r="34" spans="1:60" ht="13.5" customHeight="1">
      <c r="E34" s="441" t="s">
        <v>535</v>
      </c>
      <c r="F34" s="441"/>
      <c r="G34" s="441"/>
      <c r="H34" s="441"/>
      <c r="I34" s="441"/>
      <c r="J34" s="441"/>
      <c r="K34" s="441"/>
      <c r="L34" s="441"/>
      <c r="M34" s="441"/>
      <c r="N34" s="441"/>
      <c r="P34" s="13"/>
      <c r="Q34" s="367">
        <v>1103</v>
      </c>
      <c r="R34" s="367">
        <v>1103</v>
      </c>
      <c r="S34" s="367">
        <v>1103</v>
      </c>
      <c r="T34" s="367">
        <v>1103</v>
      </c>
      <c r="U34" s="367">
        <v>1103</v>
      </c>
      <c r="V34" s="367">
        <v>1103</v>
      </c>
      <c r="W34" s="367">
        <v>1103</v>
      </c>
      <c r="X34" s="367">
        <v>1103</v>
      </c>
      <c r="Y34" s="367">
        <v>1103</v>
      </c>
      <c r="Z34" s="367" t="s">
        <v>81</v>
      </c>
      <c r="AA34" s="367" t="s">
        <v>81</v>
      </c>
      <c r="AB34" s="367" t="s">
        <v>81</v>
      </c>
      <c r="AC34" s="367" t="s">
        <v>81</v>
      </c>
      <c r="AD34" s="367" t="s">
        <v>81</v>
      </c>
      <c r="AE34" s="367" t="s">
        <v>81</v>
      </c>
      <c r="AF34" s="367" t="s">
        <v>81</v>
      </c>
      <c r="AG34" s="367" t="s">
        <v>81</v>
      </c>
      <c r="AH34" s="367" t="s">
        <v>81</v>
      </c>
      <c r="AI34" s="367" t="s">
        <v>81</v>
      </c>
      <c r="AJ34" s="367" t="s">
        <v>81</v>
      </c>
      <c r="AK34" s="367" t="s">
        <v>81</v>
      </c>
      <c r="AL34" s="367" t="s">
        <v>81</v>
      </c>
      <c r="AM34" s="367" t="s">
        <v>81</v>
      </c>
      <c r="AN34" s="367" t="s">
        <v>81</v>
      </c>
      <c r="AO34" s="367" t="s">
        <v>81</v>
      </c>
      <c r="AP34" s="367" t="s">
        <v>81</v>
      </c>
      <c r="AQ34" s="367" t="s">
        <v>81</v>
      </c>
      <c r="AR34" s="367">
        <v>1103</v>
      </c>
      <c r="AS34" s="367">
        <v>1103</v>
      </c>
      <c r="AT34" s="367">
        <v>1103</v>
      </c>
      <c r="AU34" s="367">
        <v>1103</v>
      </c>
      <c r="AV34" s="367">
        <v>1103</v>
      </c>
      <c r="AW34" s="367">
        <v>1103</v>
      </c>
      <c r="AX34" s="367">
        <v>1103</v>
      </c>
      <c r="AY34" s="367">
        <v>1103</v>
      </c>
      <c r="AZ34" s="367">
        <v>1103</v>
      </c>
      <c r="BA34" s="367" t="s">
        <v>81</v>
      </c>
      <c r="BB34" s="367" t="s">
        <v>81</v>
      </c>
      <c r="BC34" s="367" t="s">
        <v>81</v>
      </c>
      <c r="BD34" s="367" t="s">
        <v>81</v>
      </c>
      <c r="BE34" s="367" t="s">
        <v>81</v>
      </c>
      <c r="BF34" s="367" t="s">
        <v>81</v>
      </c>
      <c r="BG34" s="367" t="s">
        <v>81</v>
      </c>
      <c r="BH34" s="367" t="s">
        <v>81</v>
      </c>
    </row>
    <row r="35" spans="1:60" s="9" customFormat="1" ht="13.5" customHeight="1">
      <c r="A35" s="1"/>
      <c r="B35" s="1"/>
      <c r="C35" s="1"/>
      <c r="E35" s="441" t="s">
        <v>537</v>
      </c>
      <c r="F35" s="441"/>
      <c r="G35" s="441"/>
      <c r="H35" s="441"/>
      <c r="I35" s="441"/>
      <c r="J35" s="441"/>
      <c r="K35" s="441"/>
      <c r="L35" s="441"/>
      <c r="M35" s="441"/>
      <c r="N35" s="441"/>
      <c r="O35" s="1"/>
      <c r="P35" s="13"/>
      <c r="Q35" s="367">
        <v>15</v>
      </c>
      <c r="R35" s="367">
        <v>15</v>
      </c>
      <c r="S35" s="367">
        <v>15</v>
      </c>
      <c r="T35" s="367">
        <v>15</v>
      </c>
      <c r="U35" s="367">
        <v>15</v>
      </c>
      <c r="V35" s="367">
        <v>15</v>
      </c>
      <c r="W35" s="367">
        <v>15</v>
      </c>
      <c r="X35" s="367">
        <v>15</v>
      </c>
      <c r="Y35" s="367">
        <v>15</v>
      </c>
      <c r="Z35" s="367" t="s">
        <v>81</v>
      </c>
      <c r="AA35" s="367" t="s">
        <v>81</v>
      </c>
      <c r="AB35" s="367" t="s">
        <v>81</v>
      </c>
      <c r="AC35" s="367" t="s">
        <v>81</v>
      </c>
      <c r="AD35" s="367" t="s">
        <v>81</v>
      </c>
      <c r="AE35" s="367" t="s">
        <v>81</v>
      </c>
      <c r="AF35" s="367" t="s">
        <v>81</v>
      </c>
      <c r="AG35" s="367" t="s">
        <v>81</v>
      </c>
      <c r="AH35" s="367" t="s">
        <v>81</v>
      </c>
      <c r="AI35" s="367" t="s">
        <v>81</v>
      </c>
      <c r="AJ35" s="367" t="s">
        <v>81</v>
      </c>
      <c r="AK35" s="367" t="s">
        <v>81</v>
      </c>
      <c r="AL35" s="367" t="s">
        <v>81</v>
      </c>
      <c r="AM35" s="367" t="s">
        <v>81</v>
      </c>
      <c r="AN35" s="367" t="s">
        <v>81</v>
      </c>
      <c r="AO35" s="367" t="s">
        <v>81</v>
      </c>
      <c r="AP35" s="367" t="s">
        <v>81</v>
      </c>
      <c r="AQ35" s="367" t="s">
        <v>81</v>
      </c>
      <c r="AR35" s="367">
        <v>15</v>
      </c>
      <c r="AS35" s="367">
        <v>15</v>
      </c>
      <c r="AT35" s="367">
        <v>15</v>
      </c>
      <c r="AU35" s="367">
        <v>15</v>
      </c>
      <c r="AV35" s="367">
        <v>15</v>
      </c>
      <c r="AW35" s="367">
        <v>15</v>
      </c>
      <c r="AX35" s="367">
        <v>15</v>
      </c>
      <c r="AY35" s="367">
        <v>15</v>
      </c>
      <c r="AZ35" s="367">
        <v>15</v>
      </c>
      <c r="BA35" s="367" t="s">
        <v>81</v>
      </c>
      <c r="BB35" s="367" t="s">
        <v>81</v>
      </c>
      <c r="BC35" s="367" t="s">
        <v>81</v>
      </c>
      <c r="BD35" s="367" t="s">
        <v>81</v>
      </c>
      <c r="BE35" s="367" t="s">
        <v>81</v>
      </c>
      <c r="BF35" s="367" t="s">
        <v>81</v>
      </c>
      <c r="BG35" s="367" t="s">
        <v>81</v>
      </c>
      <c r="BH35" s="367" t="s">
        <v>81</v>
      </c>
    </row>
    <row r="36" spans="1:60" s="9" customFormat="1" ht="13.5" customHeight="1">
      <c r="A36" s="1"/>
      <c r="B36" s="1"/>
      <c r="C36" s="1"/>
      <c r="E36" s="441" t="s">
        <v>533</v>
      </c>
      <c r="F36" s="441"/>
      <c r="G36" s="441"/>
      <c r="H36" s="441"/>
      <c r="I36" s="441"/>
      <c r="J36" s="441"/>
      <c r="K36" s="441"/>
      <c r="L36" s="441"/>
      <c r="M36" s="441"/>
      <c r="N36" s="441"/>
      <c r="O36" s="1"/>
      <c r="P36" s="13"/>
      <c r="Q36" s="367">
        <v>1</v>
      </c>
      <c r="R36" s="367">
        <v>1</v>
      </c>
      <c r="S36" s="367">
        <v>1</v>
      </c>
      <c r="T36" s="367">
        <v>1</v>
      </c>
      <c r="U36" s="367">
        <v>1</v>
      </c>
      <c r="V36" s="367">
        <v>1</v>
      </c>
      <c r="W36" s="367">
        <v>1</v>
      </c>
      <c r="X36" s="367">
        <v>1</v>
      </c>
      <c r="Y36" s="367">
        <v>1</v>
      </c>
      <c r="Z36" s="367" t="s">
        <v>81</v>
      </c>
      <c r="AA36" s="367" t="s">
        <v>81</v>
      </c>
      <c r="AB36" s="367" t="s">
        <v>81</v>
      </c>
      <c r="AC36" s="367" t="s">
        <v>81</v>
      </c>
      <c r="AD36" s="367" t="s">
        <v>81</v>
      </c>
      <c r="AE36" s="367" t="s">
        <v>81</v>
      </c>
      <c r="AF36" s="367" t="s">
        <v>81</v>
      </c>
      <c r="AG36" s="367" t="s">
        <v>81</v>
      </c>
      <c r="AH36" s="367" t="s">
        <v>81</v>
      </c>
      <c r="AI36" s="367" t="s">
        <v>81</v>
      </c>
      <c r="AJ36" s="367" t="s">
        <v>81</v>
      </c>
      <c r="AK36" s="367" t="s">
        <v>81</v>
      </c>
      <c r="AL36" s="367" t="s">
        <v>81</v>
      </c>
      <c r="AM36" s="367" t="s">
        <v>81</v>
      </c>
      <c r="AN36" s="367" t="s">
        <v>81</v>
      </c>
      <c r="AO36" s="367" t="s">
        <v>81</v>
      </c>
      <c r="AP36" s="367" t="s">
        <v>81</v>
      </c>
      <c r="AQ36" s="367" t="s">
        <v>81</v>
      </c>
      <c r="AR36" s="367">
        <v>1</v>
      </c>
      <c r="AS36" s="367">
        <v>1</v>
      </c>
      <c r="AT36" s="367">
        <v>1</v>
      </c>
      <c r="AU36" s="367">
        <v>1</v>
      </c>
      <c r="AV36" s="367">
        <v>1</v>
      </c>
      <c r="AW36" s="367">
        <v>1</v>
      </c>
      <c r="AX36" s="367">
        <v>1</v>
      </c>
      <c r="AY36" s="367">
        <v>1</v>
      </c>
      <c r="AZ36" s="367">
        <v>1</v>
      </c>
      <c r="BA36" s="367" t="s">
        <v>81</v>
      </c>
      <c r="BB36" s="367" t="s">
        <v>81</v>
      </c>
      <c r="BC36" s="367" t="s">
        <v>81</v>
      </c>
      <c r="BD36" s="367" t="s">
        <v>81</v>
      </c>
      <c r="BE36" s="367" t="s">
        <v>81</v>
      </c>
      <c r="BF36" s="367" t="s">
        <v>81</v>
      </c>
      <c r="BG36" s="367" t="s">
        <v>81</v>
      </c>
      <c r="BH36" s="367" t="s">
        <v>81</v>
      </c>
    </row>
    <row r="37" spans="1:60" s="9" customFormat="1" ht="19.5" customHeight="1">
      <c r="A37" s="1"/>
      <c r="B37" s="1"/>
      <c r="C37" s="1"/>
      <c r="D37" s="252"/>
      <c r="E37" s="445" t="s">
        <v>539</v>
      </c>
      <c r="F37" s="445"/>
      <c r="G37" s="445"/>
      <c r="H37" s="445"/>
      <c r="I37" s="445"/>
      <c r="J37" s="445"/>
      <c r="K37" s="445"/>
      <c r="L37" s="445"/>
      <c r="M37" s="445"/>
      <c r="N37" s="154" t="s">
        <v>528</v>
      </c>
      <c r="O37" s="159"/>
      <c r="P37" s="157"/>
      <c r="Q37" s="367">
        <v>56117</v>
      </c>
      <c r="R37" s="367">
        <v>56117</v>
      </c>
      <c r="S37" s="367">
        <v>56117</v>
      </c>
      <c r="T37" s="367">
        <v>56117</v>
      </c>
      <c r="U37" s="367">
        <v>56117</v>
      </c>
      <c r="V37" s="367">
        <v>56117</v>
      </c>
      <c r="W37" s="367">
        <v>56117</v>
      </c>
      <c r="X37" s="367">
        <v>56117</v>
      </c>
      <c r="Y37" s="367">
        <v>56117</v>
      </c>
      <c r="Z37" s="367">
        <v>3583</v>
      </c>
      <c r="AA37" s="367">
        <v>3583</v>
      </c>
      <c r="AB37" s="367">
        <v>3583</v>
      </c>
      <c r="AC37" s="367">
        <v>3583</v>
      </c>
      <c r="AD37" s="367">
        <v>3583</v>
      </c>
      <c r="AE37" s="367">
        <v>3583</v>
      </c>
      <c r="AF37" s="367">
        <v>3583</v>
      </c>
      <c r="AG37" s="367">
        <v>3583</v>
      </c>
      <c r="AH37" s="367">
        <v>3583</v>
      </c>
      <c r="AI37" s="367">
        <v>3448</v>
      </c>
      <c r="AJ37" s="367">
        <v>3448</v>
      </c>
      <c r="AK37" s="367">
        <v>3448</v>
      </c>
      <c r="AL37" s="367">
        <v>3448</v>
      </c>
      <c r="AM37" s="367">
        <v>3448</v>
      </c>
      <c r="AN37" s="367">
        <v>3448</v>
      </c>
      <c r="AO37" s="367">
        <v>3448</v>
      </c>
      <c r="AP37" s="367">
        <v>3448</v>
      </c>
      <c r="AQ37" s="367">
        <v>3448</v>
      </c>
      <c r="AR37" s="367">
        <v>48996</v>
      </c>
      <c r="AS37" s="367">
        <v>48996</v>
      </c>
      <c r="AT37" s="367">
        <v>48996</v>
      </c>
      <c r="AU37" s="367">
        <v>48996</v>
      </c>
      <c r="AV37" s="367">
        <v>48996</v>
      </c>
      <c r="AW37" s="367">
        <v>48996</v>
      </c>
      <c r="AX37" s="367">
        <v>48996</v>
      </c>
      <c r="AY37" s="367">
        <v>48996</v>
      </c>
      <c r="AZ37" s="367">
        <v>48996</v>
      </c>
      <c r="BA37" s="367">
        <v>90</v>
      </c>
      <c r="BB37" s="367">
        <v>90</v>
      </c>
      <c r="BC37" s="367">
        <v>90</v>
      </c>
      <c r="BD37" s="367">
        <v>90</v>
      </c>
      <c r="BE37" s="367">
        <v>90</v>
      </c>
      <c r="BF37" s="367">
        <v>90</v>
      </c>
      <c r="BG37" s="367">
        <v>90</v>
      </c>
      <c r="BH37" s="367">
        <v>90</v>
      </c>
    </row>
    <row r="38" spans="1:60" ht="13.5" customHeight="1">
      <c r="E38" s="441" t="s">
        <v>530</v>
      </c>
      <c r="F38" s="441"/>
      <c r="G38" s="441"/>
      <c r="H38" s="441"/>
      <c r="I38" s="441"/>
      <c r="J38" s="441"/>
      <c r="K38" s="441"/>
      <c r="L38" s="441"/>
      <c r="M38" s="441"/>
      <c r="N38" s="441"/>
      <c r="P38" s="13"/>
      <c r="Q38" s="367">
        <v>17336</v>
      </c>
      <c r="R38" s="367">
        <v>17336</v>
      </c>
      <c r="S38" s="367">
        <v>17336</v>
      </c>
      <c r="T38" s="367">
        <v>17336</v>
      </c>
      <c r="U38" s="367">
        <v>17336</v>
      </c>
      <c r="V38" s="367">
        <v>17336</v>
      </c>
      <c r="W38" s="367">
        <v>17336</v>
      </c>
      <c r="X38" s="367">
        <v>17336</v>
      </c>
      <c r="Y38" s="367">
        <v>17336</v>
      </c>
      <c r="Z38" s="367">
        <v>133</v>
      </c>
      <c r="AA38" s="367">
        <v>133</v>
      </c>
      <c r="AB38" s="367">
        <v>133</v>
      </c>
      <c r="AC38" s="367">
        <v>133</v>
      </c>
      <c r="AD38" s="367">
        <v>133</v>
      </c>
      <c r="AE38" s="367">
        <v>133</v>
      </c>
      <c r="AF38" s="367">
        <v>133</v>
      </c>
      <c r="AG38" s="367">
        <v>133</v>
      </c>
      <c r="AH38" s="367">
        <v>133</v>
      </c>
      <c r="AI38" s="367">
        <v>953</v>
      </c>
      <c r="AJ38" s="367">
        <v>953</v>
      </c>
      <c r="AK38" s="367">
        <v>953</v>
      </c>
      <c r="AL38" s="367">
        <v>953</v>
      </c>
      <c r="AM38" s="367">
        <v>953</v>
      </c>
      <c r="AN38" s="367">
        <v>953</v>
      </c>
      <c r="AO38" s="367">
        <v>953</v>
      </c>
      <c r="AP38" s="367">
        <v>953</v>
      </c>
      <c r="AQ38" s="367">
        <v>953</v>
      </c>
      <c r="AR38" s="367">
        <v>16217</v>
      </c>
      <c r="AS38" s="367">
        <v>16217</v>
      </c>
      <c r="AT38" s="367">
        <v>16217</v>
      </c>
      <c r="AU38" s="367">
        <v>16217</v>
      </c>
      <c r="AV38" s="367">
        <v>16217</v>
      </c>
      <c r="AW38" s="367">
        <v>16217</v>
      </c>
      <c r="AX38" s="367">
        <v>16217</v>
      </c>
      <c r="AY38" s="367">
        <v>16217</v>
      </c>
      <c r="AZ38" s="367">
        <v>16217</v>
      </c>
      <c r="BA38" s="367">
        <v>33</v>
      </c>
      <c r="BB38" s="367">
        <v>33</v>
      </c>
      <c r="BC38" s="367">
        <v>33</v>
      </c>
      <c r="BD38" s="367">
        <v>33</v>
      </c>
      <c r="BE38" s="367">
        <v>33</v>
      </c>
      <c r="BF38" s="367">
        <v>33</v>
      </c>
      <c r="BG38" s="367">
        <v>33</v>
      </c>
      <c r="BH38" s="367">
        <v>33</v>
      </c>
    </row>
    <row r="39" spans="1:60" ht="13.5" customHeight="1">
      <c r="E39" s="441" t="s">
        <v>531</v>
      </c>
      <c r="F39" s="441"/>
      <c r="G39" s="441"/>
      <c r="H39" s="441"/>
      <c r="I39" s="441"/>
      <c r="J39" s="441"/>
      <c r="K39" s="441"/>
      <c r="L39" s="441"/>
      <c r="M39" s="441"/>
      <c r="N39" s="441"/>
      <c r="P39" s="152"/>
      <c r="Q39" s="367">
        <v>16622</v>
      </c>
      <c r="R39" s="367">
        <v>16622</v>
      </c>
      <c r="S39" s="367">
        <v>16622</v>
      </c>
      <c r="T39" s="367">
        <v>16622</v>
      </c>
      <c r="U39" s="367">
        <v>16622</v>
      </c>
      <c r="V39" s="367">
        <v>16622</v>
      </c>
      <c r="W39" s="367">
        <v>16622</v>
      </c>
      <c r="X39" s="367">
        <v>16622</v>
      </c>
      <c r="Y39" s="367">
        <v>16622</v>
      </c>
      <c r="Z39" s="367">
        <v>781</v>
      </c>
      <c r="AA39" s="367">
        <v>781</v>
      </c>
      <c r="AB39" s="367">
        <v>781</v>
      </c>
      <c r="AC39" s="367">
        <v>781</v>
      </c>
      <c r="AD39" s="367">
        <v>781</v>
      </c>
      <c r="AE39" s="367">
        <v>781</v>
      </c>
      <c r="AF39" s="367">
        <v>781</v>
      </c>
      <c r="AG39" s="367">
        <v>781</v>
      </c>
      <c r="AH39" s="367">
        <v>781</v>
      </c>
      <c r="AI39" s="367">
        <v>1322</v>
      </c>
      <c r="AJ39" s="367">
        <v>1322</v>
      </c>
      <c r="AK39" s="367">
        <v>1322</v>
      </c>
      <c r="AL39" s="367">
        <v>1322</v>
      </c>
      <c r="AM39" s="367">
        <v>1322</v>
      </c>
      <c r="AN39" s="367">
        <v>1322</v>
      </c>
      <c r="AO39" s="367">
        <v>1322</v>
      </c>
      <c r="AP39" s="367">
        <v>1322</v>
      </c>
      <c r="AQ39" s="367">
        <v>1322</v>
      </c>
      <c r="AR39" s="367">
        <v>14497</v>
      </c>
      <c r="AS39" s="367">
        <v>14497</v>
      </c>
      <c r="AT39" s="367">
        <v>14497</v>
      </c>
      <c r="AU39" s="367">
        <v>14497</v>
      </c>
      <c r="AV39" s="367">
        <v>14497</v>
      </c>
      <c r="AW39" s="367">
        <v>14497</v>
      </c>
      <c r="AX39" s="367">
        <v>14497</v>
      </c>
      <c r="AY39" s="367">
        <v>14497</v>
      </c>
      <c r="AZ39" s="367">
        <v>14497</v>
      </c>
      <c r="BA39" s="367">
        <v>22</v>
      </c>
      <c r="BB39" s="367">
        <v>22</v>
      </c>
      <c r="BC39" s="367">
        <v>22</v>
      </c>
      <c r="BD39" s="367">
        <v>22</v>
      </c>
      <c r="BE39" s="367">
        <v>22</v>
      </c>
      <c r="BF39" s="367">
        <v>22</v>
      </c>
      <c r="BG39" s="367">
        <v>22</v>
      </c>
      <c r="BH39" s="367">
        <v>22</v>
      </c>
    </row>
    <row r="40" spans="1:60" ht="13.5" customHeight="1">
      <c r="E40" s="441" t="s">
        <v>532</v>
      </c>
      <c r="F40" s="441"/>
      <c r="G40" s="441"/>
      <c r="H40" s="441"/>
      <c r="I40" s="441"/>
      <c r="J40" s="441"/>
      <c r="K40" s="441"/>
      <c r="L40" s="441"/>
      <c r="M40" s="441"/>
      <c r="N40" s="441"/>
      <c r="P40" s="13"/>
      <c r="Q40" s="367">
        <v>14299</v>
      </c>
      <c r="R40" s="367">
        <v>14299</v>
      </c>
      <c r="S40" s="367">
        <v>14299</v>
      </c>
      <c r="T40" s="367">
        <v>14299</v>
      </c>
      <c r="U40" s="367">
        <v>14299</v>
      </c>
      <c r="V40" s="367">
        <v>14299</v>
      </c>
      <c r="W40" s="367">
        <v>14299</v>
      </c>
      <c r="X40" s="367">
        <v>14299</v>
      </c>
      <c r="Y40" s="367">
        <v>14299</v>
      </c>
      <c r="Z40" s="367">
        <v>793</v>
      </c>
      <c r="AA40" s="367">
        <v>793</v>
      </c>
      <c r="AB40" s="367">
        <v>793</v>
      </c>
      <c r="AC40" s="367">
        <v>793</v>
      </c>
      <c r="AD40" s="367">
        <v>793</v>
      </c>
      <c r="AE40" s="367">
        <v>793</v>
      </c>
      <c r="AF40" s="367">
        <v>793</v>
      </c>
      <c r="AG40" s="367">
        <v>793</v>
      </c>
      <c r="AH40" s="367">
        <v>793</v>
      </c>
      <c r="AI40" s="367">
        <v>690</v>
      </c>
      <c r="AJ40" s="367">
        <v>690</v>
      </c>
      <c r="AK40" s="367">
        <v>690</v>
      </c>
      <c r="AL40" s="367">
        <v>690</v>
      </c>
      <c r="AM40" s="367">
        <v>690</v>
      </c>
      <c r="AN40" s="367">
        <v>690</v>
      </c>
      <c r="AO40" s="367">
        <v>690</v>
      </c>
      <c r="AP40" s="367">
        <v>690</v>
      </c>
      <c r="AQ40" s="367">
        <v>690</v>
      </c>
      <c r="AR40" s="367">
        <v>12792</v>
      </c>
      <c r="AS40" s="367">
        <v>12792</v>
      </c>
      <c r="AT40" s="367">
        <v>12792</v>
      </c>
      <c r="AU40" s="367">
        <v>12792</v>
      </c>
      <c r="AV40" s="367">
        <v>12792</v>
      </c>
      <c r="AW40" s="367">
        <v>12792</v>
      </c>
      <c r="AX40" s="367">
        <v>12792</v>
      </c>
      <c r="AY40" s="367">
        <v>12792</v>
      </c>
      <c r="AZ40" s="367">
        <v>12792</v>
      </c>
      <c r="BA40" s="367">
        <v>24</v>
      </c>
      <c r="BB40" s="367">
        <v>24</v>
      </c>
      <c r="BC40" s="367">
        <v>24</v>
      </c>
      <c r="BD40" s="367">
        <v>24</v>
      </c>
      <c r="BE40" s="367">
        <v>24</v>
      </c>
      <c r="BF40" s="367">
        <v>24</v>
      </c>
      <c r="BG40" s="367">
        <v>24</v>
      </c>
      <c r="BH40" s="367">
        <v>24</v>
      </c>
    </row>
    <row r="41" spans="1:60" ht="13.5" customHeight="1">
      <c r="E41" s="441" t="s">
        <v>535</v>
      </c>
      <c r="F41" s="441"/>
      <c r="G41" s="441"/>
      <c r="H41" s="441"/>
      <c r="I41" s="441"/>
      <c r="J41" s="441"/>
      <c r="K41" s="441"/>
      <c r="L41" s="441"/>
      <c r="M41" s="441"/>
      <c r="N41" s="441"/>
      <c r="P41" s="13"/>
      <c r="Q41" s="367">
        <v>6593</v>
      </c>
      <c r="R41" s="367">
        <v>6593</v>
      </c>
      <c r="S41" s="367">
        <v>6593</v>
      </c>
      <c r="T41" s="367">
        <v>6593</v>
      </c>
      <c r="U41" s="367">
        <v>6593</v>
      </c>
      <c r="V41" s="367">
        <v>6593</v>
      </c>
      <c r="W41" s="367">
        <v>6593</v>
      </c>
      <c r="X41" s="367">
        <v>6593</v>
      </c>
      <c r="Y41" s="367">
        <v>6593</v>
      </c>
      <c r="Z41" s="367">
        <v>1068</v>
      </c>
      <c r="AA41" s="367">
        <v>1068</v>
      </c>
      <c r="AB41" s="367">
        <v>1068</v>
      </c>
      <c r="AC41" s="367">
        <v>1068</v>
      </c>
      <c r="AD41" s="367">
        <v>1068</v>
      </c>
      <c r="AE41" s="367">
        <v>1068</v>
      </c>
      <c r="AF41" s="367">
        <v>1068</v>
      </c>
      <c r="AG41" s="367">
        <v>1068</v>
      </c>
      <c r="AH41" s="367">
        <v>1068</v>
      </c>
      <c r="AI41" s="367">
        <v>383</v>
      </c>
      <c r="AJ41" s="367">
        <v>383</v>
      </c>
      <c r="AK41" s="367">
        <v>383</v>
      </c>
      <c r="AL41" s="367">
        <v>383</v>
      </c>
      <c r="AM41" s="367">
        <v>383</v>
      </c>
      <c r="AN41" s="367">
        <v>383</v>
      </c>
      <c r="AO41" s="367">
        <v>383</v>
      </c>
      <c r="AP41" s="367">
        <v>383</v>
      </c>
      <c r="AQ41" s="367">
        <v>383</v>
      </c>
      <c r="AR41" s="367">
        <v>5138</v>
      </c>
      <c r="AS41" s="367">
        <v>5138</v>
      </c>
      <c r="AT41" s="367">
        <v>5138</v>
      </c>
      <c r="AU41" s="367">
        <v>5138</v>
      </c>
      <c r="AV41" s="367">
        <v>5138</v>
      </c>
      <c r="AW41" s="367">
        <v>5138</v>
      </c>
      <c r="AX41" s="367">
        <v>5138</v>
      </c>
      <c r="AY41" s="367">
        <v>5138</v>
      </c>
      <c r="AZ41" s="367">
        <v>5138</v>
      </c>
      <c r="BA41" s="367">
        <v>4</v>
      </c>
      <c r="BB41" s="367">
        <v>4</v>
      </c>
      <c r="BC41" s="367">
        <v>4</v>
      </c>
      <c r="BD41" s="367">
        <v>4</v>
      </c>
      <c r="BE41" s="367">
        <v>4</v>
      </c>
      <c r="BF41" s="367">
        <v>4</v>
      </c>
      <c r="BG41" s="367">
        <v>4</v>
      </c>
      <c r="BH41" s="367">
        <v>4</v>
      </c>
    </row>
    <row r="42" spans="1:60" s="9" customFormat="1" ht="13.5" customHeight="1">
      <c r="A42" s="1"/>
      <c r="B42" s="1"/>
      <c r="C42" s="1"/>
      <c r="E42" s="441" t="s">
        <v>537</v>
      </c>
      <c r="F42" s="441"/>
      <c r="G42" s="441"/>
      <c r="H42" s="441"/>
      <c r="I42" s="441"/>
      <c r="J42" s="441"/>
      <c r="K42" s="441"/>
      <c r="L42" s="441"/>
      <c r="M42" s="441"/>
      <c r="N42" s="441"/>
      <c r="O42" s="1"/>
      <c r="P42" s="13"/>
      <c r="Q42" s="367">
        <v>1086</v>
      </c>
      <c r="R42" s="367">
        <v>1086</v>
      </c>
      <c r="S42" s="367">
        <v>1086</v>
      </c>
      <c r="T42" s="367">
        <v>1086</v>
      </c>
      <c r="U42" s="367">
        <v>1086</v>
      </c>
      <c r="V42" s="367">
        <v>1086</v>
      </c>
      <c r="W42" s="367">
        <v>1086</v>
      </c>
      <c r="X42" s="367">
        <v>1086</v>
      </c>
      <c r="Y42" s="367">
        <v>1086</v>
      </c>
      <c r="Z42" s="367">
        <v>671</v>
      </c>
      <c r="AA42" s="367">
        <v>671</v>
      </c>
      <c r="AB42" s="367">
        <v>671</v>
      </c>
      <c r="AC42" s="367">
        <v>671</v>
      </c>
      <c r="AD42" s="367">
        <v>671</v>
      </c>
      <c r="AE42" s="367">
        <v>671</v>
      </c>
      <c r="AF42" s="367">
        <v>671</v>
      </c>
      <c r="AG42" s="367">
        <v>671</v>
      </c>
      <c r="AH42" s="367">
        <v>671</v>
      </c>
      <c r="AI42" s="367">
        <v>84</v>
      </c>
      <c r="AJ42" s="367">
        <v>84</v>
      </c>
      <c r="AK42" s="367">
        <v>84</v>
      </c>
      <c r="AL42" s="367">
        <v>84</v>
      </c>
      <c r="AM42" s="367">
        <v>84</v>
      </c>
      <c r="AN42" s="367">
        <v>84</v>
      </c>
      <c r="AO42" s="367">
        <v>84</v>
      </c>
      <c r="AP42" s="367">
        <v>84</v>
      </c>
      <c r="AQ42" s="367">
        <v>84</v>
      </c>
      <c r="AR42" s="367">
        <v>325</v>
      </c>
      <c r="AS42" s="367">
        <v>325</v>
      </c>
      <c r="AT42" s="367">
        <v>325</v>
      </c>
      <c r="AU42" s="367">
        <v>325</v>
      </c>
      <c r="AV42" s="367">
        <v>325</v>
      </c>
      <c r="AW42" s="367">
        <v>325</v>
      </c>
      <c r="AX42" s="367">
        <v>325</v>
      </c>
      <c r="AY42" s="367">
        <v>325</v>
      </c>
      <c r="AZ42" s="367">
        <v>325</v>
      </c>
      <c r="BA42" s="367">
        <v>6</v>
      </c>
      <c r="BB42" s="367">
        <v>6</v>
      </c>
      <c r="BC42" s="367">
        <v>6</v>
      </c>
      <c r="BD42" s="367">
        <v>6</v>
      </c>
      <c r="BE42" s="367">
        <v>6</v>
      </c>
      <c r="BF42" s="367">
        <v>6</v>
      </c>
      <c r="BG42" s="367">
        <v>6</v>
      </c>
      <c r="BH42" s="367">
        <v>6</v>
      </c>
    </row>
    <row r="43" spans="1:60" s="9" customFormat="1" ht="13.5" customHeight="1">
      <c r="A43" s="1"/>
      <c r="B43" s="1"/>
      <c r="C43" s="1"/>
      <c r="E43" s="441" t="s">
        <v>533</v>
      </c>
      <c r="F43" s="441"/>
      <c r="G43" s="441"/>
      <c r="H43" s="441"/>
      <c r="I43" s="441"/>
      <c r="J43" s="441"/>
      <c r="K43" s="441"/>
      <c r="L43" s="441"/>
      <c r="M43" s="441"/>
      <c r="N43" s="441"/>
      <c r="O43" s="1"/>
      <c r="P43" s="13"/>
      <c r="Q43" s="367">
        <v>181</v>
      </c>
      <c r="R43" s="367">
        <v>181</v>
      </c>
      <c r="S43" s="367">
        <v>181</v>
      </c>
      <c r="T43" s="367">
        <v>181</v>
      </c>
      <c r="U43" s="367">
        <v>181</v>
      </c>
      <c r="V43" s="367">
        <v>181</v>
      </c>
      <c r="W43" s="367">
        <v>181</v>
      </c>
      <c r="X43" s="367">
        <v>181</v>
      </c>
      <c r="Y43" s="367">
        <v>181</v>
      </c>
      <c r="Z43" s="367">
        <v>137</v>
      </c>
      <c r="AA43" s="367">
        <v>137</v>
      </c>
      <c r="AB43" s="367">
        <v>137</v>
      </c>
      <c r="AC43" s="367">
        <v>137</v>
      </c>
      <c r="AD43" s="367">
        <v>137</v>
      </c>
      <c r="AE43" s="367">
        <v>137</v>
      </c>
      <c r="AF43" s="367">
        <v>137</v>
      </c>
      <c r="AG43" s="367">
        <v>137</v>
      </c>
      <c r="AH43" s="367">
        <v>137</v>
      </c>
      <c r="AI43" s="367">
        <v>16</v>
      </c>
      <c r="AJ43" s="367">
        <v>16</v>
      </c>
      <c r="AK43" s="367">
        <v>16</v>
      </c>
      <c r="AL43" s="367">
        <v>16</v>
      </c>
      <c r="AM43" s="367">
        <v>16</v>
      </c>
      <c r="AN43" s="367">
        <v>16</v>
      </c>
      <c r="AO43" s="367">
        <v>16</v>
      </c>
      <c r="AP43" s="367">
        <v>16</v>
      </c>
      <c r="AQ43" s="367">
        <v>16</v>
      </c>
      <c r="AR43" s="367">
        <v>27</v>
      </c>
      <c r="AS43" s="367">
        <v>27</v>
      </c>
      <c r="AT43" s="367">
        <v>27</v>
      </c>
      <c r="AU43" s="367">
        <v>27</v>
      </c>
      <c r="AV43" s="367">
        <v>27</v>
      </c>
      <c r="AW43" s="367">
        <v>27</v>
      </c>
      <c r="AX43" s="367">
        <v>27</v>
      </c>
      <c r="AY43" s="367">
        <v>27</v>
      </c>
      <c r="AZ43" s="367">
        <v>27</v>
      </c>
      <c r="BA43" s="367">
        <v>1</v>
      </c>
      <c r="BB43" s="367">
        <v>1</v>
      </c>
      <c r="BC43" s="367">
        <v>1</v>
      </c>
      <c r="BD43" s="367">
        <v>1</v>
      </c>
      <c r="BE43" s="367">
        <v>1</v>
      </c>
      <c r="BF43" s="367">
        <v>1</v>
      </c>
      <c r="BG43" s="367">
        <v>1</v>
      </c>
      <c r="BH43" s="367">
        <v>1</v>
      </c>
    </row>
    <row r="44" spans="1:60" s="9" customFormat="1" ht="19.5" customHeight="1">
      <c r="A44" s="1"/>
      <c r="B44" s="1"/>
      <c r="C44" s="1"/>
      <c r="D44" s="252"/>
      <c r="E44" s="445" t="s">
        <v>540</v>
      </c>
      <c r="F44" s="445"/>
      <c r="G44" s="445"/>
      <c r="H44" s="445"/>
      <c r="I44" s="445"/>
      <c r="J44" s="445"/>
      <c r="K44" s="445"/>
      <c r="L44" s="445"/>
      <c r="M44" s="445"/>
      <c r="N44" s="154" t="s">
        <v>528</v>
      </c>
      <c r="O44" s="159"/>
      <c r="P44" s="157"/>
      <c r="Q44" s="367">
        <v>5932</v>
      </c>
      <c r="R44" s="367">
        <v>5932</v>
      </c>
      <c r="S44" s="367">
        <v>5932</v>
      </c>
      <c r="T44" s="367">
        <v>5932</v>
      </c>
      <c r="U44" s="367">
        <v>5932</v>
      </c>
      <c r="V44" s="367">
        <v>5932</v>
      </c>
      <c r="W44" s="367">
        <v>5932</v>
      </c>
      <c r="X44" s="367">
        <v>5932</v>
      </c>
      <c r="Y44" s="367">
        <v>5932</v>
      </c>
      <c r="Z44" s="367">
        <v>391</v>
      </c>
      <c r="AA44" s="367">
        <v>391</v>
      </c>
      <c r="AB44" s="367">
        <v>391</v>
      </c>
      <c r="AC44" s="367">
        <v>391</v>
      </c>
      <c r="AD44" s="367">
        <v>391</v>
      </c>
      <c r="AE44" s="367">
        <v>391</v>
      </c>
      <c r="AF44" s="367">
        <v>391</v>
      </c>
      <c r="AG44" s="367">
        <v>391</v>
      </c>
      <c r="AH44" s="367">
        <v>391</v>
      </c>
      <c r="AI44" s="367">
        <v>159</v>
      </c>
      <c r="AJ44" s="367">
        <v>159</v>
      </c>
      <c r="AK44" s="367">
        <v>159</v>
      </c>
      <c r="AL44" s="367">
        <v>159</v>
      </c>
      <c r="AM44" s="367">
        <v>159</v>
      </c>
      <c r="AN44" s="367">
        <v>159</v>
      </c>
      <c r="AO44" s="367">
        <v>159</v>
      </c>
      <c r="AP44" s="367">
        <v>159</v>
      </c>
      <c r="AQ44" s="367">
        <v>159</v>
      </c>
      <c r="AR44" s="367">
        <v>5358</v>
      </c>
      <c r="AS44" s="367">
        <v>5358</v>
      </c>
      <c r="AT44" s="367">
        <v>5358</v>
      </c>
      <c r="AU44" s="367">
        <v>5358</v>
      </c>
      <c r="AV44" s="367">
        <v>5358</v>
      </c>
      <c r="AW44" s="367">
        <v>5358</v>
      </c>
      <c r="AX44" s="367">
        <v>5358</v>
      </c>
      <c r="AY44" s="367">
        <v>5358</v>
      </c>
      <c r="AZ44" s="367">
        <v>5358</v>
      </c>
      <c r="BA44" s="367">
        <v>22</v>
      </c>
      <c r="BB44" s="367">
        <v>22</v>
      </c>
      <c r="BC44" s="367">
        <v>22</v>
      </c>
      <c r="BD44" s="367">
        <v>22</v>
      </c>
      <c r="BE44" s="367">
        <v>22</v>
      </c>
      <c r="BF44" s="367">
        <v>22</v>
      </c>
      <c r="BG44" s="367">
        <v>22</v>
      </c>
      <c r="BH44" s="367">
        <v>22</v>
      </c>
    </row>
    <row r="45" spans="1:60" ht="13.5" customHeight="1">
      <c r="E45" s="441" t="s">
        <v>530</v>
      </c>
      <c r="F45" s="441"/>
      <c r="G45" s="441"/>
      <c r="H45" s="441"/>
      <c r="I45" s="441"/>
      <c r="J45" s="441"/>
      <c r="K45" s="441"/>
      <c r="L45" s="441"/>
      <c r="M45" s="441"/>
      <c r="N45" s="441"/>
      <c r="P45" s="13"/>
      <c r="Q45" s="367">
        <v>719</v>
      </c>
      <c r="R45" s="367">
        <v>719</v>
      </c>
      <c r="S45" s="367">
        <v>719</v>
      </c>
      <c r="T45" s="367">
        <v>719</v>
      </c>
      <c r="U45" s="367">
        <v>719</v>
      </c>
      <c r="V45" s="367">
        <v>719</v>
      </c>
      <c r="W45" s="367">
        <v>719</v>
      </c>
      <c r="X45" s="367">
        <v>719</v>
      </c>
      <c r="Y45" s="367">
        <v>719</v>
      </c>
      <c r="Z45" s="367">
        <v>2</v>
      </c>
      <c r="AA45" s="367">
        <v>2</v>
      </c>
      <c r="AB45" s="367">
        <v>2</v>
      </c>
      <c r="AC45" s="367">
        <v>2</v>
      </c>
      <c r="AD45" s="367">
        <v>2</v>
      </c>
      <c r="AE45" s="367">
        <v>2</v>
      </c>
      <c r="AF45" s="367">
        <v>2</v>
      </c>
      <c r="AG45" s="367">
        <v>2</v>
      </c>
      <c r="AH45" s="367">
        <v>2</v>
      </c>
      <c r="AI45" s="367">
        <v>10</v>
      </c>
      <c r="AJ45" s="367">
        <v>10</v>
      </c>
      <c r="AK45" s="367">
        <v>10</v>
      </c>
      <c r="AL45" s="367">
        <v>10</v>
      </c>
      <c r="AM45" s="367">
        <v>10</v>
      </c>
      <c r="AN45" s="367">
        <v>10</v>
      </c>
      <c r="AO45" s="367">
        <v>10</v>
      </c>
      <c r="AP45" s="367">
        <v>10</v>
      </c>
      <c r="AQ45" s="367">
        <v>10</v>
      </c>
      <c r="AR45" s="367">
        <v>700</v>
      </c>
      <c r="AS45" s="367">
        <v>700</v>
      </c>
      <c r="AT45" s="367">
        <v>700</v>
      </c>
      <c r="AU45" s="367">
        <v>700</v>
      </c>
      <c r="AV45" s="367">
        <v>700</v>
      </c>
      <c r="AW45" s="367">
        <v>700</v>
      </c>
      <c r="AX45" s="367">
        <v>700</v>
      </c>
      <c r="AY45" s="367">
        <v>700</v>
      </c>
      <c r="AZ45" s="367">
        <v>700</v>
      </c>
      <c r="BA45" s="367">
        <v>5</v>
      </c>
      <c r="BB45" s="367">
        <v>5</v>
      </c>
      <c r="BC45" s="367">
        <v>5</v>
      </c>
      <c r="BD45" s="367">
        <v>5</v>
      </c>
      <c r="BE45" s="367">
        <v>5</v>
      </c>
      <c r="BF45" s="367">
        <v>5</v>
      </c>
      <c r="BG45" s="367">
        <v>5</v>
      </c>
      <c r="BH45" s="367">
        <v>5</v>
      </c>
    </row>
    <row r="46" spans="1:60" ht="13.5" customHeight="1">
      <c r="E46" s="441" t="s">
        <v>531</v>
      </c>
      <c r="F46" s="441"/>
      <c r="G46" s="441"/>
      <c r="H46" s="441"/>
      <c r="I46" s="441"/>
      <c r="J46" s="441"/>
      <c r="K46" s="441"/>
      <c r="L46" s="441"/>
      <c r="M46" s="441"/>
      <c r="N46" s="441"/>
      <c r="P46" s="152"/>
      <c r="Q46" s="367">
        <v>1006</v>
      </c>
      <c r="R46" s="367">
        <v>1006</v>
      </c>
      <c r="S46" s="367">
        <v>1006</v>
      </c>
      <c r="T46" s="367">
        <v>1006</v>
      </c>
      <c r="U46" s="367">
        <v>1006</v>
      </c>
      <c r="V46" s="367">
        <v>1006</v>
      </c>
      <c r="W46" s="367">
        <v>1006</v>
      </c>
      <c r="X46" s="367">
        <v>1006</v>
      </c>
      <c r="Y46" s="367">
        <v>1006</v>
      </c>
      <c r="Z46" s="367">
        <v>24</v>
      </c>
      <c r="AA46" s="367">
        <v>24</v>
      </c>
      <c r="AB46" s="367">
        <v>24</v>
      </c>
      <c r="AC46" s="367">
        <v>24</v>
      </c>
      <c r="AD46" s="367">
        <v>24</v>
      </c>
      <c r="AE46" s="367">
        <v>24</v>
      </c>
      <c r="AF46" s="367">
        <v>24</v>
      </c>
      <c r="AG46" s="367">
        <v>24</v>
      </c>
      <c r="AH46" s="367">
        <v>24</v>
      </c>
      <c r="AI46" s="367">
        <v>28</v>
      </c>
      <c r="AJ46" s="367">
        <v>28</v>
      </c>
      <c r="AK46" s="367">
        <v>28</v>
      </c>
      <c r="AL46" s="367">
        <v>28</v>
      </c>
      <c r="AM46" s="367">
        <v>28</v>
      </c>
      <c r="AN46" s="367">
        <v>28</v>
      </c>
      <c r="AO46" s="367">
        <v>28</v>
      </c>
      <c r="AP46" s="367">
        <v>28</v>
      </c>
      <c r="AQ46" s="367">
        <v>28</v>
      </c>
      <c r="AR46" s="367">
        <v>953</v>
      </c>
      <c r="AS46" s="367">
        <v>953</v>
      </c>
      <c r="AT46" s="367">
        <v>953</v>
      </c>
      <c r="AU46" s="367">
        <v>953</v>
      </c>
      <c r="AV46" s="367">
        <v>953</v>
      </c>
      <c r="AW46" s="367">
        <v>953</v>
      </c>
      <c r="AX46" s="367">
        <v>953</v>
      </c>
      <c r="AY46" s="367">
        <v>953</v>
      </c>
      <c r="AZ46" s="367">
        <v>953</v>
      </c>
      <c r="BA46" s="367">
        <v>1</v>
      </c>
      <c r="BB46" s="367">
        <v>1</v>
      </c>
      <c r="BC46" s="367">
        <v>1</v>
      </c>
      <c r="BD46" s="367">
        <v>1</v>
      </c>
      <c r="BE46" s="367">
        <v>1</v>
      </c>
      <c r="BF46" s="367">
        <v>1</v>
      </c>
      <c r="BG46" s="367">
        <v>1</v>
      </c>
      <c r="BH46" s="367">
        <v>1</v>
      </c>
    </row>
    <row r="47" spans="1:60" ht="13.5" customHeight="1">
      <c r="E47" s="441" t="s">
        <v>532</v>
      </c>
      <c r="F47" s="441"/>
      <c r="G47" s="441"/>
      <c r="H47" s="441"/>
      <c r="I47" s="441"/>
      <c r="J47" s="441"/>
      <c r="K47" s="441"/>
      <c r="L47" s="441"/>
      <c r="M47" s="441"/>
      <c r="N47" s="441"/>
      <c r="P47" s="13"/>
      <c r="Q47" s="367">
        <v>1915</v>
      </c>
      <c r="R47" s="367">
        <v>1915</v>
      </c>
      <c r="S47" s="367">
        <v>1915</v>
      </c>
      <c r="T47" s="367">
        <v>1915</v>
      </c>
      <c r="U47" s="367">
        <v>1915</v>
      </c>
      <c r="V47" s="367">
        <v>1915</v>
      </c>
      <c r="W47" s="367">
        <v>1915</v>
      </c>
      <c r="X47" s="367">
        <v>1915</v>
      </c>
      <c r="Y47" s="367">
        <v>1915</v>
      </c>
      <c r="Z47" s="367">
        <v>37</v>
      </c>
      <c r="AA47" s="367">
        <v>37</v>
      </c>
      <c r="AB47" s="367">
        <v>37</v>
      </c>
      <c r="AC47" s="367">
        <v>37</v>
      </c>
      <c r="AD47" s="367">
        <v>37</v>
      </c>
      <c r="AE47" s="367">
        <v>37</v>
      </c>
      <c r="AF47" s="367">
        <v>37</v>
      </c>
      <c r="AG47" s="367">
        <v>37</v>
      </c>
      <c r="AH47" s="367">
        <v>37</v>
      </c>
      <c r="AI47" s="367">
        <v>22</v>
      </c>
      <c r="AJ47" s="367">
        <v>22</v>
      </c>
      <c r="AK47" s="367">
        <v>22</v>
      </c>
      <c r="AL47" s="367">
        <v>22</v>
      </c>
      <c r="AM47" s="367">
        <v>22</v>
      </c>
      <c r="AN47" s="367">
        <v>22</v>
      </c>
      <c r="AO47" s="367">
        <v>22</v>
      </c>
      <c r="AP47" s="367">
        <v>22</v>
      </c>
      <c r="AQ47" s="367">
        <v>22</v>
      </c>
      <c r="AR47" s="367">
        <v>1851</v>
      </c>
      <c r="AS47" s="367">
        <v>1851</v>
      </c>
      <c r="AT47" s="367">
        <v>1851</v>
      </c>
      <c r="AU47" s="367">
        <v>1851</v>
      </c>
      <c r="AV47" s="367">
        <v>1851</v>
      </c>
      <c r="AW47" s="367">
        <v>1851</v>
      </c>
      <c r="AX47" s="367">
        <v>1851</v>
      </c>
      <c r="AY47" s="367">
        <v>1851</v>
      </c>
      <c r="AZ47" s="367">
        <v>1851</v>
      </c>
      <c r="BA47" s="367">
        <v>5</v>
      </c>
      <c r="BB47" s="367">
        <v>5</v>
      </c>
      <c r="BC47" s="367">
        <v>5</v>
      </c>
      <c r="BD47" s="367">
        <v>5</v>
      </c>
      <c r="BE47" s="367">
        <v>5</v>
      </c>
      <c r="BF47" s="367">
        <v>5</v>
      </c>
      <c r="BG47" s="367">
        <v>5</v>
      </c>
      <c r="BH47" s="367">
        <v>5</v>
      </c>
    </row>
    <row r="48" spans="1:60" ht="13.5" customHeight="1">
      <c r="E48" s="441" t="s">
        <v>535</v>
      </c>
      <c r="F48" s="441"/>
      <c r="G48" s="441"/>
      <c r="H48" s="441"/>
      <c r="I48" s="441"/>
      <c r="J48" s="441"/>
      <c r="K48" s="441"/>
      <c r="L48" s="441"/>
      <c r="M48" s="441"/>
      <c r="N48" s="441"/>
      <c r="P48" s="13"/>
      <c r="Q48" s="367">
        <v>1992</v>
      </c>
      <c r="R48" s="367">
        <v>1992</v>
      </c>
      <c r="S48" s="367">
        <v>1992</v>
      </c>
      <c r="T48" s="367">
        <v>1992</v>
      </c>
      <c r="U48" s="367">
        <v>1992</v>
      </c>
      <c r="V48" s="367">
        <v>1992</v>
      </c>
      <c r="W48" s="367">
        <v>1992</v>
      </c>
      <c r="X48" s="367">
        <v>1992</v>
      </c>
      <c r="Y48" s="367">
        <v>1992</v>
      </c>
      <c r="Z48" s="367">
        <v>135</v>
      </c>
      <c r="AA48" s="367">
        <v>135</v>
      </c>
      <c r="AB48" s="367">
        <v>135</v>
      </c>
      <c r="AC48" s="367">
        <v>135</v>
      </c>
      <c r="AD48" s="367">
        <v>135</v>
      </c>
      <c r="AE48" s="367">
        <v>135</v>
      </c>
      <c r="AF48" s="367">
        <v>135</v>
      </c>
      <c r="AG48" s="367">
        <v>135</v>
      </c>
      <c r="AH48" s="367">
        <v>135</v>
      </c>
      <c r="AI48" s="367">
        <v>80</v>
      </c>
      <c r="AJ48" s="367">
        <v>80</v>
      </c>
      <c r="AK48" s="367">
        <v>80</v>
      </c>
      <c r="AL48" s="367">
        <v>80</v>
      </c>
      <c r="AM48" s="367">
        <v>80</v>
      </c>
      <c r="AN48" s="367">
        <v>80</v>
      </c>
      <c r="AO48" s="367">
        <v>80</v>
      </c>
      <c r="AP48" s="367">
        <v>80</v>
      </c>
      <c r="AQ48" s="367">
        <v>80</v>
      </c>
      <c r="AR48" s="367">
        <v>1772</v>
      </c>
      <c r="AS48" s="367">
        <v>1772</v>
      </c>
      <c r="AT48" s="367">
        <v>1772</v>
      </c>
      <c r="AU48" s="367">
        <v>1772</v>
      </c>
      <c r="AV48" s="367">
        <v>1772</v>
      </c>
      <c r="AW48" s="367">
        <v>1772</v>
      </c>
      <c r="AX48" s="367">
        <v>1772</v>
      </c>
      <c r="AY48" s="367">
        <v>1772</v>
      </c>
      <c r="AZ48" s="367">
        <v>1772</v>
      </c>
      <c r="BA48" s="367">
        <v>5</v>
      </c>
      <c r="BB48" s="367">
        <v>5</v>
      </c>
      <c r="BC48" s="367">
        <v>5</v>
      </c>
      <c r="BD48" s="367">
        <v>5</v>
      </c>
      <c r="BE48" s="367">
        <v>5</v>
      </c>
      <c r="BF48" s="367">
        <v>5</v>
      </c>
      <c r="BG48" s="367">
        <v>5</v>
      </c>
      <c r="BH48" s="367">
        <v>5</v>
      </c>
    </row>
    <row r="49" spans="1:60" s="9" customFormat="1" ht="13.5" customHeight="1">
      <c r="A49" s="1"/>
      <c r="B49" s="1"/>
      <c r="C49" s="1"/>
      <c r="E49" s="441" t="s">
        <v>537</v>
      </c>
      <c r="F49" s="441"/>
      <c r="G49" s="441"/>
      <c r="H49" s="441"/>
      <c r="I49" s="441"/>
      <c r="J49" s="441"/>
      <c r="K49" s="441"/>
      <c r="L49" s="441"/>
      <c r="M49" s="441"/>
      <c r="N49" s="441"/>
      <c r="O49" s="1"/>
      <c r="P49" s="13"/>
      <c r="Q49" s="367">
        <v>228</v>
      </c>
      <c r="R49" s="367">
        <v>228</v>
      </c>
      <c r="S49" s="367">
        <v>228</v>
      </c>
      <c r="T49" s="367">
        <v>228</v>
      </c>
      <c r="U49" s="367">
        <v>228</v>
      </c>
      <c r="V49" s="367">
        <v>228</v>
      </c>
      <c r="W49" s="367">
        <v>228</v>
      </c>
      <c r="X49" s="367">
        <v>228</v>
      </c>
      <c r="Y49" s="367">
        <v>228</v>
      </c>
      <c r="Z49" s="367">
        <v>134</v>
      </c>
      <c r="AA49" s="367">
        <v>134</v>
      </c>
      <c r="AB49" s="367">
        <v>134</v>
      </c>
      <c r="AC49" s="367">
        <v>134</v>
      </c>
      <c r="AD49" s="367">
        <v>134</v>
      </c>
      <c r="AE49" s="367">
        <v>134</v>
      </c>
      <c r="AF49" s="367">
        <v>134</v>
      </c>
      <c r="AG49" s="367">
        <v>134</v>
      </c>
      <c r="AH49" s="367">
        <v>134</v>
      </c>
      <c r="AI49" s="367">
        <v>18</v>
      </c>
      <c r="AJ49" s="367">
        <v>18</v>
      </c>
      <c r="AK49" s="367">
        <v>18</v>
      </c>
      <c r="AL49" s="367">
        <v>18</v>
      </c>
      <c r="AM49" s="367">
        <v>18</v>
      </c>
      <c r="AN49" s="367">
        <v>18</v>
      </c>
      <c r="AO49" s="367">
        <v>18</v>
      </c>
      <c r="AP49" s="367">
        <v>18</v>
      </c>
      <c r="AQ49" s="367">
        <v>18</v>
      </c>
      <c r="AR49" s="367">
        <v>72</v>
      </c>
      <c r="AS49" s="367">
        <v>72</v>
      </c>
      <c r="AT49" s="367">
        <v>72</v>
      </c>
      <c r="AU49" s="367">
        <v>72</v>
      </c>
      <c r="AV49" s="367">
        <v>72</v>
      </c>
      <c r="AW49" s="367">
        <v>72</v>
      </c>
      <c r="AX49" s="367">
        <v>72</v>
      </c>
      <c r="AY49" s="367">
        <v>72</v>
      </c>
      <c r="AZ49" s="367">
        <v>72</v>
      </c>
      <c r="BA49" s="367">
        <v>4</v>
      </c>
      <c r="BB49" s="367">
        <v>4</v>
      </c>
      <c r="BC49" s="367">
        <v>4</v>
      </c>
      <c r="BD49" s="367">
        <v>4</v>
      </c>
      <c r="BE49" s="367">
        <v>4</v>
      </c>
      <c r="BF49" s="367">
        <v>4</v>
      </c>
      <c r="BG49" s="367">
        <v>4</v>
      </c>
      <c r="BH49" s="367">
        <v>4</v>
      </c>
    </row>
    <row r="50" spans="1:60" s="9" customFormat="1" ht="13.5" customHeight="1">
      <c r="A50" s="1"/>
      <c r="B50" s="1"/>
      <c r="C50" s="1"/>
      <c r="E50" s="441" t="s">
        <v>533</v>
      </c>
      <c r="F50" s="441"/>
      <c r="G50" s="441"/>
      <c r="H50" s="441"/>
      <c r="I50" s="441"/>
      <c r="J50" s="441"/>
      <c r="K50" s="441"/>
      <c r="L50" s="441"/>
      <c r="M50" s="441"/>
      <c r="N50" s="441"/>
      <c r="O50" s="1"/>
      <c r="P50" s="13"/>
      <c r="Q50" s="367">
        <v>72</v>
      </c>
      <c r="R50" s="367">
        <v>72</v>
      </c>
      <c r="S50" s="367">
        <v>72</v>
      </c>
      <c r="T50" s="367">
        <v>72</v>
      </c>
      <c r="U50" s="367">
        <v>72</v>
      </c>
      <c r="V50" s="367">
        <v>72</v>
      </c>
      <c r="W50" s="367">
        <v>72</v>
      </c>
      <c r="X50" s="367">
        <v>72</v>
      </c>
      <c r="Y50" s="367">
        <v>72</v>
      </c>
      <c r="Z50" s="367">
        <v>59</v>
      </c>
      <c r="AA50" s="367">
        <v>59</v>
      </c>
      <c r="AB50" s="367">
        <v>59</v>
      </c>
      <c r="AC50" s="367">
        <v>59</v>
      </c>
      <c r="AD50" s="367">
        <v>59</v>
      </c>
      <c r="AE50" s="367">
        <v>59</v>
      </c>
      <c r="AF50" s="367">
        <v>59</v>
      </c>
      <c r="AG50" s="367">
        <v>59</v>
      </c>
      <c r="AH50" s="367">
        <v>59</v>
      </c>
      <c r="AI50" s="367">
        <v>1</v>
      </c>
      <c r="AJ50" s="367">
        <v>1</v>
      </c>
      <c r="AK50" s="367">
        <v>1</v>
      </c>
      <c r="AL50" s="367">
        <v>1</v>
      </c>
      <c r="AM50" s="367">
        <v>1</v>
      </c>
      <c r="AN50" s="367">
        <v>1</v>
      </c>
      <c r="AO50" s="367">
        <v>1</v>
      </c>
      <c r="AP50" s="367">
        <v>1</v>
      </c>
      <c r="AQ50" s="367">
        <v>1</v>
      </c>
      <c r="AR50" s="367">
        <v>10</v>
      </c>
      <c r="AS50" s="367">
        <v>10</v>
      </c>
      <c r="AT50" s="367">
        <v>10</v>
      </c>
      <c r="AU50" s="367">
        <v>10</v>
      </c>
      <c r="AV50" s="367">
        <v>10</v>
      </c>
      <c r="AW50" s="367">
        <v>10</v>
      </c>
      <c r="AX50" s="367">
        <v>10</v>
      </c>
      <c r="AY50" s="367">
        <v>10</v>
      </c>
      <c r="AZ50" s="367">
        <v>10</v>
      </c>
      <c r="BA50" s="367">
        <v>2</v>
      </c>
      <c r="BB50" s="367">
        <v>2</v>
      </c>
      <c r="BC50" s="367">
        <v>2</v>
      </c>
      <c r="BD50" s="367">
        <v>2</v>
      </c>
      <c r="BE50" s="367">
        <v>2</v>
      </c>
      <c r="BF50" s="367">
        <v>2</v>
      </c>
      <c r="BG50" s="367">
        <v>2</v>
      </c>
      <c r="BH50" s="367">
        <v>2</v>
      </c>
    </row>
    <row r="51" spans="1:60" ht="19.5" customHeight="1">
      <c r="D51" s="445" t="s">
        <v>541</v>
      </c>
      <c r="E51" s="445"/>
      <c r="F51" s="445"/>
      <c r="G51" s="445"/>
      <c r="H51" s="445"/>
      <c r="I51" s="445"/>
      <c r="J51" s="445"/>
      <c r="K51" s="445"/>
      <c r="L51" s="445"/>
      <c r="M51" s="445"/>
      <c r="N51" s="154" t="s">
        <v>528</v>
      </c>
      <c r="P51" s="157"/>
      <c r="Q51" s="367">
        <v>1164</v>
      </c>
      <c r="R51" s="367">
        <v>1164</v>
      </c>
      <c r="S51" s="367">
        <v>1164</v>
      </c>
      <c r="T51" s="367">
        <v>1164</v>
      </c>
      <c r="U51" s="367">
        <v>1164</v>
      </c>
      <c r="V51" s="367">
        <v>1164</v>
      </c>
      <c r="W51" s="367">
        <v>1164</v>
      </c>
      <c r="X51" s="367">
        <v>1164</v>
      </c>
      <c r="Y51" s="367">
        <v>1164</v>
      </c>
      <c r="Z51" s="367">
        <v>571</v>
      </c>
      <c r="AA51" s="367">
        <v>571</v>
      </c>
      <c r="AB51" s="367">
        <v>571</v>
      </c>
      <c r="AC51" s="367">
        <v>571</v>
      </c>
      <c r="AD51" s="367">
        <v>571</v>
      </c>
      <c r="AE51" s="367">
        <v>571</v>
      </c>
      <c r="AF51" s="367">
        <v>571</v>
      </c>
      <c r="AG51" s="367">
        <v>571</v>
      </c>
      <c r="AH51" s="367">
        <v>571</v>
      </c>
      <c r="AI51" s="367">
        <v>74</v>
      </c>
      <c r="AJ51" s="367">
        <v>74</v>
      </c>
      <c r="AK51" s="367">
        <v>74</v>
      </c>
      <c r="AL51" s="367">
        <v>74</v>
      </c>
      <c r="AM51" s="367">
        <v>74</v>
      </c>
      <c r="AN51" s="367">
        <v>74</v>
      </c>
      <c r="AO51" s="367">
        <v>74</v>
      </c>
      <c r="AP51" s="367">
        <v>74</v>
      </c>
      <c r="AQ51" s="367">
        <v>74</v>
      </c>
      <c r="AR51" s="367">
        <v>516</v>
      </c>
      <c r="AS51" s="367">
        <v>516</v>
      </c>
      <c r="AT51" s="367">
        <v>516</v>
      </c>
      <c r="AU51" s="367">
        <v>516</v>
      </c>
      <c r="AV51" s="367">
        <v>516</v>
      </c>
      <c r="AW51" s="367">
        <v>516</v>
      </c>
      <c r="AX51" s="367">
        <v>516</v>
      </c>
      <c r="AY51" s="367">
        <v>516</v>
      </c>
      <c r="AZ51" s="367">
        <v>516</v>
      </c>
      <c r="BA51" s="367">
        <v>3</v>
      </c>
      <c r="BB51" s="367">
        <v>3</v>
      </c>
      <c r="BC51" s="367">
        <v>3</v>
      </c>
      <c r="BD51" s="367">
        <v>3</v>
      </c>
      <c r="BE51" s="367">
        <v>3</v>
      </c>
      <c r="BF51" s="367">
        <v>3</v>
      </c>
      <c r="BG51" s="367">
        <v>3</v>
      </c>
      <c r="BH51" s="367">
        <v>3</v>
      </c>
    </row>
    <row r="52" spans="1:60" ht="13.5" customHeight="1">
      <c r="E52" s="441" t="s">
        <v>530</v>
      </c>
      <c r="F52" s="441"/>
      <c r="G52" s="441"/>
      <c r="H52" s="441"/>
      <c r="I52" s="441"/>
      <c r="J52" s="441"/>
      <c r="K52" s="441"/>
      <c r="L52" s="441"/>
      <c r="M52" s="441"/>
      <c r="N52" s="441"/>
      <c r="P52" s="13"/>
      <c r="Q52" s="367">
        <v>415</v>
      </c>
      <c r="R52" s="367">
        <v>415</v>
      </c>
      <c r="S52" s="367">
        <v>415</v>
      </c>
      <c r="T52" s="367">
        <v>415</v>
      </c>
      <c r="U52" s="367">
        <v>415</v>
      </c>
      <c r="V52" s="367">
        <v>415</v>
      </c>
      <c r="W52" s="367">
        <v>415</v>
      </c>
      <c r="X52" s="367">
        <v>415</v>
      </c>
      <c r="Y52" s="367">
        <v>415</v>
      </c>
      <c r="Z52" s="367">
        <v>108</v>
      </c>
      <c r="AA52" s="367">
        <v>108</v>
      </c>
      <c r="AB52" s="367">
        <v>108</v>
      </c>
      <c r="AC52" s="367">
        <v>108</v>
      </c>
      <c r="AD52" s="367">
        <v>108</v>
      </c>
      <c r="AE52" s="367">
        <v>108</v>
      </c>
      <c r="AF52" s="367">
        <v>108</v>
      </c>
      <c r="AG52" s="367">
        <v>108</v>
      </c>
      <c r="AH52" s="367">
        <v>108</v>
      </c>
      <c r="AI52" s="367">
        <v>38</v>
      </c>
      <c r="AJ52" s="367">
        <v>38</v>
      </c>
      <c r="AK52" s="367">
        <v>38</v>
      </c>
      <c r="AL52" s="367">
        <v>38</v>
      </c>
      <c r="AM52" s="367">
        <v>38</v>
      </c>
      <c r="AN52" s="367">
        <v>38</v>
      </c>
      <c r="AO52" s="367">
        <v>38</v>
      </c>
      <c r="AP52" s="367">
        <v>38</v>
      </c>
      <c r="AQ52" s="367">
        <v>38</v>
      </c>
      <c r="AR52" s="367">
        <v>269</v>
      </c>
      <c r="AS52" s="367">
        <v>269</v>
      </c>
      <c r="AT52" s="367">
        <v>269</v>
      </c>
      <c r="AU52" s="367">
        <v>269</v>
      </c>
      <c r="AV52" s="367">
        <v>269</v>
      </c>
      <c r="AW52" s="367">
        <v>269</v>
      </c>
      <c r="AX52" s="367">
        <v>269</v>
      </c>
      <c r="AY52" s="367">
        <v>269</v>
      </c>
      <c r="AZ52" s="367">
        <v>269</v>
      </c>
      <c r="BA52" s="367" t="s">
        <v>81</v>
      </c>
      <c r="BB52" s="367" t="s">
        <v>81</v>
      </c>
      <c r="BC52" s="367" t="s">
        <v>81</v>
      </c>
      <c r="BD52" s="367" t="s">
        <v>81</v>
      </c>
      <c r="BE52" s="367" t="s">
        <v>81</v>
      </c>
      <c r="BF52" s="367" t="s">
        <v>81</v>
      </c>
      <c r="BG52" s="367" t="s">
        <v>81</v>
      </c>
      <c r="BH52" s="367" t="s">
        <v>81</v>
      </c>
    </row>
    <row r="53" spans="1:60" ht="13.5" customHeight="1">
      <c r="E53" s="441" t="s">
        <v>531</v>
      </c>
      <c r="F53" s="441"/>
      <c r="G53" s="441"/>
      <c r="H53" s="441"/>
      <c r="I53" s="441"/>
      <c r="J53" s="441"/>
      <c r="K53" s="441"/>
      <c r="L53" s="441"/>
      <c r="M53" s="441"/>
      <c r="N53" s="441"/>
      <c r="P53" s="152"/>
      <c r="Q53" s="367">
        <v>288</v>
      </c>
      <c r="R53" s="367">
        <v>288</v>
      </c>
      <c r="S53" s="367">
        <v>288</v>
      </c>
      <c r="T53" s="367">
        <v>288</v>
      </c>
      <c r="U53" s="367">
        <v>288</v>
      </c>
      <c r="V53" s="367">
        <v>288</v>
      </c>
      <c r="W53" s="367">
        <v>288</v>
      </c>
      <c r="X53" s="367">
        <v>288</v>
      </c>
      <c r="Y53" s="367">
        <v>288</v>
      </c>
      <c r="Z53" s="367">
        <v>139</v>
      </c>
      <c r="AA53" s="367">
        <v>139</v>
      </c>
      <c r="AB53" s="367">
        <v>139</v>
      </c>
      <c r="AC53" s="367">
        <v>139</v>
      </c>
      <c r="AD53" s="367">
        <v>139</v>
      </c>
      <c r="AE53" s="367">
        <v>139</v>
      </c>
      <c r="AF53" s="367">
        <v>139</v>
      </c>
      <c r="AG53" s="367">
        <v>139</v>
      </c>
      <c r="AH53" s="367">
        <v>139</v>
      </c>
      <c r="AI53" s="367">
        <v>20</v>
      </c>
      <c r="AJ53" s="367">
        <v>20</v>
      </c>
      <c r="AK53" s="367">
        <v>20</v>
      </c>
      <c r="AL53" s="367">
        <v>20</v>
      </c>
      <c r="AM53" s="367">
        <v>20</v>
      </c>
      <c r="AN53" s="367">
        <v>20</v>
      </c>
      <c r="AO53" s="367">
        <v>20</v>
      </c>
      <c r="AP53" s="367">
        <v>20</v>
      </c>
      <c r="AQ53" s="367">
        <v>20</v>
      </c>
      <c r="AR53" s="367">
        <v>127</v>
      </c>
      <c r="AS53" s="367">
        <v>127</v>
      </c>
      <c r="AT53" s="367">
        <v>127</v>
      </c>
      <c r="AU53" s="367">
        <v>127</v>
      </c>
      <c r="AV53" s="367">
        <v>127</v>
      </c>
      <c r="AW53" s="367">
        <v>127</v>
      </c>
      <c r="AX53" s="367">
        <v>127</v>
      </c>
      <c r="AY53" s="367">
        <v>127</v>
      </c>
      <c r="AZ53" s="367">
        <v>127</v>
      </c>
      <c r="BA53" s="367">
        <v>2</v>
      </c>
      <c r="BB53" s="367">
        <v>2</v>
      </c>
      <c r="BC53" s="367">
        <v>2</v>
      </c>
      <c r="BD53" s="367">
        <v>2</v>
      </c>
      <c r="BE53" s="367">
        <v>2</v>
      </c>
      <c r="BF53" s="367">
        <v>2</v>
      </c>
      <c r="BG53" s="367">
        <v>2</v>
      </c>
      <c r="BH53" s="367">
        <v>2</v>
      </c>
    </row>
    <row r="54" spans="1:60" ht="13.5" customHeight="1">
      <c r="E54" s="441" t="s">
        <v>532</v>
      </c>
      <c r="F54" s="441"/>
      <c r="G54" s="441"/>
      <c r="H54" s="441"/>
      <c r="I54" s="441"/>
      <c r="J54" s="441"/>
      <c r="K54" s="441"/>
      <c r="L54" s="441"/>
      <c r="M54" s="441"/>
      <c r="N54" s="441"/>
      <c r="P54" s="13"/>
      <c r="Q54" s="367">
        <v>255</v>
      </c>
      <c r="R54" s="367">
        <v>255</v>
      </c>
      <c r="S54" s="367">
        <v>255</v>
      </c>
      <c r="T54" s="367">
        <v>255</v>
      </c>
      <c r="U54" s="367">
        <v>255</v>
      </c>
      <c r="V54" s="367">
        <v>255</v>
      </c>
      <c r="W54" s="367">
        <v>255</v>
      </c>
      <c r="X54" s="367">
        <v>255</v>
      </c>
      <c r="Y54" s="367">
        <v>255</v>
      </c>
      <c r="Z54" s="367">
        <v>170</v>
      </c>
      <c r="AA54" s="367">
        <v>170</v>
      </c>
      <c r="AB54" s="367">
        <v>170</v>
      </c>
      <c r="AC54" s="367">
        <v>170</v>
      </c>
      <c r="AD54" s="367">
        <v>170</v>
      </c>
      <c r="AE54" s="367">
        <v>170</v>
      </c>
      <c r="AF54" s="367">
        <v>170</v>
      </c>
      <c r="AG54" s="367">
        <v>170</v>
      </c>
      <c r="AH54" s="367">
        <v>170</v>
      </c>
      <c r="AI54" s="367">
        <v>12</v>
      </c>
      <c r="AJ54" s="367">
        <v>12</v>
      </c>
      <c r="AK54" s="367">
        <v>12</v>
      </c>
      <c r="AL54" s="367">
        <v>12</v>
      </c>
      <c r="AM54" s="367">
        <v>12</v>
      </c>
      <c r="AN54" s="367">
        <v>12</v>
      </c>
      <c r="AO54" s="367">
        <v>12</v>
      </c>
      <c r="AP54" s="367">
        <v>12</v>
      </c>
      <c r="AQ54" s="367">
        <v>12</v>
      </c>
      <c r="AR54" s="367">
        <v>72</v>
      </c>
      <c r="AS54" s="367">
        <v>72</v>
      </c>
      <c r="AT54" s="367">
        <v>72</v>
      </c>
      <c r="AU54" s="367">
        <v>72</v>
      </c>
      <c r="AV54" s="367">
        <v>72</v>
      </c>
      <c r="AW54" s="367">
        <v>72</v>
      </c>
      <c r="AX54" s="367">
        <v>72</v>
      </c>
      <c r="AY54" s="367">
        <v>72</v>
      </c>
      <c r="AZ54" s="367">
        <v>72</v>
      </c>
      <c r="BA54" s="367">
        <v>1</v>
      </c>
      <c r="BB54" s="367">
        <v>1</v>
      </c>
      <c r="BC54" s="367">
        <v>1</v>
      </c>
      <c r="BD54" s="367">
        <v>1</v>
      </c>
      <c r="BE54" s="367">
        <v>1</v>
      </c>
      <c r="BF54" s="367">
        <v>1</v>
      </c>
      <c r="BG54" s="367">
        <v>1</v>
      </c>
      <c r="BH54" s="367">
        <v>1</v>
      </c>
    </row>
    <row r="55" spans="1:60" ht="13.5" customHeight="1">
      <c r="E55" s="441" t="s">
        <v>535</v>
      </c>
      <c r="F55" s="441"/>
      <c r="G55" s="441"/>
      <c r="H55" s="441"/>
      <c r="I55" s="441"/>
      <c r="J55" s="441"/>
      <c r="K55" s="441"/>
      <c r="L55" s="441"/>
      <c r="M55" s="441"/>
      <c r="N55" s="441"/>
      <c r="P55" s="13"/>
      <c r="Q55" s="367">
        <v>197</v>
      </c>
      <c r="R55" s="367">
        <v>197</v>
      </c>
      <c r="S55" s="367">
        <v>197</v>
      </c>
      <c r="T55" s="367">
        <v>197</v>
      </c>
      <c r="U55" s="367">
        <v>197</v>
      </c>
      <c r="V55" s="367">
        <v>197</v>
      </c>
      <c r="W55" s="367">
        <v>197</v>
      </c>
      <c r="X55" s="367">
        <v>197</v>
      </c>
      <c r="Y55" s="367">
        <v>197</v>
      </c>
      <c r="Z55" s="367">
        <v>146</v>
      </c>
      <c r="AA55" s="367">
        <v>146</v>
      </c>
      <c r="AB55" s="367">
        <v>146</v>
      </c>
      <c r="AC55" s="367">
        <v>146</v>
      </c>
      <c r="AD55" s="367">
        <v>146</v>
      </c>
      <c r="AE55" s="367">
        <v>146</v>
      </c>
      <c r="AF55" s="367">
        <v>146</v>
      </c>
      <c r="AG55" s="367">
        <v>146</v>
      </c>
      <c r="AH55" s="367">
        <v>146</v>
      </c>
      <c r="AI55" s="367">
        <v>4</v>
      </c>
      <c r="AJ55" s="367">
        <v>4</v>
      </c>
      <c r="AK55" s="367">
        <v>4</v>
      </c>
      <c r="AL55" s="367">
        <v>4</v>
      </c>
      <c r="AM55" s="367">
        <v>4</v>
      </c>
      <c r="AN55" s="367">
        <v>4</v>
      </c>
      <c r="AO55" s="367">
        <v>4</v>
      </c>
      <c r="AP55" s="367">
        <v>4</v>
      </c>
      <c r="AQ55" s="367">
        <v>4</v>
      </c>
      <c r="AR55" s="367">
        <v>47</v>
      </c>
      <c r="AS55" s="367">
        <v>47</v>
      </c>
      <c r="AT55" s="367">
        <v>47</v>
      </c>
      <c r="AU55" s="367">
        <v>47</v>
      </c>
      <c r="AV55" s="367">
        <v>47</v>
      </c>
      <c r="AW55" s="367">
        <v>47</v>
      </c>
      <c r="AX55" s="367">
        <v>47</v>
      </c>
      <c r="AY55" s="367">
        <v>47</v>
      </c>
      <c r="AZ55" s="367">
        <v>47</v>
      </c>
      <c r="BA55" s="367" t="s">
        <v>81</v>
      </c>
      <c r="BB55" s="367" t="s">
        <v>81</v>
      </c>
      <c r="BC55" s="367" t="s">
        <v>81</v>
      </c>
      <c r="BD55" s="367" t="s">
        <v>81</v>
      </c>
      <c r="BE55" s="367" t="s">
        <v>81</v>
      </c>
      <c r="BF55" s="367" t="s">
        <v>81</v>
      </c>
      <c r="BG55" s="367" t="s">
        <v>81</v>
      </c>
      <c r="BH55" s="367" t="s">
        <v>81</v>
      </c>
    </row>
    <row r="56" spans="1:60" s="9" customFormat="1" ht="13.5" customHeight="1">
      <c r="A56" s="1"/>
      <c r="B56" s="1"/>
      <c r="C56" s="1"/>
      <c r="E56" s="441" t="s">
        <v>537</v>
      </c>
      <c r="F56" s="441"/>
      <c r="G56" s="441"/>
      <c r="H56" s="441"/>
      <c r="I56" s="441"/>
      <c r="J56" s="441"/>
      <c r="K56" s="441"/>
      <c r="L56" s="441"/>
      <c r="M56" s="441"/>
      <c r="N56" s="441"/>
      <c r="O56" s="1"/>
      <c r="P56" s="13"/>
      <c r="Q56" s="367">
        <v>9</v>
      </c>
      <c r="R56" s="367">
        <v>9</v>
      </c>
      <c r="S56" s="367">
        <v>9</v>
      </c>
      <c r="T56" s="367">
        <v>9</v>
      </c>
      <c r="U56" s="367">
        <v>9</v>
      </c>
      <c r="V56" s="367">
        <v>9</v>
      </c>
      <c r="W56" s="367">
        <v>9</v>
      </c>
      <c r="X56" s="367">
        <v>9</v>
      </c>
      <c r="Y56" s="367">
        <v>9</v>
      </c>
      <c r="Z56" s="367">
        <v>8</v>
      </c>
      <c r="AA56" s="367">
        <v>8</v>
      </c>
      <c r="AB56" s="367">
        <v>8</v>
      </c>
      <c r="AC56" s="367">
        <v>8</v>
      </c>
      <c r="AD56" s="367">
        <v>8</v>
      </c>
      <c r="AE56" s="367">
        <v>8</v>
      </c>
      <c r="AF56" s="367">
        <v>8</v>
      </c>
      <c r="AG56" s="367">
        <v>8</v>
      </c>
      <c r="AH56" s="367">
        <v>8</v>
      </c>
      <c r="AI56" s="367" t="s">
        <v>81</v>
      </c>
      <c r="AJ56" s="367" t="s">
        <v>81</v>
      </c>
      <c r="AK56" s="367" t="s">
        <v>81</v>
      </c>
      <c r="AL56" s="367" t="s">
        <v>81</v>
      </c>
      <c r="AM56" s="367" t="s">
        <v>81</v>
      </c>
      <c r="AN56" s="367" t="s">
        <v>81</v>
      </c>
      <c r="AO56" s="367" t="s">
        <v>81</v>
      </c>
      <c r="AP56" s="367" t="s">
        <v>81</v>
      </c>
      <c r="AQ56" s="367" t="s">
        <v>81</v>
      </c>
      <c r="AR56" s="367">
        <v>1</v>
      </c>
      <c r="AS56" s="367">
        <v>1</v>
      </c>
      <c r="AT56" s="367">
        <v>1</v>
      </c>
      <c r="AU56" s="367">
        <v>1</v>
      </c>
      <c r="AV56" s="367">
        <v>1</v>
      </c>
      <c r="AW56" s="367">
        <v>1</v>
      </c>
      <c r="AX56" s="367">
        <v>1</v>
      </c>
      <c r="AY56" s="367">
        <v>1</v>
      </c>
      <c r="AZ56" s="367">
        <v>1</v>
      </c>
      <c r="BA56" s="367" t="s">
        <v>81</v>
      </c>
      <c r="BB56" s="367" t="s">
        <v>81</v>
      </c>
      <c r="BC56" s="367" t="s">
        <v>81</v>
      </c>
      <c r="BD56" s="367" t="s">
        <v>81</v>
      </c>
      <c r="BE56" s="367" t="s">
        <v>81</v>
      </c>
      <c r="BF56" s="367" t="s">
        <v>81</v>
      </c>
      <c r="BG56" s="367" t="s">
        <v>81</v>
      </c>
      <c r="BH56" s="367" t="s">
        <v>81</v>
      </c>
    </row>
    <row r="57" spans="1:60" s="9" customFormat="1" ht="13.5" customHeight="1">
      <c r="A57" s="60"/>
      <c r="B57" s="60"/>
      <c r="C57" s="60"/>
      <c r="D57" s="160"/>
      <c r="E57" s="596" t="s">
        <v>533</v>
      </c>
      <c r="F57" s="596"/>
      <c r="G57" s="596"/>
      <c r="H57" s="596"/>
      <c r="I57" s="596"/>
      <c r="J57" s="596"/>
      <c r="K57" s="596"/>
      <c r="L57" s="596"/>
      <c r="M57" s="596"/>
      <c r="N57" s="596"/>
      <c r="O57" s="60"/>
      <c r="P57" s="72"/>
      <c r="Q57" s="374" t="s">
        <v>81</v>
      </c>
      <c r="R57" s="375" t="s">
        <v>81</v>
      </c>
      <c r="S57" s="375" t="s">
        <v>81</v>
      </c>
      <c r="T57" s="375" t="s">
        <v>81</v>
      </c>
      <c r="U57" s="375" t="s">
        <v>81</v>
      </c>
      <c r="V57" s="375" t="s">
        <v>81</v>
      </c>
      <c r="W57" s="375" t="s">
        <v>81</v>
      </c>
      <c r="X57" s="375" t="s">
        <v>81</v>
      </c>
      <c r="Y57" s="375" t="s">
        <v>81</v>
      </c>
      <c r="Z57" s="375" t="s">
        <v>81</v>
      </c>
      <c r="AA57" s="375" t="s">
        <v>81</v>
      </c>
      <c r="AB57" s="375" t="s">
        <v>81</v>
      </c>
      <c r="AC57" s="375" t="s">
        <v>81</v>
      </c>
      <c r="AD57" s="375" t="s">
        <v>81</v>
      </c>
      <c r="AE57" s="375" t="s">
        <v>81</v>
      </c>
      <c r="AF57" s="375" t="s">
        <v>81</v>
      </c>
      <c r="AG57" s="375" t="s">
        <v>81</v>
      </c>
      <c r="AH57" s="375" t="s">
        <v>81</v>
      </c>
      <c r="AI57" s="375" t="s">
        <v>81</v>
      </c>
      <c r="AJ57" s="375" t="s">
        <v>81</v>
      </c>
      <c r="AK57" s="375" t="s">
        <v>81</v>
      </c>
      <c r="AL57" s="375" t="s">
        <v>81</v>
      </c>
      <c r="AM57" s="375" t="s">
        <v>81</v>
      </c>
      <c r="AN57" s="375" t="s">
        <v>81</v>
      </c>
      <c r="AO57" s="375" t="s">
        <v>81</v>
      </c>
      <c r="AP57" s="375" t="s">
        <v>81</v>
      </c>
      <c r="AQ57" s="375" t="s">
        <v>81</v>
      </c>
      <c r="AR57" s="375" t="s">
        <v>81</v>
      </c>
      <c r="AS57" s="375" t="s">
        <v>81</v>
      </c>
      <c r="AT57" s="375" t="s">
        <v>81</v>
      </c>
      <c r="AU57" s="375" t="s">
        <v>81</v>
      </c>
      <c r="AV57" s="375" t="s">
        <v>81</v>
      </c>
      <c r="AW57" s="375" t="s">
        <v>81</v>
      </c>
      <c r="AX57" s="375" t="s">
        <v>81</v>
      </c>
      <c r="AY57" s="375" t="s">
        <v>81</v>
      </c>
      <c r="AZ57" s="375" t="s">
        <v>81</v>
      </c>
      <c r="BA57" s="375" t="s">
        <v>81</v>
      </c>
      <c r="BB57" s="375" t="s">
        <v>81</v>
      </c>
      <c r="BC57" s="375" t="s">
        <v>81</v>
      </c>
      <c r="BD57" s="375" t="s">
        <v>81</v>
      </c>
      <c r="BE57" s="375" t="s">
        <v>81</v>
      </c>
      <c r="BF57" s="375" t="s">
        <v>81</v>
      </c>
      <c r="BG57" s="375" t="s">
        <v>81</v>
      </c>
      <c r="BH57" s="375" t="s">
        <v>81</v>
      </c>
    </row>
    <row r="58" spans="1:60" ht="10.5" customHeight="1">
      <c r="A58" s="369" t="s">
        <v>113</v>
      </c>
      <c r="B58" s="369"/>
      <c r="C58" s="369"/>
      <c r="D58" s="5" t="s">
        <v>550</v>
      </c>
      <c r="P58" s="451" t="s">
        <v>177</v>
      </c>
      <c r="Q58" s="451"/>
      <c r="R58" s="5" t="s">
        <v>542</v>
      </c>
    </row>
    <row r="59" spans="1:60" ht="10.5" customHeight="1">
      <c r="A59" s="5" t="s">
        <v>311</v>
      </c>
      <c r="B59" s="5"/>
      <c r="C59" s="5"/>
      <c r="D59" s="5" t="s">
        <v>40</v>
      </c>
      <c r="E59" s="5"/>
      <c r="F59" s="5"/>
      <c r="G59" s="5"/>
      <c r="H59" s="5"/>
      <c r="I59" s="5"/>
      <c r="J59" s="5"/>
    </row>
    <row r="64" spans="1:60">
      <c r="E64" s="5"/>
      <c r="F64" s="5"/>
    </row>
  </sheetData>
  <mergeCells count="311">
    <mergeCell ref="A58:C58"/>
    <mergeCell ref="P58:Q58"/>
    <mergeCell ref="E57:N57"/>
    <mergeCell ref="Q57:Y57"/>
    <mergeCell ref="Z57:AH57"/>
    <mergeCell ref="AI57:AQ57"/>
    <mergeCell ref="AR57:AZ57"/>
    <mergeCell ref="BA57:BH57"/>
    <mergeCell ref="E56:N56"/>
    <mergeCell ref="Q56:Y56"/>
    <mergeCell ref="Z56:AH56"/>
    <mergeCell ref="AI56:AQ56"/>
    <mergeCell ref="AR56:AZ56"/>
    <mergeCell ref="BA56:BH56"/>
    <mergeCell ref="E55:N55"/>
    <mergeCell ref="Q55:Y55"/>
    <mergeCell ref="Z55:AH55"/>
    <mergeCell ref="AI55:AQ55"/>
    <mergeCell ref="AR55:AZ55"/>
    <mergeCell ref="BA55:BH55"/>
    <mergeCell ref="E54:N54"/>
    <mergeCell ref="Q54:Y54"/>
    <mergeCell ref="Z54:AH54"/>
    <mergeCell ref="AI54:AQ54"/>
    <mergeCell ref="AR54:AZ54"/>
    <mergeCell ref="BA54:BH54"/>
    <mergeCell ref="E53:N53"/>
    <mergeCell ref="Q53:Y53"/>
    <mergeCell ref="Z53:AH53"/>
    <mergeCell ref="AI53:AQ53"/>
    <mergeCell ref="AR53:AZ53"/>
    <mergeCell ref="BA53:BH53"/>
    <mergeCell ref="E52:N52"/>
    <mergeCell ref="Q52:Y52"/>
    <mergeCell ref="Z52:AH52"/>
    <mergeCell ref="AI52:AQ52"/>
    <mergeCell ref="AR52:AZ52"/>
    <mergeCell ref="BA52:BH52"/>
    <mergeCell ref="D51:M51"/>
    <mergeCell ref="Q51:Y51"/>
    <mergeCell ref="Z51:AH51"/>
    <mergeCell ref="AI51:AQ51"/>
    <mergeCell ref="AR51:AZ51"/>
    <mergeCell ref="BA51:BH51"/>
    <mergeCell ref="E50:N50"/>
    <mergeCell ref="Q50:Y50"/>
    <mergeCell ref="Z50:AH50"/>
    <mergeCell ref="AI50:AQ50"/>
    <mergeCell ref="AR50:AZ50"/>
    <mergeCell ref="BA50:BH50"/>
    <mergeCell ref="E49:N49"/>
    <mergeCell ref="Q49:Y49"/>
    <mergeCell ref="Z49:AH49"/>
    <mergeCell ref="AI49:AQ49"/>
    <mergeCell ref="AR49:AZ49"/>
    <mergeCell ref="BA49:BH49"/>
    <mergeCell ref="E48:N48"/>
    <mergeCell ref="Q48:Y48"/>
    <mergeCell ref="Z48:AH48"/>
    <mergeCell ref="AI48:AQ48"/>
    <mergeCell ref="AR48:AZ48"/>
    <mergeCell ref="BA48:BH48"/>
    <mergeCell ref="E47:N47"/>
    <mergeCell ref="Q47:Y47"/>
    <mergeCell ref="Z47:AH47"/>
    <mergeCell ref="AI47:AQ47"/>
    <mergeCell ref="AR47:AZ47"/>
    <mergeCell ref="BA47:BH47"/>
    <mergeCell ref="E46:N46"/>
    <mergeCell ref="Q46:Y46"/>
    <mergeCell ref="Z46:AH46"/>
    <mergeCell ref="AI46:AQ46"/>
    <mergeCell ref="AR46:AZ46"/>
    <mergeCell ref="BA46:BH46"/>
    <mergeCell ref="E45:N45"/>
    <mergeCell ref="Q45:Y45"/>
    <mergeCell ref="Z45:AH45"/>
    <mergeCell ref="AI45:AQ45"/>
    <mergeCell ref="AR45:AZ45"/>
    <mergeCell ref="BA45:BH45"/>
    <mergeCell ref="E44:M44"/>
    <mergeCell ref="Q44:Y44"/>
    <mergeCell ref="Z44:AH44"/>
    <mergeCell ref="AI44:AQ44"/>
    <mergeCell ref="AR44:AZ44"/>
    <mergeCell ref="BA44:BH44"/>
    <mergeCell ref="E43:N43"/>
    <mergeCell ref="Q43:Y43"/>
    <mergeCell ref="Z43:AH43"/>
    <mergeCell ref="AI43:AQ43"/>
    <mergeCell ref="AR43:AZ43"/>
    <mergeCell ref="BA43:BH43"/>
    <mergeCell ref="E42:N42"/>
    <mergeCell ref="Q42:Y42"/>
    <mergeCell ref="Z42:AH42"/>
    <mergeCell ref="AI42:AQ42"/>
    <mergeCell ref="AR42:AZ42"/>
    <mergeCell ref="BA42:BH42"/>
    <mergeCell ref="E41:N41"/>
    <mergeCell ref="Q41:Y41"/>
    <mergeCell ref="Z41:AH41"/>
    <mergeCell ref="AI41:AQ41"/>
    <mergeCell ref="AR41:AZ41"/>
    <mergeCell ref="BA41:BH41"/>
    <mergeCell ref="E40:N40"/>
    <mergeCell ref="Q40:Y40"/>
    <mergeCell ref="Z40:AH40"/>
    <mergeCell ref="AI40:AQ40"/>
    <mergeCell ref="AR40:AZ40"/>
    <mergeCell ref="BA40:BH40"/>
    <mergeCell ref="E39:N39"/>
    <mergeCell ref="Q39:Y39"/>
    <mergeCell ref="Z39:AH39"/>
    <mergeCell ref="AI39:AQ39"/>
    <mergeCell ref="AR39:AZ39"/>
    <mergeCell ref="BA39:BH39"/>
    <mergeCell ref="E38:N38"/>
    <mergeCell ref="Q38:Y38"/>
    <mergeCell ref="Z38:AH38"/>
    <mergeCell ref="AI38:AQ38"/>
    <mergeCell ref="AR38:AZ38"/>
    <mergeCell ref="BA38:BH38"/>
    <mergeCell ref="E37:M37"/>
    <mergeCell ref="Q37:Y37"/>
    <mergeCell ref="Z37:AH37"/>
    <mergeCell ref="AI37:AQ37"/>
    <mergeCell ref="AR37:AZ37"/>
    <mergeCell ref="BA37:BH37"/>
    <mergeCell ref="E36:N36"/>
    <mergeCell ref="Q36:Y36"/>
    <mergeCell ref="Z36:AH36"/>
    <mergeCell ref="AI36:AQ36"/>
    <mergeCell ref="AR36:AZ36"/>
    <mergeCell ref="BA36:BH36"/>
    <mergeCell ref="E35:N35"/>
    <mergeCell ref="Q35:Y35"/>
    <mergeCell ref="Z35:AH35"/>
    <mergeCell ref="AI35:AQ35"/>
    <mergeCell ref="AR35:AZ35"/>
    <mergeCell ref="BA35:BH35"/>
    <mergeCell ref="E34:N34"/>
    <mergeCell ref="Q34:Y34"/>
    <mergeCell ref="Z34:AH34"/>
    <mergeCell ref="AI34:AQ34"/>
    <mergeCell ref="AR34:AZ34"/>
    <mergeCell ref="BA34:BH34"/>
    <mergeCell ref="E33:N33"/>
    <mergeCell ref="Q33:Y33"/>
    <mergeCell ref="Z33:AH33"/>
    <mergeCell ref="AI33:AQ33"/>
    <mergeCell ref="AR33:AZ33"/>
    <mergeCell ref="BA33:BH33"/>
    <mergeCell ref="E32:N32"/>
    <mergeCell ref="Q32:Y32"/>
    <mergeCell ref="Z32:AH32"/>
    <mergeCell ref="AI32:AQ32"/>
    <mergeCell ref="AR32:AZ32"/>
    <mergeCell ref="BA32:BH32"/>
    <mergeCell ref="E31:N31"/>
    <mergeCell ref="Q31:Y31"/>
    <mergeCell ref="Z31:AH31"/>
    <mergeCell ref="AI31:AQ31"/>
    <mergeCell ref="AR31:AZ31"/>
    <mergeCell ref="BA31:BH31"/>
    <mergeCell ref="E30:M30"/>
    <mergeCell ref="Q30:Y30"/>
    <mergeCell ref="Z30:AH30"/>
    <mergeCell ref="AI30:AQ30"/>
    <mergeCell ref="AR30:AZ30"/>
    <mergeCell ref="BA30:BH30"/>
    <mergeCell ref="E29:N29"/>
    <mergeCell ref="Q29:Y29"/>
    <mergeCell ref="Z29:AH29"/>
    <mergeCell ref="AI29:AQ29"/>
    <mergeCell ref="AR29:AZ29"/>
    <mergeCell ref="BA29:BH29"/>
    <mergeCell ref="E28:N28"/>
    <mergeCell ref="Q28:Y28"/>
    <mergeCell ref="Z28:AH28"/>
    <mergeCell ref="AI28:AQ28"/>
    <mergeCell ref="AR28:AZ28"/>
    <mergeCell ref="BA28:BH28"/>
    <mergeCell ref="E27:N27"/>
    <mergeCell ref="Q27:Y27"/>
    <mergeCell ref="Z27:AH27"/>
    <mergeCell ref="AI27:AQ27"/>
    <mergeCell ref="AR27:AZ27"/>
    <mergeCell ref="BA27:BH27"/>
    <mergeCell ref="E26:N26"/>
    <mergeCell ref="Q26:Y26"/>
    <mergeCell ref="Z26:AH26"/>
    <mergeCell ref="AI26:AQ26"/>
    <mergeCell ref="AR26:AZ26"/>
    <mergeCell ref="BA26:BH26"/>
    <mergeCell ref="E25:N25"/>
    <mergeCell ref="Q25:Y25"/>
    <mergeCell ref="Z25:AH25"/>
    <mergeCell ref="AI25:AQ25"/>
    <mergeCell ref="AR25:AZ25"/>
    <mergeCell ref="BA25:BH25"/>
    <mergeCell ref="E24:N24"/>
    <mergeCell ref="Q24:Y24"/>
    <mergeCell ref="Z24:AH24"/>
    <mergeCell ref="AI24:AQ24"/>
    <mergeCell ref="AR24:AZ24"/>
    <mergeCell ref="BA24:BH24"/>
    <mergeCell ref="E23:M23"/>
    <mergeCell ref="Q23:Y23"/>
    <mergeCell ref="Z23:AH23"/>
    <mergeCell ref="AI23:AQ23"/>
    <mergeCell ref="AR23:AZ23"/>
    <mergeCell ref="BA23:BH23"/>
    <mergeCell ref="E22:N22"/>
    <mergeCell ref="Q22:Y22"/>
    <mergeCell ref="Z22:AH22"/>
    <mergeCell ref="AI22:AQ22"/>
    <mergeCell ref="AR22:AZ22"/>
    <mergeCell ref="BA22:BH22"/>
    <mergeCell ref="E21:N21"/>
    <mergeCell ref="Q21:Y21"/>
    <mergeCell ref="Z21:AH21"/>
    <mergeCell ref="AI21:AQ21"/>
    <mergeCell ref="AR21:AZ21"/>
    <mergeCell ref="BA21:BH21"/>
    <mergeCell ref="E20:N20"/>
    <mergeCell ref="Q20:Y20"/>
    <mergeCell ref="Z20:AH20"/>
    <mergeCell ref="AI20:AQ20"/>
    <mergeCell ref="AR20:AZ20"/>
    <mergeCell ref="BA20:BH20"/>
    <mergeCell ref="E19:N19"/>
    <mergeCell ref="Q19:Y19"/>
    <mergeCell ref="Z19:AH19"/>
    <mergeCell ref="AI19:AQ19"/>
    <mergeCell ref="AR19:AZ19"/>
    <mergeCell ref="BA19:BH19"/>
    <mergeCell ref="E18:N18"/>
    <mergeCell ref="Q18:Y18"/>
    <mergeCell ref="Z18:AH18"/>
    <mergeCell ref="AI18:AQ18"/>
    <mergeCell ref="AR18:AZ18"/>
    <mergeCell ref="BA18:BH18"/>
    <mergeCell ref="E17:N17"/>
    <mergeCell ref="Q17:Y17"/>
    <mergeCell ref="Z17:AH17"/>
    <mergeCell ref="AI17:AQ17"/>
    <mergeCell ref="AR17:AZ17"/>
    <mergeCell ref="BA17:BH17"/>
    <mergeCell ref="D16:M16"/>
    <mergeCell ref="Q16:Y16"/>
    <mergeCell ref="Z16:AH16"/>
    <mergeCell ref="AI16:AQ16"/>
    <mergeCell ref="AR16:AZ16"/>
    <mergeCell ref="BA16:BH16"/>
    <mergeCell ref="E15:N15"/>
    <mergeCell ref="Q15:Y15"/>
    <mergeCell ref="Z15:AH15"/>
    <mergeCell ref="AI15:AQ15"/>
    <mergeCell ref="AR15:AZ15"/>
    <mergeCell ref="BA15:BH15"/>
    <mergeCell ref="E14:N14"/>
    <mergeCell ref="Q14:Y14"/>
    <mergeCell ref="Z14:AH14"/>
    <mergeCell ref="AI14:AQ14"/>
    <mergeCell ref="AR14:AZ14"/>
    <mergeCell ref="BA14:BH14"/>
    <mergeCell ref="E13:N13"/>
    <mergeCell ref="Q13:Y13"/>
    <mergeCell ref="Z13:AH13"/>
    <mergeCell ref="AI13:AQ13"/>
    <mergeCell ref="AR13:AZ13"/>
    <mergeCell ref="BA13:BH13"/>
    <mergeCell ref="E12:N12"/>
    <mergeCell ref="Q12:Y12"/>
    <mergeCell ref="Z12:AH12"/>
    <mergeCell ref="AI12:AQ12"/>
    <mergeCell ref="AR12:AZ12"/>
    <mergeCell ref="BA12:BH12"/>
    <mergeCell ref="E11:N11"/>
    <mergeCell ref="Q11:Y11"/>
    <mergeCell ref="Z11:AH11"/>
    <mergeCell ref="AI11:AQ11"/>
    <mergeCell ref="AR11:AZ11"/>
    <mergeCell ref="BA11:BH11"/>
    <mergeCell ref="E10:N10"/>
    <mergeCell ref="Q10:Y10"/>
    <mergeCell ref="Z10:AH10"/>
    <mergeCell ref="AI10:AQ10"/>
    <mergeCell ref="AR10:AZ10"/>
    <mergeCell ref="BA10:BH10"/>
    <mergeCell ref="C9:O9"/>
    <mergeCell ref="Q9:Y9"/>
    <mergeCell ref="Z9:AH9"/>
    <mergeCell ref="AI9:AQ9"/>
    <mergeCell ref="AR9:AZ9"/>
    <mergeCell ref="BA9:BH9"/>
    <mergeCell ref="A8:N8"/>
    <mergeCell ref="Q8:Y8"/>
    <mergeCell ref="Z8:AH8"/>
    <mergeCell ref="AI8:AQ8"/>
    <mergeCell ref="AR8:AZ8"/>
    <mergeCell ref="BA8:BH8"/>
    <mergeCell ref="BF1:BH1"/>
    <mergeCell ref="A3:BH3"/>
    <mergeCell ref="B5:BG5"/>
    <mergeCell ref="A7:O7"/>
    <mergeCell ref="S7:W7"/>
    <mergeCell ref="Z7:AH7"/>
    <mergeCell ref="AI7:AQ7"/>
    <mergeCell ref="AR7:AZ7"/>
    <mergeCell ref="BA7:BH7"/>
  </mergeCells>
  <phoneticPr fontId="9"/>
  <printOptions horizontalCentered="1"/>
  <pageMargins left="0.70866141732283472" right="0.19685039370078741" top="0.59055118110236227" bottom="0.59055118110236227" header="0.51181102362204722" footer="0.51181102362204722"/>
  <pageSetup paperSize="9" scale="95"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L143"/>
  <sheetViews>
    <sheetView view="pageBreakPreview" zoomScale="95" zoomScaleNormal="100" zoomScaleSheetLayoutView="95" workbookViewId="0">
      <selection activeCell="A3" sqref="A3"/>
    </sheetView>
  </sheetViews>
  <sheetFormatPr defaultColWidth="1.6640625" defaultRowHeight="12"/>
  <cols>
    <col min="1" max="9" width="1.6640625" style="1"/>
    <col min="10" max="10" width="1.6640625" style="1" customWidth="1"/>
    <col min="11" max="13" width="1.6640625" style="1"/>
    <col min="14" max="15" width="1.6640625" style="1" customWidth="1"/>
    <col min="16" max="63" width="1.44140625" style="1" customWidth="1"/>
    <col min="64" max="16384" width="1.6640625" style="1"/>
  </cols>
  <sheetData>
    <row r="1" spans="1:64" ht="12" customHeight="1">
      <c r="A1" s="309">
        <v>28</v>
      </c>
      <c r="B1" s="309"/>
      <c r="C1" s="309"/>
      <c r="D1" s="41" t="s">
        <v>179</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I1" s="2"/>
      <c r="BL1" s="247"/>
    </row>
    <row r="2" spans="1:64" s="5" customFormat="1" ht="9.6">
      <c r="A2" s="4"/>
      <c r="B2" s="4"/>
      <c r="C2" s="4"/>
      <c r="D2" s="43"/>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I2" s="6"/>
    </row>
    <row r="3" spans="1:64" ht="19.2">
      <c r="B3" s="301"/>
      <c r="C3" s="301"/>
      <c r="D3" s="301"/>
      <c r="E3" s="301"/>
      <c r="F3" s="301"/>
      <c r="G3" s="301"/>
      <c r="H3" s="301"/>
      <c r="I3" s="301"/>
      <c r="J3" s="301"/>
      <c r="K3" s="301"/>
      <c r="L3" s="301"/>
      <c r="M3" s="301"/>
      <c r="N3" s="301"/>
      <c r="O3" s="301"/>
      <c r="P3" s="301"/>
      <c r="Q3" s="301"/>
      <c r="R3" s="301"/>
      <c r="S3" s="301"/>
      <c r="T3" s="301"/>
      <c r="U3" s="301"/>
      <c r="V3" s="301"/>
      <c r="W3" s="301"/>
      <c r="X3" s="301"/>
      <c r="Y3" s="301"/>
      <c r="Z3" s="301"/>
      <c r="AA3" s="301"/>
      <c r="AB3" s="301"/>
      <c r="AC3" s="301"/>
      <c r="AD3" s="301"/>
      <c r="AE3" s="301"/>
      <c r="AF3" s="301"/>
      <c r="AG3" s="301"/>
      <c r="AH3" s="301"/>
      <c r="AI3" s="301"/>
      <c r="AJ3" s="301"/>
      <c r="AK3" s="301"/>
      <c r="AL3" s="301"/>
      <c r="AM3" s="301"/>
      <c r="AN3" s="301"/>
      <c r="AO3" s="301"/>
      <c r="AP3" s="301"/>
      <c r="AQ3" s="301"/>
      <c r="AR3" s="301"/>
      <c r="AS3" s="301"/>
      <c r="AT3" s="301"/>
      <c r="AU3" s="301"/>
      <c r="AV3" s="301"/>
      <c r="AW3" s="301"/>
      <c r="AX3" s="301"/>
      <c r="AY3" s="301"/>
      <c r="AZ3" s="301"/>
      <c r="BA3" s="301"/>
      <c r="BB3" s="301"/>
      <c r="BC3" s="301"/>
      <c r="BD3" s="301"/>
      <c r="BE3" s="301"/>
      <c r="BF3" s="301"/>
      <c r="BG3" s="301"/>
      <c r="BH3" s="301"/>
      <c r="BI3" s="301"/>
      <c r="BJ3" s="301"/>
      <c r="BK3" s="241" t="s">
        <v>551</v>
      </c>
    </row>
    <row r="4" spans="1:64" s="5" customFormat="1" ht="9.6"/>
    <row r="5" spans="1:64" s="5" customFormat="1" ht="9.6">
      <c r="BK5" s="242" t="s">
        <v>43</v>
      </c>
    </row>
    <row r="6" spans="1:64" s="5" customFormat="1" ht="9.6"/>
    <row r="7" spans="1:64" ht="13.5" customHeight="1">
      <c r="A7" s="583" t="s">
        <v>866</v>
      </c>
      <c r="B7" s="583"/>
      <c r="C7" s="583"/>
      <c r="D7" s="583"/>
      <c r="E7" s="583"/>
      <c r="F7" s="583"/>
      <c r="G7" s="583"/>
      <c r="H7" s="583"/>
      <c r="I7" s="583"/>
      <c r="J7" s="583"/>
      <c r="K7" s="583"/>
      <c r="L7" s="583"/>
      <c r="M7" s="583"/>
      <c r="N7" s="583"/>
      <c r="O7" s="601"/>
      <c r="P7" s="377" t="s">
        <v>53</v>
      </c>
      <c r="Q7" s="378"/>
      <c r="R7" s="378"/>
      <c r="S7" s="378"/>
      <c r="T7" s="378"/>
      <c r="U7" s="379"/>
      <c r="V7" s="602" t="s">
        <v>187</v>
      </c>
      <c r="W7" s="603"/>
      <c r="X7" s="603"/>
      <c r="Y7" s="603"/>
      <c r="Z7" s="603"/>
      <c r="AA7" s="162" t="s">
        <v>153</v>
      </c>
      <c r="AB7" s="597" t="s">
        <v>188</v>
      </c>
      <c r="AC7" s="597"/>
      <c r="AD7" s="597"/>
      <c r="AE7" s="597"/>
      <c r="AF7" s="597"/>
      <c r="AG7" s="597"/>
      <c r="AH7" s="597" t="s">
        <v>552</v>
      </c>
      <c r="AI7" s="597"/>
      <c r="AJ7" s="597"/>
      <c r="AK7" s="597"/>
      <c r="AL7" s="597"/>
      <c r="AM7" s="597"/>
      <c r="AN7" s="597" t="s">
        <v>553</v>
      </c>
      <c r="AO7" s="597"/>
      <c r="AP7" s="597"/>
      <c r="AQ7" s="597"/>
      <c r="AR7" s="597"/>
      <c r="AS7" s="597"/>
      <c r="AT7" s="597" t="s">
        <v>554</v>
      </c>
      <c r="AU7" s="597"/>
      <c r="AV7" s="597"/>
      <c r="AW7" s="597"/>
      <c r="AX7" s="597"/>
      <c r="AY7" s="597"/>
      <c r="AZ7" s="597" t="s">
        <v>555</v>
      </c>
      <c r="BA7" s="597"/>
      <c r="BB7" s="597"/>
      <c r="BC7" s="597"/>
      <c r="BD7" s="597"/>
      <c r="BE7" s="597"/>
      <c r="BF7" s="597" t="s">
        <v>556</v>
      </c>
      <c r="BG7" s="597"/>
      <c r="BH7" s="597"/>
      <c r="BI7" s="597"/>
      <c r="BJ7" s="597"/>
      <c r="BK7" s="597"/>
    </row>
    <row r="8" spans="1:64" ht="13.5" customHeight="1">
      <c r="A8" s="98"/>
      <c r="B8" s="138"/>
      <c r="C8" s="138"/>
      <c r="D8" s="138"/>
      <c r="E8" s="138"/>
      <c r="F8" s="492" t="s">
        <v>568</v>
      </c>
      <c r="G8" s="492"/>
      <c r="H8" s="492"/>
      <c r="I8" s="492"/>
      <c r="J8" s="492"/>
      <c r="K8" s="138"/>
      <c r="L8" s="138"/>
      <c r="M8" s="138"/>
      <c r="N8" s="138"/>
      <c r="O8" s="283"/>
      <c r="P8" s="380"/>
      <c r="Q8" s="381"/>
      <c r="R8" s="381"/>
      <c r="S8" s="381"/>
      <c r="T8" s="381"/>
      <c r="U8" s="382"/>
      <c r="V8" s="604"/>
      <c r="W8" s="605"/>
      <c r="X8" s="605"/>
      <c r="Y8" s="605"/>
      <c r="Z8" s="605"/>
      <c r="AA8" s="163"/>
      <c r="AB8" s="598"/>
      <c r="AC8" s="598"/>
      <c r="AD8" s="598"/>
      <c r="AE8" s="598"/>
      <c r="AF8" s="598"/>
      <c r="AG8" s="598"/>
      <c r="AH8" s="598"/>
      <c r="AI8" s="598"/>
      <c r="AJ8" s="598"/>
      <c r="AK8" s="598"/>
      <c r="AL8" s="598"/>
      <c r="AM8" s="598"/>
      <c r="AN8" s="598"/>
      <c r="AO8" s="598"/>
      <c r="AP8" s="598"/>
      <c r="AQ8" s="598"/>
      <c r="AR8" s="598"/>
      <c r="AS8" s="598"/>
      <c r="AT8" s="598"/>
      <c r="AU8" s="598"/>
      <c r="AV8" s="598"/>
      <c r="AW8" s="598"/>
      <c r="AX8" s="598"/>
      <c r="AY8" s="598"/>
      <c r="AZ8" s="598"/>
      <c r="BA8" s="598"/>
      <c r="BB8" s="598"/>
      <c r="BC8" s="598"/>
      <c r="BD8" s="598"/>
      <c r="BE8" s="598"/>
      <c r="BF8" s="598"/>
      <c r="BG8" s="598"/>
      <c r="BH8" s="598"/>
      <c r="BI8" s="598"/>
      <c r="BJ8" s="598"/>
      <c r="BK8" s="598"/>
    </row>
    <row r="9" spans="1:64">
      <c r="A9" s="599" t="s">
        <v>10</v>
      </c>
      <c r="B9" s="599"/>
      <c r="C9" s="599"/>
      <c r="D9" s="599"/>
      <c r="E9" s="599"/>
      <c r="F9" s="599"/>
      <c r="G9" s="599"/>
      <c r="H9" s="599"/>
      <c r="I9" s="599"/>
      <c r="J9" s="599"/>
      <c r="K9" s="599"/>
      <c r="L9" s="599"/>
      <c r="M9" s="599"/>
      <c r="N9" s="599"/>
      <c r="O9" s="600"/>
      <c r="P9" s="263"/>
      <c r="Q9" s="251"/>
      <c r="R9" s="251"/>
      <c r="S9" s="251"/>
      <c r="T9" s="251"/>
      <c r="U9" s="251"/>
      <c r="V9" s="164"/>
      <c r="W9" s="164"/>
      <c r="X9" s="164"/>
      <c r="Y9" s="164"/>
      <c r="Z9" s="164"/>
      <c r="AA9" s="156"/>
      <c r="AB9" s="246"/>
      <c r="AC9" s="246"/>
      <c r="AD9" s="246"/>
      <c r="AE9" s="246"/>
      <c r="AF9" s="246"/>
      <c r="AG9" s="246"/>
      <c r="AH9" s="246"/>
      <c r="AI9" s="246"/>
      <c r="AJ9" s="246"/>
      <c r="AK9" s="246"/>
      <c r="AL9" s="246"/>
      <c r="AM9" s="246"/>
      <c r="AN9" s="246"/>
      <c r="AO9" s="246"/>
      <c r="AP9" s="246"/>
      <c r="AQ9" s="246"/>
      <c r="AR9" s="246"/>
      <c r="AS9" s="246"/>
      <c r="AT9" s="246"/>
      <c r="AU9" s="246"/>
      <c r="AV9" s="246"/>
      <c r="AW9" s="246"/>
      <c r="AX9" s="246"/>
      <c r="AY9" s="246"/>
      <c r="AZ9" s="246"/>
      <c r="BA9" s="246"/>
      <c r="BB9" s="246"/>
      <c r="BC9" s="246"/>
      <c r="BD9" s="246"/>
      <c r="BE9" s="246"/>
      <c r="BF9" s="246"/>
      <c r="BG9" s="246"/>
      <c r="BH9" s="246"/>
      <c r="BI9" s="246"/>
      <c r="BJ9" s="246"/>
      <c r="BK9" s="246"/>
    </row>
    <row r="10" spans="1:64">
      <c r="B10" s="355" t="s">
        <v>569</v>
      </c>
      <c r="C10" s="355"/>
      <c r="D10" s="355"/>
      <c r="E10" s="355"/>
      <c r="F10" s="355"/>
      <c r="G10" s="355"/>
      <c r="H10" s="355"/>
      <c r="I10" s="355"/>
      <c r="J10" s="355"/>
      <c r="K10" s="355"/>
      <c r="L10" s="355"/>
      <c r="M10" s="355"/>
      <c r="N10" s="355"/>
      <c r="O10" s="606"/>
      <c r="P10" s="263"/>
      <c r="Q10" s="251"/>
      <c r="R10" s="251"/>
      <c r="S10" s="251"/>
      <c r="T10" s="251"/>
      <c r="U10" s="251"/>
      <c r="V10" s="164"/>
      <c r="W10" s="164"/>
      <c r="X10" s="164"/>
      <c r="Y10" s="164"/>
      <c r="Z10" s="164"/>
      <c r="AA10" s="156"/>
      <c r="AB10" s="246"/>
      <c r="AC10" s="246"/>
      <c r="AD10" s="246"/>
      <c r="AE10" s="246"/>
      <c r="AF10" s="246"/>
      <c r="AG10" s="246"/>
      <c r="AH10" s="246"/>
      <c r="AI10" s="246"/>
      <c r="AJ10" s="246"/>
      <c r="AK10" s="246"/>
      <c r="AL10" s="246"/>
      <c r="AM10" s="246"/>
      <c r="AN10" s="246"/>
      <c r="AO10" s="246"/>
      <c r="AP10" s="246"/>
      <c r="AQ10" s="246"/>
      <c r="AR10" s="246"/>
      <c r="AS10" s="246"/>
      <c r="AT10" s="246"/>
      <c r="AU10" s="246"/>
      <c r="AV10" s="246"/>
      <c r="AW10" s="246"/>
      <c r="AX10" s="246"/>
      <c r="AY10" s="246"/>
      <c r="AZ10" s="246"/>
      <c r="BA10" s="246"/>
      <c r="BB10" s="246"/>
      <c r="BC10" s="246"/>
      <c r="BD10" s="246"/>
      <c r="BE10" s="246"/>
      <c r="BF10" s="246"/>
      <c r="BG10" s="246"/>
      <c r="BH10" s="246"/>
      <c r="BI10" s="246"/>
      <c r="BJ10" s="246"/>
      <c r="BK10" s="246"/>
    </row>
    <row r="11" spans="1:64" s="100" customFormat="1" ht="14.25" customHeight="1">
      <c r="C11" s="355" t="s">
        <v>570</v>
      </c>
      <c r="D11" s="355"/>
      <c r="E11" s="355"/>
      <c r="F11" s="355"/>
      <c r="G11" s="355"/>
      <c r="H11" s="355"/>
      <c r="I11" s="355"/>
      <c r="J11" s="355"/>
      <c r="K11" s="355"/>
      <c r="L11" s="355"/>
      <c r="M11" s="355"/>
      <c r="N11" s="355"/>
      <c r="O11" s="606"/>
      <c r="P11" s="405">
        <v>395479</v>
      </c>
      <c r="Q11" s="399"/>
      <c r="R11" s="399"/>
      <c r="S11" s="399"/>
      <c r="T11" s="399"/>
      <c r="U11" s="399"/>
      <c r="V11" s="399">
        <v>17957</v>
      </c>
      <c r="W11" s="399"/>
      <c r="X11" s="399"/>
      <c r="Y11" s="399"/>
      <c r="Z11" s="399"/>
      <c r="AA11" s="399"/>
      <c r="AB11" s="399">
        <v>17869</v>
      </c>
      <c r="AC11" s="399"/>
      <c r="AD11" s="399"/>
      <c r="AE11" s="399"/>
      <c r="AF11" s="399"/>
      <c r="AG11" s="399"/>
      <c r="AH11" s="399">
        <v>18113</v>
      </c>
      <c r="AI11" s="399"/>
      <c r="AJ11" s="399"/>
      <c r="AK11" s="399"/>
      <c r="AL11" s="399"/>
      <c r="AM11" s="399"/>
      <c r="AN11" s="399">
        <v>19384</v>
      </c>
      <c r="AO11" s="399"/>
      <c r="AP11" s="399"/>
      <c r="AQ11" s="399"/>
      <c r="AR11" s="399"/>
      <c r="AS11" s="399"/>
      <c r="AT11" s="399">
        <v>18396</v>
      </c>
      <c r="AU11" s="399"/>
      <c r="AV11" s="399"/>
      <c r="AW11" s="399"/>
      <c r="AX11" s="399"/>
      <c r="AY11" s="399"/>
      <c r="AZ11" s="399">
        <v>19075</v>
      </c>
      <c r="BA11" s="399"/>
      <c r="BB11" s="399"/>
      <c r="BC11" s="399"/>
      <c r="BD11" s="399"/>
      <c r="BE11" s="399"/>
      <c r="BF11" s="399">
        <v>22840</v>
      </c>
      <c r="BG11" s="399"/>
      <c r="BH11" s="399"/>
      <c r="BI11" s="399"/>
      <c r="BJ11" s="399"/>
      <c r="BK11" s="399"/>
    </row>
    <row r="12" spans="1:64" ht="14.25" customHeight="1">
      <c r="D12" s="360" t="s">
        <v>571</v>
      </c>
      <c r="E12" s="360"/>
      <c r="F12" s="360"/>
      <c r="G12" s="360"/>
      <c r="H12" s="360"/>
      <c r="I12" s="360"/>
      <c r="J12" s="360"/>
      <c r="K12" s="360"/>
      <c r="L12" s="360"/>
      <c r="M12" s="360"/>
      <c r="N12" s="360"/>
      <c r="O12" s="607"/>
      <c r="P12" s="412">
        <v>260622</v>
      </c>
      <c r="Q12" s="400"/>
      <c r="R12" s="400"/>
      <c r="S12" s="400"/>
      <c r="T12" s="400"/>
      <c r="U12" s="400"/>
      <c r="V12" s="400">
        <v>11355</v>
      </c>
      <c r="W12" s="400"/>
      <c r="X12" s="400"/>
      <c r="Y12" s="400"/>
      <c r="Z12" s="400"/>
      <c r="AA12" s="400"/>
      <c r="AB12" s="400">
        <v>8872</v>
      </c>
      <c r="AC12" s="400"/>
      <c r="AD12" s="400"/>
      <c r="AE12" s="400"/>
      <c r="AF12" s="400"/>
      <c r="AG12" s="400"/>
      <c r="AH12" s="400">
        <v>11864</v>
      </c>
      <c r="AI12" s="400"/>
      <c r="AJ12" s="400"/>
      <c r="AK12" s="400"/>
      <c r="AL12" s="400"/>
      <c r="AM12" s="400"/>
      <c r="AN12" s="400">
        <v>13291</v>
      </c>
      <c r="AO12" s="400"/>
      <c r="AP12" s="400"/>
      <c r="AQ12" s="400"/>
      <c r="AR12" s="400"/>
      <c r="AS12" s="400"/>
      <c r="AT12" s="400">
        <v>10490</v>
      </c>
      <c r="AU12" s="400"/>
      <c r="AV12" s="400"/>
      <c r="AW12" s="400"/>
      <c r="AX12" s="400"/>
      <c r="AY12" s="400"/>
      <c r="AZ12" s="400">
        <v>7861</v>
      </c>
      <c r="BA12" s="400"/>
      <c r="BB12" s="400"/>
      <c r="BC12" s="400"/>
      <c r="BD12" s="400"/>
      <c r="BE12" s="400"/>
      <c r="BF12" s="400">
        <v>7953</v>
      </c>
      <c r="BG12" s="400"/>
      <c r="BH12" s="400"/>
      <c r="BI12" s="400"/>
      <c r="BJ12" s="400"/>
      <c r="BK12" s="400"/>
    </row>
    <row r="13" spans="1:64" ht="14.25" customHeight="1">
      <c r="C13" s="252"/>
      <c r="D13" s="608" t="s">
        <v>572</v>
      </c>
      <c r="E13" s="608"/>
      <c r="F13" s="608"/>
      <c r="G13" s="608"/>
      <c r="H13" s="608"/>
      <c r="I13" s="608"/>
      <c r="J13" s="608"/>
      <c r="K13" s="608"/>
      <c r="L13" s="608"/>
      <c r="M13" s="608"/>
      <c r="N13" s="608"/>
      <c r="O13" s="607"/>
      <c r="P13" s="412">
        <v>96457</v>
      </c>
      <c r="Q13" s="609"/>
      <c r="R13" s="609"/>
      <c r="S13" s="609"/>
      <c r="T13" s="609"/>
      <c r="U13" s="609"/>
      <c r="V13" s="400">
        <v>4342</v>
      </c>
      <c r="W13" s="609"/>
      <c r="X13" s="609"/>
      <c r="Y13" s="609"/>
      <c r="Z13" s="609"/>
      <c r="AA13" s="609"/>
      <c r="AB13" s="400">
        <v>6891</v>
      </c>
      <c r="AC13" s="609"/>
      <c r="AD13" s="609"/>
      <c r="AE13" s="609"/>
      <c r="AF13" s="609"/>
      <c r="AG13" s="609"/>
      <c r="AH13" s="400">
        <v>4379</v>
      </c>
      <c r="AI13" s="400"/>
      <c r="AJ13" s="400"/>
      <c r="AK13" s="400"/>
      <c r="AL13" s="400"/>
      <c r="AM13" s="400"/>
      <c r="AN13" s="400">
        <v>3991</v>
      </c>
      <c r="AO13" s="609"/>
      <c r="AP13" s="609"/>
      <c r="AQ13" s="609"/>
      <c r="AR13" s="609"/>
      <c r="AS13" s="609"/>
      <c r="AT13" s="400">
        <v>5417</v>
      </c>
      <c r="AU13" s="609"/>
      <c r="AV13" s="609"/>
      <c r="AW13" s="609"/>
      <c r="AX13" s="609"/>
      <c r="AY13" s="609"/>
      <c r="AZ13" s="400">
        <v>8085</v>
      </c>
      <c r="BA13" s="609"/>
      <c r="BB13" s="609"/>
      <c r="BC13" s="609"/>
      <c r="BD13" s="609"/>
      <c r="BE13" s="609"/>
      <c r="BF13" s="400">
        <v>11515</v>
      </c>
      <c r="BG13" s="609"/>
      <c r="BH13" s="609"/>
      <c r="BI13" s="609"/>
      <c r="BJ13" s="609"/>
      <c r="BK13" s="609"/>
    </row>
    <row r="14" spans="1:64" ht="14.25" customHeight="1">
      <c r="D14" s="252"/>
      <c r="E14" s="360" t="s">
        <v>573</v>
      </c>
      <c r="F14" s="360"/>
      <c r="G14" s="360"/>
      <c r="H14" s="360"/>
      <c r="I14" s="360"/>
      <c r="J14" s="360"/>
      <c r="K14" s="360"/>
      <c r="L14" s="360"/>
      <c r="M14" s="360"/>
      <c r="N14" s="360"/>
      <c r="O14" s="607"/>
      <c r="P14" s="412">
        <v>42184</v>
      </c>
      <c r="Q14" s="400"/>
      <c r="R14" s="400"/>
      <c r="S14" s="400"/>
      <c r="T14" s="400"/>
      <c r="U14" s="400"/>
      <c r="V14" s="400">
        <v>1818</v>
      </c>
      <c r="W14" s="400"/>
      <c r="X14" s="400"/>
      <c r="Y14" s="400"/>
      <c r="Z14" s="400"/>
      <c r="AA14" s="400"/>
      <c r="AB14" s="400">
        <v>3113</v>
      </c>
      <c r="AC14" s="400"/>
      <c r="AD14" s="400"/>
      <c r="AE14" s="400"/>
      <c r="AF14" s="400"/>
      <c r="AG14" s="400"/>
      <c r="AH14" s="400">
        <v>2223</v>
      </c>
      <c r="AI14" s="400"/>
      <c r="AJ14" s="400"/>
      <c r="AK14" s="400"/>
      <c r="AL14" s="400"/>
      <c r="AM14" s="400"/>
      <c r="AN14" s="400">
        <v>2056</v>
      </c>
      <c r="AO14" s="400"/>
      <c r="AP14" s="400"/>
      <c r="AQ14" s="400"/>
      <c r="AR14" s="400"/>
      <c r="AS14" s="400"/>
      <c r="AT14" s="400">
        <v>1645</v>
      </c>
      <c r="AU14" s="400"/>
      <c r="AV14" s="400"/>
      <c r="AW14" s="400"/>
      <c r="AX14" s="400"/>
      <c r="AY14" s="400"/>
      <c r="AZ14" s="400">
        <v>2360</v>
      </c>
      <c r="BA14" s="400"/>
      <c r="BB14" s="400"/>
      <c r="BC14" s="400"/>
      <c r="BD14" s="400"/>
      <c r="BE14" s="400"/>
      <c r="BF14" s="400">
        <v>3521</v>
      </c>
      <c r="BG14" s="400"/>
      <c r="BH14" s="400"/>
      <c r="BI14" s="400"/>
      <c r="BJ14" s="400"/>
      <c r="BK14" s="400"/>
    </row>
    <row r="15" spans="1:64" ht="14.25" customHeight="1">
      <c r="D15" s="252"/>
      <c r="E15" s="608" t="s">
        <v>867</v>
      </c>
      <c r="F15" s="608"/>
      <c r="G15" s="608"/>
      <c r="H15" s="608"/>
      <c r="I15" s="608"/>
      <c r="J15" s="608"/>
      <c r="K15" s="608"/>
      <c r="L15" s="608"/>
      <c r="M15" s="608"/>
      <c r="N15" s="608"/>
      <c r="O15" s="607"/>
      <c r="P15" s="412">
        <v>22110</v>
      </c>
      <c r="Q15" s="400"/>
      <c r="R15" s="400"/>
      <c r="S15" s="400"/>
      <c r="T15" s="400"/>
      <c r="U15" s="400"/>
      <c r="V15" s="400">
        <v>970</v>
      </c>
      <c r="W15" s="400"/>
      <c r="X15" s="400"/>
      <c r="Y15" s="400"/>
      <c r="Z15" s="400"/>
      <c r="AA15" s="400"/>
      <c r="AB15" s="400">
        <v>1264</v>
      </c>
      <c r="AC15" s="400"/>
      <c r="AD15" s="400"/>
      <c r="AE15" s="400"/>
      <c r="AF15" s="400"/>
      <c r="AG15" s="400"/>
      <c r="AH15" s="400">
        <v>491</v>
      </c>
      <c r="AI15" s="400"/>
      <c r="AJ15" s="400"/>
      <c r="AK15" s="400"/>
      <c r="AL15" s="400"/>
      <c r="AM15" s="400"/>
      <c r="AN15" s="400">
        <v>500</v>
      </c>
      <c r="AO15" s="400"/>
      <c r="AP15" s="400"/>
      <c r="AQ15" s="400"/>
      <c r="AR15" s="400"/>
      <c r="AS15" s="400"/>
      <c r="AT15" s="400">
        <v>957</v>
      </c>
      <c r="AU15" s="400"/>
      <c r="AV15" s="400"/>
      <c r="AW15" s="400"/>
      <c r="AX15" s="400"/>
      <c r="AY15" s="400"/>
      <c r="AZ15" s="400">
        <v>2530</v>
      </c>
      <c r="BA15" s="400"/>
      <c r="BB15" s="400"/>
      <c r="BC15" s="400"/>
      <c r="BD15" s="400"/>
      <c r="BE15" s="400"/>
      <c r="BF15" s="400">
        <v>3868</v>
      </c>
      <c r="BG15" s="400"/>
      <c r="BH15" s="400"/>
      <c r="BI15" s="400"/>
      <c r="BJ15" s="400"/>
      <c r="BK15" s="400"/>
    </row>
    <row r="16" spans="1:64" ht="14.25" customHeight="1">
      <c r="D16" s="252"/>
      <c r="E16" s="608" t="s">
        <v>868</v>
      </c>
      <c r="F16" s="608"/>
      <c r="G16" s="608"/>
      <c r="H16" s="608"/>
      <c r="I16" s="608"/>
      <c r="J16" s="608"/>
      <c r="K16" s="608"/>
      <c r="L16" s="608"/>
      <c r="M16" s="608"/>
      <c r="N16" s="608"/>
      <c r="O16" s="607"/>
      <c r="P16" s="412">
        <v>32163</v>
      </c>
      <c r="Q16" s="400"/>
      <c r="R16" s="400"/>
      <c r="S16" s="400"/>
      <c r="T16" s="400"/>
      <c r="U16" s="400"/>
      <c r="V16" s="400">
        <v>1554</v>
      </c>
      <c r="W16" s="400"/>
      <c r="X16" s="400"/>
      <c r="Y16" s="400"/>
      <c r="Z16" s="400"/>
      <c r="AA16" s="400"/>
      <c r="AB16" s="400">
        <v>2514</v>
      </c>
      <c r="AC16" s="400"/>
      <c r="AD16" s="400"/>
      <c r="AE16" s="400"/>
      <c r="AF16" s="400"/>
      <c r="AG16" s="400"/>
      <c r="AH16" s="400">
        <v>1665</v>
      </c>
      <c r="AI16" s="400"/>
      <c r="AJ16" s="400"/>
      <c r="AK16" s="400"/>
      <c r="AL16" s="400"/>
      <c r="AM16" s="400"/>
      <c r="AN16" s="400">
        <v>1435</v>
      </c>
      <c r="AO16" s="400"/>
      <c r="AP16" s="400"/>
      <c r="AQ16" s="400"/>
      <c r="AR16" s="400"/>
      <c r="AS16" s="400"/>
      <c r="AT16" s="400">
        <v>2815</v>
      </c>
      <c r="AU16" s="400"/>
      <c r="AV16" s="400"/>
      <c r="AW16" s="400"/>
      <c r="AX16" s="400"/>
      <c r="AY16" s="400"/>
      <c r="AZ16" s="400">
        <v>3195</v>
      </c>
      <c r="BA16" s="400"/>
      <c r="BB16" s="400"/>
      <c r="BC16" s="400"/>
      <c r="BD16" s="400"/>
      <c r="BE16" s="400"/>
      <c r="BF16" s="400">
        <v>4126</v>
      </c>
      <c r="BG16" s="400"/>
      <c r="BH16" s="400"/>
      <c r="BI16" s="400"/>
      <c r="BJ16" s="400"/>
      <c r="BK16" s="400"/>
    </row>
    <row r="17" spans="1:63" ht="14.25" customHeight="1">
      <c r="C17" s="252"/>
      <c r="D17" s="608" t="s">
        <v>574</v>
      </c>
      <c r="E17" s="608"/>
      <c r="F17" s="608"/>
      <c r="G17" s="608"/>
      <c r="H17" s="608"/>
      <c r="I17" s="608"/>
      <c r="J17" s="608"/>
      <c r="K17" s="608"/>
      <c r="L17" s="608"/>
      <c r="M17" s="608"/>
      <c r="N17" s="608"/>
      <c r="O17" s="607"/>
      <c r="P17" s="412">
        <v>2129</v>
      </c>
      <c r="Q17" s="400"/>
      <c r="R17" s="400"/>
      <c r="S17" s="400"/>
      <c r="T17" s="400"/>
      <c r="U17" s="400"/>
      <c r="V17" s="400">
        <v>104</v>
      </c>
      <c r="W17" s="400"/>
      <c r="X17" s="400"/>
      <c r="Y17" s="400"/>
      <c r="Z17" s="400"/>
      <c r="AA17" s="400"/>
      <c r="AB17" s="400">
        <v>182</v>
      </c>
      <c r="AC17" s="400"/>
      <c r="AD17" s="400"/>
      <c r="AE17" s="400"/>
      <c r="AF17" s="400"/>
      <c r="AG17" s="400"/>
      <c r="AH17" s="400">
        <v>161</v>
      </c>
      <c r="AI17" s="400"/>
      <c r="AJ17" s="400"/>
      <c r="AK17" s="400"/>
      <c r="AL17" s="400"/>
      <c r="AM17" s="400"/>
      <c r="AN17" s="400">
        <v>130</v>
      </c>
      <c r="AO17" s="400"/>
      <c r="AP17" s="400"/>
      <c r="AQ17" s="400"/>
      <c r="AR17" s="400"/>
      <c r="AS17" s="400"/>
      <c r="AT17" s="400">
        <v>230</v>
      </c>
      <c r="AU17" s="400"/>
      <c r="AV17" s="400"/>
      <c r="AW17" s="400"/>
      <c r="AX17" s="400"/>
      <c r="AY17" s="400"/>
      <c r="AZ17" s="400">
        <v>218</v>
      </c>
      <c r="BA17" s="400"/>
      <c r="BB17" s="400"/>
      <c r="BC17" s="400"/>
      <c r="BD17" s="400"/>
      <c r="BE17" s="400"/>
      <c r="BF17" s="400">
        <v>197</v>
      </c>
      <c r="BG17" s="400"/>
      <c r="BH17" s="400"/>
      <c r="BI17" s="400"/>
      <c r="BJ17" s="400"/>
      <c r="BK17" s="400"/>
    </row>
    <row r="18" spans="1:63" ht="14.25" customHeight="1">
      <c r="D18" s="471" t="s">
        <v>575</v>
      </c>
      <c r="E18" s="471"/>
      <c r="F18" s="471"/>
      <c r="G18" s="471"/>
      <c r="H18" s="471"/>
      <c r="I18" s="471"/>
      <c r="J18" s="471"/>
      <c r="K18" s="471"/>
      <c r="L18" s="471"/>
      <c r="M18" s="471"/>
      <c r="N18" s="471"/>
      <c r="O18" s="554"/>
      <c r="P18" s="412">
        <v>274</v>
      </c>
      <c r="Q18" s="400"/>
      <c r="R18" s="400"/>
      <c r="S18" s="400"/>
      <c r="T18" s="400"/>
      <c r="U18" s="400"/>
      <c r="V18" s="400">
        <v>35</v>
      </c>
      <c r="W18" s="400"/>
      <c r="X18" s="400"/>
      <c r="Y18" s="400"/>
      <c r="Z18" s="400"/>
      <c r="AA18" s="400"/>
      <c r="AB18" s="400">
        <v>13</v>
      </c>
      <c r="AC18" s="400"/>
      <c r="AD18" s="400"/>
      <c r="AE18" s="400"/>
      <c r="AF18" s="400"/>
      <c r="AG18" s="400"/>
      <c r="AH18" s="400">
        <v>6</v>
      </c>
      <c r="AI18" s="400"/>
      <c r="AJ18" s="400"/>
      <c r="AK18" s="400"/>
      <c r="AL18" s="400"/>
      <c r="AM18" s="400"/>
      <c r="AN18" s="400">
        <v>8</v>
      </c>
      <c r="AO18" s="400"/>
      <c r="AP18" s="400"/>
      <c r="AQ18" s="400"/>
      <c r="AR18" s="400"/>
      <c r="AS18" s="400"/>
      <c r="AT18" s="400">
        <v>10</v>
      </c>
      <c r="AU18" s="400"/>
      <c r="AV18" s="400"/>
      <c r="AW18" s="400"/>
      <c r="AX18" s="400"/>
      <c r="AY18" s="400"/>
      <c r="AZ18" s="400">
        <v>19</v>
      </c>
      <c r="BA18" s="400"/>
      <c r="BB18" s="400"/>
      <c r="BC18" s="400"/>
      <c r="BD18" s="400"/>
      <c r="BE18" s="400"/>
      <c r="BF18" s="400">
        <v>27</v>
      </c>
      <c r="BG18" s="400"/>
      <c r="BH18" s="400"/>
      <c r="BI18" s="400"/>
      <c r="BJ18" s="400"/>
      <c r="BK18" s="400"/>
    </row>
    <row r="19" spans="1:63" ht="14.25" customHeight="1">
      <c r="C19" s="165"/>
      <c r="D19" s="608" t="s">
        <v>576</v>
      </c>
      <c r="E19" s="608"/>
      <c r="F19" s="608"/>
      <c r="G19" s="608"/>
      <c r="H19" s="608"/>
      <c r="I19" s="608"/>
      <c r="J19" s="608"/>
      <c r="K19" s="608"/>
      <c r="L19" s="608"/>
      <c r="M19" s="608"/>
      <c r="N19" s="608"/>
      <c r="O19" s="607"/>
      <c r="P19" s="412">
        <v>35997</v>
      </c>
      <c r="Q19" s="609"/>
      <c r="R19" s="609"/>
      <c r="S19" s="609"/>
      <c r="T19" s="609"/>
      <c r="U19" s="609"/>
      <c r="V19" s="400">
        <v>2121</v>
      </c>
      <c r="W19" s="609"/>
      <c r="X19" s="609"/>
      <c r="Y19" s="609"/>
      <c r="Z19" s="609"/>
      <c r="AA19" s="609"/>
      <c r="AB19" s="400">
        <v>1911</v>
      </c>
      <c r="AC19" s="609"/>
      <c r="AD19" s="609"/>
      <c r="AE19" s="609"/>
      <c r="AF19" s="609"/>
      <c r="AG19" s="609"/>
      <c r="AH19" s="400">
        <v>1703</v>
      </c>
      <c r="AI19" s="400"/>
      <c r="AJ19" s="400"/>
      <c r="AK19" s="400"/>
      <c r="AL19" s="400"/>
      <c r="AM19" s="400"/>
      <c r="AN19" s="400">
        <v>1964</v>
      </c>
      <c r="AO19" s="609"/>
      <c r="AP19" s="609"/>
      <c r="AQ19" s="609"/>
      <c r="AR19" s="609"/>
      <c r="AS19" s="609"/>
      <c r="AT19" s="400">
        <v>2249</v>
      </c>
      <c r="AU19" s="609"/>
      <c r="AV19" s="609"/>
      <c r="AW19" s="609"/>
      <c r="AX19" s="609"/>
      <c r="AY19" s="609"/>
      <c r="AZ19" s="400">
        <v>2892</v>
      </c>
      <c r="BA19" s="609"/>
      <c r="BB19" s="609"/>
      <c r="BC19" s="609"/>
      <c r="BD19" s="609"/>
      <c r="BE19" s="609"/>
      <c r="BF19" s="400">
        <v>3148</v>
      </c>
      <c r="BG19" s="609"/>
      <c r="BH19" s="609"/>
      <c r="BI19" s="609"/>
      <c r="BJ19" s="609"/>
      <c r="BK19" s="609"/>
    </row>
    <row r="20" spans="1:63">
      <c r="B20" s="355" t="s">
        <v>577</v>
      </c>
      <c r="C20" s="355"/>
      <c r="D20" s="355"/>
      <c r="E20" s="355"/>
      <c r="F20" s="355"/>
      <c r="G20" s="355"/>
      <c r="H20" s="355"/>
      <c r="I20" s="355"/>
      <c r="J20" s="355"/>
      <c r="K20" s="355"/>
      <c r="L20" s="355"/>
      <c r="M20" s="355"/>
      <c r="N20" s="355"/>
      <c r="O20" s="606"/>
      <c r="P20" s="261"/>
      <c r="Q20" s="281"/>
      <c r="R20" s="281"/>
      <c r="S20" s="281"/>
      <c r="T20" s="281"/>
      <c r="U20" s="281"/>
      <c r="V20" s="259"/>
      <c r="W20" s="281"/>
      <c r="X20" s="281"/>
      <c r="Y20" s="281"/>
      <c r="Z20" s="281"/>
      <c r="AA20" s="281"/>
      <c r="AB20" s="259"/>
      <c r="AC20" s="281"/>
      <c r="AD20" s="281"/>
      <c r="AE20" s="281"/>
      <c r="AF20" s="281"/>
      <c r="AG20" s="281"/>
      <c r="AH20" s="259"/>
      <c r="AI20" s="259"/>
      <c r="AJ20" s="259"/>
      <c r="AK20" s="259"/>
      <c r="AL20" s="259"/>
      <c r="AM20" s="259"/>
      <c r="AN20" s="259"/>
      <c r="AO20" s="281"/>
      <c r="AP20" s="281"/>
      <c r="AQ20" s="281"/>
      <c r="AR20" s="281"/>
      <c r="AS20" s="281"/>
      <c r="AT20" s="259"/>
      <c r="AU20" s="281"/>
      <c r="AV20" s="281"/>
      <c r="AW20" s="281"/>
      <c r="AX20" s="281"/>
      <c r="AY20" s="281"/>
      <c r="AZ20" s="259"/>
      <c r="BA20" s="281"/>
      <c r="BB20" s="281"/>
      <c r="BC20" s="281"/>
      <c r="BD20" s="281"/>
      <c r="BE20" s="281"/>
      <c r="BF20" s="259"/>
      <c r="BG20" s="281"/>
      <c r="BH20" s="281"/>
      <c r="BI20" s="281"/>
      <c r="BJ20" s="281"/>
      <c r="BK20" s="281"/>
    </row>
    <row r="21" spans="1:63" s="100" customFormat="1" ht="14.25" customHeight="1">
      <c r="C21" s="355" t="s">
        <v>578</v>
      </c>
      <c r="D21" s="355"/>
      <c r="E21" s="355"/>
      <c r="F21" s="355"/>
      <c r="G21" s="355"/>
      <c r="H21" s="355"/>
      <c r="I21" s="355"/>
      <c r="J21" s="355"/>
      <c r="K21" s="355"/>
      <c r="L21" s="355"/>
      <c r="M21" s="355"/>
      <c r="N21" s="355"/>
      <c r="O21" s="166" t="s">
        <v>215</v>
      </c>
      <c r="P21" s="405">
        <v>350921</v>
      </c>
      <c r="Q21" s="610"/>
      <c r="R21" s="610"/>
      <c r="S21" s="610"/>
      <c r="T21" s="610"/>
      <c r="U21" s="610"/>
      <c r="V21" s="399">
        <v>15299</v>
      </c>
      <c r="W21" s="610"/>
      <c r="X21" s="610"/>
      <c r="Y21" s="610"/>
      <c r="Z21" s="610"/>
      <c r="AA21" s="610"/>
      <c r="AB21" s="399">
        <v>15053</v>
      </c>
      <c r="AC21" s="610"/>
      <c r="AD21" s="610"/>
      <c r="AE21" s="610"/>
      <c r="AF21" s="610"/>
      <c r="AG21" s="610"/>
      <c r="AH21" s="399">
        <v>15953</v>
      </c>
      <c r="AI21" s="399"/>
      <c r="AJ21" s="399"/>
      <c r="AK21" s="399"/>
      <c r="AL21" s="399"/>
      <c r="AM21" s="399"/>
      <c r="AN21" s="399">
        <v>17121</v>
      </c>
      <c r="AO21" s="610"/>
      <c r="AP21" s="610"/>
      <c r="AQ21" s="610"/>
      <c r="AR21" s="610"/>
      <c r="AS21" s="610"/>
      <c r="AT21" s="399">
        <v>15122</v>
      </c>
      <c r="AU21" s="610"/>
      <c r="AV21" s="610"/>
      <c r="AW21" s="610"/>
      <c r="AX21" s="610"/>
      <c r="AY21" s="610"/>
      <c r="AZ21" s="399">
        <v>15432</v>
      </c>
      <c r="BA21" s="610"/>
      <c r="BB21" s="610"/>
      <c r="BC21" s="610"/>
      <c r="BD21" s="610"/>
      <c r="BE21" s="610"/>
      <c r="BF21" s="399">
        <v>17562</v>
      </c>
      <c r="BG21" s="610"/>
      <c r="BH21" s="610"/>
      <c r="BI21" s="610"/>
      <c r="BJ21" s="610"/>
      <c r="BK21" s="610"/>
    </row>
    <row r="22" spans="1:63" ht="14.25" customHeight="1">
      <c r="D22" s="360" t="s">
        <v>869</v>
      </c>
      <c r="E22" s="360"/>
      <c r="F22" s="360"/>
      <c r="G22" s="360"/>
      <c r="H22" s="360"/>
      <c r="I22" s="360"/>
      <c r="J22" s="360"/>
      <c r="K22" s="360"/>
      <c r="L22" s="360"/>
      <c r="M22" s="360"/>
      <c r="N22" s="360"/>
      <c r="O22" s="607"/>
      <c r="P22" s="412">
        <v>17713</v>
      </c>
      <c r="Q22" s="400"/>
      <c r="R22" s="400"/>
      <c r="S22" s="400"/>
      <c r="T22" s="400"/>
      <c r="U22" s="400"/>
      <c r="V22" s="400">
        <v>709</v>
      </c>
      <c r="W22" s="400"/>
      <c r="X22" s="400"/>
      <c r="Y22" s="400"/>
      <c r="Z22" s="400"/>
      <c r="AA22" s="400"/>
      <c r="AB22" s="400">
        <v>879</v>
      </c>
      <c r="AC22" s="400"/>
      <c r="AD22" s="400"/>
      <c r="AE22" s="400"/>
      <c r="AF22" s="400"/>
      <c r="AG22" s="400"/>
      <c r="AH22" s="400">
        <v>448</v>
      </c>
      <c r="AI22" s="400"/>
      <c r="AJ22" s="400"/>
      <c r="AK22" s="400"/>
      <c r="AL22" s="400"/>
      <c r="AM22" s="400"/>
      <c r="AN22" s="400">
        <v>514</v>
      </c>
      <c r="AO22" s="400"/>
      <c r="AP22" s="400"/>
      <c r="AQ22" s="400"/>
      <c r="AR22" s="400"/>
      <c r="AS22" s="400"/>
      <c r="AT22" s="400">
        <v>985</v>
      </c>
      <c r="AU22" s="400"/>
      <c r="AV22" s="400"/>
      <c r="AW22" s="400"/>
      <c r="AX22" s="400"/>
      <c r="AY22" s="400"/>
      <c r="AZ22" s="400">
        <v>1879</v>
      </c>
      <c r="BA22" s="400"/>
      <c r="BB22" s="400"/>
      <c r="BC22" s="400"/>
      <c r="BD22" s="400"/>
      <c r="BE22" s="400"/>
      <c r="BF22" s="400">
        <v>2545</v>
      </c>
      <c r="BG22" s="400"/>
      <c r="BH22" s="400"/>
      <c r="BI22" s="400"/>
      <c r="BJ22" s="400"/>
      <c r="BK22" s="400"/>
    </row>
    <row r="23" spans="1:63" ht="14.25" customHeight="1">
      <c r="D23" s="360" t="s">
        <v>579</v>
      </c>
      <c r="E23" s="360"/>
      <c r="F23" s="360"/>
      <c r="G23" s="360"/>
      <c r="H23" s="360"/>
      <c r="I23" s="360"/>
      <c r="J23" s="360"/>
      <c r="K23" s="360"/>
      <c r="L23" s="360"/>
      <c r="M23" s="360"/>
      <c r="N23" s="360"/>
      <c r="O23" s="607"/>
      <c r="P23" s="412">
        <v>30402</v>
      </c>
      <c r="Q23" s="609"/>
      <c r="R23" s="609"/>
      <c r="S23" s="609"/>
      <c r="T23" s="609"/>
      <c r="U23" s="609"/>
      <c r="V23" s="400">
        <v>1417</v>
      </c>
      <c r="W23" s="609"/>
      <c r="X23" s="609"/>
      <c r="Y23" s="609"/>
      <c r="Z23" s="609"/>
      <c r="AA23" s="609"/>
      <c r="AB23" s="400">
        <v>2189</v>
      </c>
      <c r="AC23" s="400"/>
      <c r="AD23" s="400"/>
      <c r="AE23" s="400"/>
      <c r="AF23" s="400"/>
      <c r="AG23" s="400"/>
      <c r="AH23" s="400">
        <v>1418</v>
      </c>
      <c r="AI23" s="400"/>
      <c r="AJ23" s="400"/>
      <c r="AK23" s="400"/>
      <c r="AL23" s="400"/>
      <c r="AM23" s="400"/>
      <c r="AN23" s="400">
        <v>1260</v>
      </c>
      <c r="AO23" s="400"/>
      <c r="AP23" s="400"/>
      <c r="AQ23" s="400"/>
      <c r="AR23" s="400"/>
      <c r="AS23" s="400"/>
      <c r="AT23" s="400">
        <v>2002</v>
      </c>
      <c r="AU23" s="400"/>
      <c r="AV23" s="400"/>
      <c r="AW23" s="400"/>
      <c r="AX23" s="400"/>
      <c r="AY23" s="400"/>
      <c r="AZ23" s="400">
        <v>3332</v>
      </c>
      <c r="BA23" s="400"/>
      <c r="BB23" s="400"/>
      <c r="BC23" s="400"/>
      <c r="BD23" s="400"/>
      <c r="BE23" s="400"/>
      <c r="BF23" s="400">
        <v>3543</v>
      </c>
      <c r="BG23" s="400"/>
      <c r="BH23" s="400"/>
      <c r="BI23" s="400"/>
      <c r="BJ23" s="400"/>
      <c r="BK23" s="400"/>
    </row>
    <row r="24" spans="1:63" ht="14.25" customHeight="1">
      <c r="B24" s="360" t="s">
        <v>580</v>
      </c>
      <c r="C24" s="360"/>
      <c r="D24" s="360"/>
      <c r="E24" s="360"/>
      <c r="F24" s="360"/>
      <c r="G24" s="608" t="s">
        <v>581</v>
      </c>
      <c r="H24" s="608"/>
      <c r="I24" s="608"/>
      <c r="J24" s="608"/>
      <c r="K24" s="608"/>
      <c r="L24" s="608"/>
      <c r="M24" s="608"/>
      <c r="N24" s="608"/>
      <c r="O24" s="167" t="s">
        <v>229</v>
      </c>
      <c r="P24" s="412">
        <v>56402</v>
      </c>
      <c r="Q24" s="609"/>
      <c r="R24" s="609"/>
      <c r="S24" s="609"/>
      <c r="T24" s="609"/>
      <c r="U24" s="609"/>
      <c r="V24" s="400">
        <v>2628</v>
      </c>
      <c r="W24" s="609"/>
      <c r="X24" s="609"/>
      <c r="Y24" s="609"/>
      <c r="Z24" s="609"/>
      <c r="AA24" s="609"/>
      <c r="AB24" s="400">
        <v>3960</v>
      </c>
      <c r="AC24" s="400"/>
      <c r="AD24" s="400"/>
      <c r="AE24" s="400"/>
      <c r="AF24" s="400"/>
      <c r="AG24" s="400"/>
      <c r="AH24" s="400">
        <v>2317</v>
      </c>
      <c r="AI24" s="400"/>
      <c r="AJ24" s="400"/>
      <c r="AK24" s="400"/>
      <c r="AL24" s="400"/>
      <c r="AM24" s="400"/>
      <c r="AN24" s="400">
        <v>2065</v>
      </c>
      <c r="AO24" s="400"/>
      <c r="AP24" s="400"/>
      <c r="AQ24" s="400"/>
      <c r="AR24" s="400"/>
      <c r="AS24" s="400"/>
      <c r="AT24" s="400">
        <v>4002</v>
      </c>
      <c r="AU24" s="400"/>
      <c r="AV24" s="400"/>
      <c r="AW24" s="400"/>
      <c r="AX24" s="400"/>
      <c r="AY24" s="400"/>
      <c r="AZ24" s="400">
        <v>5943</v>
      </c>
      <c r="BA24" s="400"/>
      <c r="BB24" s="400"/>
      <c r="BC24" s="400"/>
      <c r="BD24" s="400"/>
      <c r="BE24" s="400"/>
      <c r="BF24" s="400">
        <v>8191</v>
      </c>
      <c r="BG24" s="400"/>
      <c r="BH24" s="400"/>
      <c r="BI24" s="400"/>
      <c r="BJ24" s="400"/>
      <c r="BK24" s="400"/>
    </row>
    <row r="25" spans="1:63" ht="14.25" customHeight="1">
      <c r="B25" s="360" t="s">
        <v>580</v>
      </c>
      <c r="C25" s="360"/>
      <c r="D25" s="360"/>
      <c r="E25" s="360"/>
      <c r="F25" s="360"/>
      <c r="G25" s="608" t="s">
        <v>582</v>
      </c>
      <c r="H25" s="608"/>
      <c r="I25" s="608"/>
      <c r="J25" s="608"/>
      <c r="K25" s="608"/>
      <c r="L25" s="608"/>
      <c r="M25" s="608"/>
      <c r="N25" s="608"/>
      <c r="O25" s="167" t="s">
        <v>269</v>
      </c>
      <c r="P25" s="412">
        <v>48115</v>
      </c>
      <c r="Q25" s="609"/>
      <c r="R25" s="609"/>
      <c r="S25" s="609"/>
      <c r="T25" s="609"/>
      <c r="U25" s="609"/>
      <c r="V25" s="400">
        <v>2126</v>
      </c>
      <c r="W25" s="609"/>
      <c r="X25" s="609"/>
      <c r="Y25" s="609"/>
      <c r="Z25" s="609"/>
      <c r="AA25" s="609"/>
      <c r="AB25" s="400">
        <v>3068</v>
      </c>
      <c r="AC25" s="400"/>
      <c r="AD25" s="400"/>
      <c r="AE25" s="400"/>
      <c r="AF25" s="400"/>
      <c r="AG25" s="400"/>
      <c r="AH25" s="400">
        <v>1866</v>
      </c>
      <c r="AI25" s="400"/>
      <c r="AJ25" s="400"/>
      <c r="AK25" s="400"/>
      <c r="AL25" s="400"/>
      <c r="AM25" s="400"/>
      <c r="AN25" s="400">
        <v>1774</v>
      </c>
      <c r="AO25" s="400"/>
      <c r="AP25" s="400"/>
      <c r="AQ25" s="400"/>
      <c r="AR25" s="400"/>
      <c r="AS25" s="400"/>
      <c r="AT25" s="400">
        <v>2987</v>
      </c>
      <c r="AU25" s="400"/>
      <c r="AV25" s="400"/>
      <c r="AW25" s="400"/>
      <c r="AX25" s="400"/>
      <c r="AY25" s="400"/>
      <c r="AZ25" s="400">
        <v>5211</v>
      </c>
      <c r="BA25" s="400"/>
      <c r="BB25" s="400"/>
      <c r="BC25" s="400"/>
      <c r="BD25" s="400"/>
      <c r="BE25" s="400"/>
      <c r="BF25" s="400">
        <v>6088</v>
      </c>
      <c r="BG25" s="400"/>
      <c r="BH25" s="400"/>
      <c r="BI25" s="400"/>
      <c r="BJ25" s="400"/>
      <c r="BK25" s="400"/>
    </row>
    <row r="26" spans="1:63">
      <c r="A26" s="611" t="s">
        <v>11</v>
      </c>
      <c r="B26" s="611"/>
      <c r="C26" s="611"/>
      <c r="D26" s="611"/>
      <c r="E26" s="611"/>
      <c r="F26" s="611"/>
      <c r="G26" s="611"/>
      <c r="H26" s="611"/>
      <c r="I26" s="611"/>
      <c r="J26" s="611"/>
      <c r="K26" s="611"/>
      <c r="L26" s="611"/>
      <c r="M26" s="611"/>
      <c r="N26" s="611"/>
      <c r="O26" s="612"/>
      <c r="P26" s="261"/>
      <c r="Q26" s="281"/>
      <c r="R26" s="281"/>
      <c r="S26" s="281"/>
      <c r="T26" s="281"/>
      <c r="U26" s="281"/>
      <c r="V26" s="259"/>
      <c r="W26" s="281"/>
      <c r="X26" s="281"/>
      <c r="Y26" s="281"/>
      <c r="Z26" s="281"/>
      <c r="AA26" s="281"/>
      <c r="AB26" s="259"/>
      <c r="AC26" s="259"/>
      <c r="AD26" s="259"/>
      <c r="AE26" s="259"/>
      <c r="AF26" s="259"/>
      <c r="AG26" s="259"/>
      <c r="AH26" s="259"/>
      <c r="AI26" s="259"/>
      <c r="AJ26" s="259"/>
      <c r="AK26" s="259"/>
      <c r="AL26" s="259"/>
      <c r="AM26" s="259"/>
      <c r="AN26" s="259"/>
      <c r="AO26" s="259"/>
      <c r="AP26" s="259"/>
      <c r="AQ26" s="259"/>
      <c r="AR26" s="259"/>
      <c r="AS26" s="259"/>
      <c r="AT26" s="259"/>
      <c r="AU26" s="259"/>
      <c r="AV26" s="259"/>
      <c r="AW26" s="259"/>
      <c r="AX26" s="259"/>
      <c r="AY26" s="259"/>
      <c r="AZ26" s="259"/>
      <c r="BA26" s="259"/>
      <c r="BB26" s="259"/>
      <c r="BC26" s="259"/>
      <c r="BD26" s="259"/>
      <c r="BE26" s="259"/>
      <c r="BF26" s="259"/>
      <c r="BG26" s="259"/>
      <c r="BH26" s="259"/>
      <c r="BI26" s="259"/>
      <c r="BJ26" s="259"/>
      <c r="BK26" s="259"/>
    </row>
    <row r="27" spans="1:63">
      <c r="A27" s="100"/>
      <c r="B27" s="355" t="s">
        <v>569</v>
      </c>
      <c r="C27" s="355"/>
      <c r="D27" s="355"/>
      <c r="E27" s="355"/>
      <c r="F27" s="355"/>
      <c r="G27" s="355"/>
      <c r="H27" s="355"/>
      <c r="I27" s="355"/>
      <c r="J27" s="355"/>
      <c r="K27" s="355"/>
      <c r="L27" s="355"/>
      <c r="M27" s="355"/>
      <c r="N27" s="355"/>
      <c r="O27" s="606"/>
      <c r="P27" s="261"/>
      <c r="Q27" s="281"/>
      <c r="R27" s="281"/>
      <c r="S27" s="281"/>
      <c r="T27" s="281"/>
      <c r="U27" s="281"/>
      <c r="V27" s="259"/>
      <c r="W27" s="281"/>
      <c r="X27" s="281"/>
      <c r="Y27" s="281"/>
      <c r="Z27" s="281"/>
      <c r="AA27" s="281"/>
      <c r="AB27" s="259"/>
      <c r="AC27" s="259"/>
      <c r="AD27" s="259"/>
      <c r="AE27" s="259"/>
      <c r="AF27" s="259"/>
      <c r="AG27" s="259"/>
      <c r="AH27" s="259"/>
      <c r="AI27" s="259"/>
      <c r="AJ27" s="259"/>
      <c r="AK27" s="259"/>
      <c r="AL27" s="259"/>
      <c r="AM27" s="259"/>
      <c r="AN27" s="259"/>
      <c r="AO27" s="259"/>
      <c r="AP27" s="259"/>
      <c r="AQ27" s="259"/>
      <c r="AR27" s="259"/>
      <c r="AS27" s="259"/>
      <c r="AT27" s="259"/>
      <c r="AU27" s="259"/>
      <c r="AV27" s="259"/>
      <c r="AW27" s="259"/>
      <c r="AX27" s="259"/>
      <c r="AY27" s="259"/>
      <c r="AZ27" s="259"/>
      <c r="BA27" s="259"/>
      <c r="BB27" s="259"/>
      <c r="BC27" s="259"/>
      <c r="BD27" s="259"/>
      <c r="BE27" s="259"/>
      <c r="BF27" s="259"/>
      <c r="BG27" s="259"/>
      <c r="BH27" s="259"/>
      <c r="BI27" s="259"/>
      <c r="BJ27" s="259"/>
      <c r="BK27" s="259"/>
    </row>
    <row r="28" spans="1:63" s="100" customFormat="1" ht="14.25" customHeight="1">
      <c r="C28" s="355" t="s">
        <v>570</v>
      </c>
      <c r="D28" s="355"/>
      <c r="E28" s="355"/>
      <c r="F28" s="355"/>
      <c r="G28" s="355"/>
      <c r="H28" s="355"/>
      <c r="I28" s="355"/>
      <c r="J28" s="355"/>
      <c r="K28" s="355"/>
      <c r="L28" s="355"/>
      <c r="M28" s="355"/>
      <c r="N28" s="355"/>
      <c r="O28" s="606"/>
      <c r="P28" s="405">
        <v>187319</v>
      </c>
      <c r="Q28" s="399"/>
      <c r="R28" s="399"/>
      <c r="S28" s="399"/>
      <c r="T28" s="399"/>
      <c r="U28" s="399"/>
      <c r="V28" s="399">
        <v>9151</v>
      </c>
      <c r="W28" s="399"/>
      <c r="X28" s="399"/>
      <c r="Y28" s="399"/>
      <c r="Z28" s="399"/>
      <c r="AA28" s="399"/>
      <c r="AB28" s="399">
        <v>9170</v>
      </c>
      <c r="AC28" s="399"/>
      <c r="AD28" s="399"/>
      <c r="AE28" s="399"/>
      <c r="AF28" s="399"/>
      <c r="AG28" s="399"/>
      <c r="AH28" s="399">
        <v>9264</v>
      </c>
      <c r="AI28" s="399"/>
      <c r="AJ28" s="399"/>
      <c r="AK28" s="399"/>
      <c r="AL28" s="399"/>
      <c r="AM28" s="399"/>
      <c r="AN28" s="399">
        <v>9926</v>
      </c>
      <c r="AO28" s="399"/>
      <c r="AP28" s="399"/>
      <c r="AQ28" s="399"/>
      <c r="AR28" s="399"/>
      <c r="AS28" s="399"/>
      <c r="AT28" s="399">
        <v>9283</v>
      </c>
      <c r="AU28" s="399"/>
      <c r="AV28" s="399"/>
      <c r="AW28" s="399"/>
      <c r="AX28" s="399"/>
      <c r="AY28" s="399"/>
      <c r="AZ28" s="399">
        <v>9045</v>
      </c>
      <c r="BA28" s="399"/>
      <c r="BB28" s="399"/>
      <c r="BC28" s="399"/>
      <c r="BD28" s="399"/>
      <c r="BE28" s="399"/>
      <c r="BF28" s="399">
        <v>10963</v>
      </c>
      <c r="BG28" s="399"/>
      <c r="BH28" s="399"/>
      <c r="BI28" s="399"/>
      <c r="BJ28" s="399"/>
      <c r="BK28" s="399"/>
    </row>
    <row r="29" spans="1:63" ht="14.25" customHeight="1">
      <c r="D29" s="360" t="s">
        <v>571</v>
      </c>
      <c r="E29" s="360"/>
      <c r="F29" s="360"/>
      <c r="G29" s="360"/>
      <c r="H29" s="360"/>
      <c r="I29" s="360"/>
      <c r="J29" s="360"/>
      <c r="K29" s="360"/>
      <c r="L29" s="360"/>
      <c r="M29" s="360"/>
      <c r="N29" s="360"/>
      <c r="O29" s="607"/>
      <c r="P29" s="412">
        <v>121050</v>
      </c>
      <c r="Q29" s="400"/>
      <c r="R29" s="400"/>
      <c r="S29" s="400"/>
      <c r="T29" s="400"/>
      <c r="U29" s="400"/>
      <c r="V29" s="400">
        <v>5814</v>
      </c>
      <c r="W29" s="400"/>
      <c r="X29" s="400"/>
      <c r="Y29" s="400"/>
      <c r="Z29" s="400"/>
      <c r="AA29" s="400"/>
      <c r="AB29" s="400">
        <v>4532</v>
      </c>
      <c r="AC29" s="400"/>
      <c r="AD29" s="400"/>
      <c r="AE29" s="400"/>
      <c r="AF29" s="400"/>
      <c r="AG29" s="400"/>
      <c r="AH29" s="400">
        <v>6131</v>
      </c>
      <c r="AI29" s="400"/>
      <c r="AJ29" s="400"/>
      <c r="AK29" s="400"/>
      <c r="AL29" s="400"/>
      <c r="AM29" s="400"/>
      <c r="AN29" s="400">
        <v>6722</v>
      </c>
      <c r="AO29" s="400"/>
      <c r="AP29" s="400"/>
      <c r="AQ29" s="400"/>
      <c r="AR29" s="400"/>
      <c r="AS29" s="400"/>
      <c r="AT29" s="400">
        <v>5180</v>
      </c>
      <c r="AU29" s="400"/>
      <c r="AV29" s="400"/>
      <c r="AW29" s="400"/>
      <c r="AX29" s="400"/>
      <c r="AY29" s="400"/>
      <c r="AZ29" s="400">
        <v>3784</v>
      </c>
      <c r="BA29" s="400"/>
      <c r="BB29" s="400"/>
      <c r="BC29" s="400"/>
      <c r="BD29" s="400"/>
      <c r="BE29" s="400"/>
      <c r="BF29" s="400">
        <v>3812</v>
      </c>
      <c r="BG29" s="400"/>
      <c r="BH29" s="400"/>
      <c r="BI29" s="400"/>
      <c r="BJ29" s="400"/>
      <c r="BK29" s="400"/>
    </row>
    <row r="30" spans="1:63" ht="14.25" customHeight="1">
      <c r="C30" s="252"/>
      <c r="D30" s="608" t="s">
        <v>572</v>
      </c>
      <c r="E30" s="608"/>
      <c r="F30" s="608"/>
      <c r="G30" s="608"/>
      <c r="H30" s="608"/>
      <c r="I30" s="608"/>
      <c r="J30" s="608"/>
      <c r="K30" s="608"/>
      <c r="L30" s="608"/>
      <c r="M30" s="608"/>
      <c r="N30" s="608"/>
      <c r="O30" s="607"/>
      <c r="P30" s="412">
        <v>46273</v>
      </c>
      <c r="Q30" s="400"/>
      <c r="R30" s="400"/>
      <c r="S30" s="400"/>
      <c r="T30" s="400"/>
      <c r="U30" s="400"/>
      <c r="V30" s="400">
        <v>2211</v>
      </c>
      <c r="W30" s="400"/>
      <c r="X30" s="400"/>
      <c r="Y30" s="400"/>
      <c r="Z30" s="400"/>
      <c r="AA30" s="400"/>
      <c r="AB30" s="400">
        <v>3571</v>
      </c>
      <c r="AC30" s="400"/>
      <c r="AD30" s="400"/>
      <c r="AE30" s="400"/>
      <c r="AF30" s="400"/>
      <c r="AG30" s="400"/>
      <c r="AH30" s="400">
        <v>2191</v>
      </c>
      <c r="AI30" s="400"/>
      <c r="AJ30" s="400"/>
      <c r="AK30" s="400"/>
      <c r="AL30" s="400"/>
      <c r="AM30" s="400"/>
      <c r="AN30" s="400">
        <v>2061</v>
      </c>
      <c r="AO30" s="400"/>
      <c r="AP30" s="400"/>
      <c r="AQ30" s="400"/>
      <c r="AR30" s="400"/>
      <c r="AS30" s="400"/>
      <c r="AT30" s="400">
        <v>2840</v>
      </c>
      <c r="AU30" s="400"/>
      <c r="AV30" s="400"/>
      <c r="AW30" s="400"/>
      <c r="AX30" s="400"/>
      <c r="AY30" s="400"/>
      <c r="AZ30" s="400">
        <v>3645</v>
      </c>
      <c r="BA30" s="400"/>
      <c r="BB30" s="400"/>
      <c r="BC30" s="400"/>
      <c r="BD30" s="400"/>
      <c r="BE30" s="400"/>
      <c r="BF30" s="400">
        <v>5412</v>
      </c>
      <c r="BG30" s="400"/>
      <c r="BH30" s="400"/>
      <c r="BI30" s="400"/>
      <c r="BJ30" s="400"/>
      <c r="BK30" s="400"/>
    </row>
    <row r="31" spans="1:63" ht="14.25" customHeight="1">
      <c r="D31" s="252"/>
      <c r="E31" s="360" t="s">
        <v>573</v>
      </c>
      <c r="F31" s="360"/>
      <c r="G31" s="360"/>
      <c r="H31" s="360"/>
      <c r="I31" s="360"/>
      <c r="J31" s="360"/>
      <c r="K31" s="360"/>
      <c r="L31" s="360"/>
      <c r="M31" s="360"/>
      <c r="N31" s="360"/>
      <c r="O31" s="607"/>
      <c r="P31" s="412">
        <v>19329</v>
      </c>
      <c r="Q31" s="400"/>
      <c r="R31" s="400"/>
      <c r="S31" s="400"/>
      <c r="T31" s="400"/>
      <c r="U31" s="400"/>
      <c r="V31" s="400">
        <v>939</v>
      </c>
      <c r="W31" s="400"/>
      <c r="X31" s="400"/>
      <c r="Y31" s="400"/>
      <c r="Z31" s="400"/>
      <c r="AA31" s="400"/>
      <c r="AB31" s="400">
        <v>1653</v>
      </c>
      <c r="AC31" s="400"/>
      <c r="AD31" s="400"/>
      <c r="AE31" s="400"/>
      <c r="AF31" s="400"/>
      <c r="AG31" s="400"/>
      <c r="AH31" s="400">
        <v>1124</v>
      </c>
      <c r="AI31" s="400"/>
      <c r="AJ31" s="400"/>
      <c r="AK31" s="400"/>
      <c r="AL31" s="400"/>
      <c r="AM31" s="400"/>
      <c r="AN31" s="400">
        <v>1084</v>
      </c>
      <c r="AO31" s="400"/>
      <c r="AP31" s="400"/>
      <c r="AQ31" s="400"/>
      <c r="AR31" s="400"/>
      <c r="AS31" s="400"/>
      <c r="AT31" s="400">
        <v>790</v>
      </c>
      <c r="AU31" s="400"/>
      <c r="AV31" s="400"/>
      <c r="AW31" s="400"/>
      <c r="AX31" s="400"/>
      <c r="AY31" s="400"/>
      <c r="AZ31" s="400">
        <v>979</v>
      </c>
      <c r="BA31" s="400"/>
      <c r="BB31" s="400"/>
      <c r="BC31" s="400"/>
      <c r="BD31" s="400"/>
      <c r="BE31" s="400"/>
      <c r="BF31" s="400">
        <v>1605</v>
      </c>
      <c r="BG31" s="400"/>
      <c r="BH31" s="400"/>
      <c r="BI31" s="400"/>
      <c r="BJ31" s="400"/>
      <c r="BK31" s="400"/>
    </row>
    <row r="32" spans="1:63" ht="14.25" customHeight="1">
      <c r="D32" s="252"/>
      <c r="E32" s="608" t="s">
        <v>867</v>
      </c>
      <c r="F32" s="608"/>
      <c r="G32" s="608"/>
      <c r="H32" s="608"/>
      <c r="I32" s="608"/>
      <c r="J32" s="608"/>
      <c r="K32" s="608"/>
      <c r="L32" s="608"/>
      <c r="M32" s="608"/>
      <c r="N32" s="608"/>
      <c r="O32" s="607"/>
      <c r="P32" s="412">
        <v>10545</v>
      </c>
      <c r="Q32" s="400"/>
      <c r="R32" s="400"/>
      <c r="S32" s="400"/>
      <c r="T32" s="400"/>
      <c r="U32" s="400"/>
      <c r="V32" s="400">
        <v>504</v>
      </c>
      <c r="W32" s="400"/>
      <c r="X32" s="400"/>
      <c r="Y32" s="400"/>
      <c r="Z32" s="400"/>
      <c r="AA32" s="400"/>
      <c r="AB32" s="400">
        <v>667</v>
      </c>
      <c r="AC32" s="400"/>
      <c r="AD32" s="400"/>
      <c r="AE32" s="400"/>
      <c r="AF32" s="400"/>
      <c r="AG32" s="400"/>
      <c r="AH32" s="400">
        <v>224</v>
      </c>
      <c r="AI32" s="400"/>
      <c r="AJ32" s="400"/>
      <c r="AK32" s="400"/>
      <c r="AL32" s="400"/>
      <c r="AM32" s="400"/>
      <c r="AN32" s="400">
        <v>234</v>
      </c>
      <c r="AO32" s="400"/>
      <c r="AP32" s="400"/>
      <c r="AQ32" s="400"/>
      <c r="AR32" s="400"/>
      <c r="AS32" s="400"/>
      <c r="AT32" s="400">
        <v>442</v>
      </c>
      <c r="AU32" s="400"/>
      <c r="AV32" s="400"/>
      <c r="AW32" s="400"/>
      <c r="AX32" s="400"/>
      <c r="AY32" s="400"/>
      <c r="AZ32" s="400">
        <v>1159</v>
      </c>
      <c r="BA32" s="400"/>
      <c r="BB32" s="400"/>
      <c r="BC32" s="400"/>
      <c r="BD32" s="400"/>
      <c r="BE32" s="400"/>
      <c r="BF32" s="400">
        <v>1874</v>
      </c>
      <c r="BG32" s="400"/>
      <c r="BH32" s="400"/>
      <c r="BI32" s="400"/>
      <c r="BJ32" s="400"/>
      <c r="BK32" s="400"/>
    </row>
    <row r="33" spans="1:63" ht="14.25" customHeight="1">
      <c r="D33" s="252"/>
      <c r="E33" s="608" t="s">
        <v>868</v>
      </c>
      <c r="F33" s="608"/>
      <c r="G33" s="608"/>
      <c r="H33" s="608"/>
      <c r="I33" s="608"/>
      <c r="J33" s="608"/>
      <c r="K33" s="608"/>
      <c r="L33" s="608"/>
      <c r="M33" s="608"/>
      <c r="N33" s="608"/>
      <c r="O33" s="607"/>
      <c r="P33" s="412">
        <v>16399</v>
      </c>
      <c r="Q33" s="400"/>
      <c r="R33" s="400"/>
      <c r="S33" s="400"/>
      <c r="T33" s="400"/>
      <c r="U33" s="400"/>
      <c r="V33" s="400">
        <v>768</v>
      </c>
      <c r="W33" s="400"/>
      <c r="X33" s="400"/>
      <c r="Y33" s="400"/>
      <c r="Z33" s="400"/>
      <c r="AA33" s="400"/>
      <c r="AB33" s="400">
        <v>1251</v>
      </c>
      <c r="AC33" s="400"/>
      <c r="AD33" s="400"/>
      <c r="AE33" s="400"/>
      <c r="AF33" s="400"/>
      <c r="AG33" s="400"/>
      <c r="AH33" s="400">
        <v>843</v>
      </c>
      <c r="AI33" s="400"/>
      <c r="AJ33" s="400"/>
      <c r="AK33" s="400"/>
      <c r="AL33" s="400"/>
      <c r="AM33" s="400"/>
      <c r="AN33" s="400">
        <v>743</v>
      </c>
      <c r="AO33" s="400"/>
      <c r="AP33" s="400"/>
      <c r="AQ33" s="400"/>
      <c r="AR33" s="400"/>
      <c r="AS33" s="400"/>
      <c r="AT33" s="400">
        <v>1608</v>
      </c>
      <c r="AU33" s="400"/>
      <c r="AV33" s="400"/>
      <c r="AW33" s="400"/>
      <c r="AX33" s="400"/>
      <c r="AY33" s="400"/>
      <c r="AZ33" s="400">
        <v>1507</v>
      </c>
      <c r="BA33" s="400"/>
      <c r="BB33" s="400"/>
      <c r="BC33" s="400"/>
      <c r="BD33" s="400"/>
      <c r="BE33" s="400"/>
      <c r="BF33" s="400">
        <v>1933</v>
      </c>
      <c r="BG33" s="400"/>
      <c r="BH33" s="400"/>
      <c r="BI33" s="400"/>
      <c r="BJ33" s="400"/>
      <c r="BK33" s="400"/>
    </row>
    <row r="34" spans="1:63" ht="14.25" customHeight="1">
      <c r="C34" s="252"/>
      <c r="D34" s="608" t="s">
        <v>574</v>
      </c>
      <c r="E34" s="608"/>
      <c r="F34" s="608"/>
      <c r="G34" s="608"/>
      <c r="H34" s="608"/>
      <c r="I34" s="608"/>
      <c r="J34" s="608"/>
      <c r="K34" s="608"/>
      <c r="L34" s="608"/>
      <c r="M34" s="608"/>
      <c r="N34" s="608"/>
      <c r="O34" s="607"/>
      <c r="P34" s="412">
        <v>1096</v>
      </c>
      <c r="Q34" s="400"/>
      <c r="R34" s="400"/>
      <c r="S34" s="400"/>
      <c r="T34" s="400"/>
      <c r="U34" s="400"/>
      <c r="V34" s="400">
        <v>56</v>
      </c>
      <c r="W34" s="400"/>
      <c r="X34" s="400"/>
      <c r="Y34" s="400"/>
      <c r="Z34" s="400"/>
      <c r="AA34" s="400"/>
      <c r="AB34" s="400">
        <v>89</v>
      </c>
      <c r="AC34" s="400"/>
      <c r="AD34" s="400"/>
      <c r="AE34" s="400"/>
      <c r="AF34" s="400"/>
      <c r="AG34" s="400"/>
      <c r="AH34" s="400">
        <v>85</v>
      </c>
      <c r="AI34" s="400"/>
      <c r="AJ34" s="400"/>
      <c r="AK34" s="400"/>
      <c r="AL34" s="400"/>
      <c r="AM34" s="400"/>
      <c r="AN34" s="400">
        <v>58</v>
      </c>
      <c r="AO34" s="400"/>
      <c r="AP34" s="400"/>
      <c r="AQ34" s="400"/>
      <c r="AR34" s="400"/>
      <c r="AS34" s="400"/>
      <c r="AT34" s="400">
        <v>133</v>
      </c>
      <c r="AU34" s="400"/>
      <c r="AV34" s="400"/>
      <c r="AW34" s="400"/>
      <c r="AX34" s="400"/>
      <c r="AY34" s="400"/>
      <c r="AZ34" s="400">
        <v>103</v>
      </c>
      <c r="BA34" s="400"/>
      <c r="BB34" s="400"/>
      <c r="BC34" s="400"/>
      <c r="BD34" s="400"/>
      <c r="BE34" s="400"/>
      <c r="BF34" s="400">
        <v>102</v>
      </c>
      <c r="BG34" s="400"/>
      <c r="BH34" s="400"/>
      <c r="BI34" s="400"/>
      <c r="BJ34" s="400"/>
      <c r="BK34" s="400"/>
    </row>
    <row r="35" spans="1:63" ht="14.25" customHeight="1">
      <c r="D35" s="471" t="s">
        <v>575</v>
      </c>
      <c r="E35" s="471"/>
      <c r="F35" s="471"/>
      <c r="G35" s="471"/>
      <c r="H35" s="471"/>
      <c r="I35" s="471"/>
      <c r="J35" s="471"/>
      <c r="K35" s="471"/>
      <c r="L35" s="471"/>
      <c r="M35" s="471"/>
      <c r="N35" s="471"/>
      <c r="O35" s="554"/>
      <c r="P35" s="412">
        <v>123</v>
      </c>
      <c r="Q35" s="400"/>
      <c r="R35" s="400"/>
      <c r="S35" s="400"/>
      <c r="T35" s="400"/>
      <c r="U35" s="400"/>
      <c r="V35" s="400">
        <v>19</v>
      </c>
      <c r="W35" s="400"/>
      <c r="X35" s="400"/>
      <c r="Y35" s="400"/>
      <c r="Z35" s="400"/>
      <c r="AA35" s="400"/>
      <c r="AB35" s="400">
        <v>6</v>
      </c>
      <c r="AC35" s="400"/>
      <c r="AD35" s="400"/>
      <c r="AE35" s="400"/>
      <c r="AF35" s="400"/>
      <c r="AG35" s="400"/>
      <c r="AH35" s="400">
        <v>3</v>
      </c>
      <c r="AI35" s="400"/>
      <c r="AJ35" s="400"/>
      <c r="AK35" s="400"/>
      <c r="AL35" s="400"/>
      <c r="AM35" s="400"/>
      <c r="AN35" s="400">
        <v>4</v>
      </c>
      <c r="AO35" s="400"/>
      <c r="AP35" s="400"/>
      <c r="AQ35" s="400"/>
      <c r="AR35" s="400"/>
      <c r="AS35" s="400"/>
      <c r="AT35" s="400">
        <v>6</v>
      </c>
      <c r="AU35" s="400"/>
      <c r="AV35" s="400"/>
      <c r="AW35" s="400"/>
      <c r="AX35" s="400"/>
      <c r="AY35" s="400"/>
      <c r="AZ35" s="400">
        <v>9</v>
      </c>
      <c r="BA35" s="400"/>
      <c r="BB35" s="400"/>
      <c r="BC35" s="400"/>
      <c r="BD35" s="400"/>
      <c r="BE35" s="400"/>
      <c r="BF35" s="400">
        <v>12</v>
      </c>
      <c r="BG35" s="400"/>
      <c r="BH35" s="400"/>
      <c r="BI35" s="400"/>
      <c r="BJ35" s="400"/>
      <c r="BK35" s="400"/>
    </row>
    <row r="36" spans="1:63" ht="14.25" customHeight="1">
      <c r="C36" s="165"/>
      <c r="D36" s="608" t="s">
        <v>576</v>
      </c>
      <c r="E36" s="608"/>
      <c r="F36" s="608"/>
      <c r="G36" s="608"/>
      <c r="H36" s="608"/>
      <c r="I36" s="608"/>
      <c r="J36" s="608"/>
      <c r="K36" s="608"/>
      <c r="L36" s="608"/>
      <c r="M36" s="608"/>
      <c r="N36" s="608"/>
      <c r="O36" s="607"/>
      <c r="P36" s="412">
        <v>18777</v>
      </c>
      <c r="Q36" s="609"/>
      <c r="R36" s="609"/>
      <c r="S36" s="609"/>
      <c r="T36" s="609"/>
      <c r="U36" s="609"/>
      <c r="V36" s="400">
        <v>1051</v>
      </c>
      <c r="W36" s="400"/>
      <c r="X36" s="400"/>
      <c r="Y36" s="400"/>
      <c r="Z36" s="400"/>
      <c r="AA36" s="400"/>
      <c r="AB36" s="400">
        <v>972</v>
      </c>
      <c r="AC36" s="400"/>
      <c r="AD36" s="400"/>
      <c r="AE36" s="400"/>
      <c r="AF36" s="400"/>
      <c r="AG36" s="400"/>
      <c r="AH36" s="400">
        <v>854</v>
      </c>
      <c r="AI36" s="400"/>
      <c r="AJ36" s="400"/>
      <c r="AK36" s="400"/>
      <c r="AL36" s="400"/>
      <c r="AM36" s="400"/>
      <c r="AN36" s="400">
        <v>1081</v>
      </c>
      <c r="AO36" s="400"/>
      <c r="AP36" s="400"/>
      <c r="AQ36" s="400"/>
      <c r="AR36" s="400"/>
      <c r="AS36" s="400"/>
      <c r="AT36" s="400">
        <v>1124</v>
      </c>
      <c r="AU36" s="400"/>
      <c r="AV36" s="400"/>
      <c r="AW36" s="400"/>
      <c r="AX36" s="400"/>
      <c r="AY36" s="400"/>
      <c r="AZ36" s="400">
        <v>1504</v>
      </c>
      <c r="BA36" s="400"/>
      <c r="BB36" s="400"/>
      <c r="BC36" s="400"/>
      <c r="BD36" s="400"/>
      <c r="BE36" s="400"/>
      <c r="BF36" s="400">
        <v>1625</v>
      </c>
      <c r="BG36" s="400"/>
      <c r="BH36" s="400"/>
      <c r="BI36" s="400"/>
      <c r="BJ36" s="400"/>
      <c r="BK36" s="400"/>
    </row>
    <row r="37" spans="1:63">
      <c r="A37" s="100"/>
      <c r="B37" s="355" t="s">
        <v>577</v>
      </c>
      <c r="C37" s="355"/>
      <c r="D37" s="355"/>
      <c r="E37" s="355"/>
      <c r="F37" s="355"/>
      <c r="G37" s="355"/>
      <c r="H37" s="355"/>
      <c r="I37" s="355"/>
      <c r="J37" s="355"/>
      <c r="K37" s="355"/>
      <c r="L37" s="355"/>
      <c r="M37" s="355"/>
      <c r="N37" s="355"/>
      <c r="O37" s="606"/>
      <c r="P37" s="261"/>
      <c r="Q37" s="281"/>
      <c r="R37" s="281"/>
      <c r="S37" s="281"/>
      <c r="T37" s="281"/>
      <c r="U37" s="281"/>
      <c r="V37" s="259"/>
      <c r="W37" s="259"/>
      <c r="X37" s="259"/>
      <c r="Y37" s="259"/>
      <c r="Z37" s="259"/>
      <c r="AA37" s="259"/>
      <c r="AB37" s="259"/>
      <c r="AC37" s="259"/>
      <c r="AD37" s="259"/>
      <c r="AE37" s="259"/>
      <c r="AF37" s="259"/>
      <c r="AG37" s="259"/>
      <c r="AH37" s="259"/>
      <c r="AI37" s="259"/>
      <c r="AJ37" s="259"/>
      <c r="AK37" s="259"/>
      <c r="AL37" s="259"/>
      <c r="AM37" s="259"/>
      <c r="AN37" s="259"/>
      <c r="AO37" s="259"/>
      <c r="AP37" s="259"/>
      <c r="AQ37" s="259"/>
      <c r="AR37" s="259"/>
      <c r="AS37" s="259"/>
      <c r="AT37" s="259"/>
      <c r="AU37" s="259"/>
      <c r="AV37" s="259"/>
      <c r="AW37" s="259"/>
      <c r="AX37" s="259"/>
      <c r="AY37" s="259"/>
      <c r="AZ37" s="259"/>
      <c r="BA37" s="259"/>
      <c r="BB37" s="259"/>
      <c r="BC37" s="259"/>
      <c r="BD37" s="259"/>
      <c r="BE37" s="259"/>
      <c r="BF37" s="259"/>
      <c r="BG37" s="259"/>
      <c r="BH37" s="259"/>
      <c r="BI37" s="259"/>
      <c r="BJ37" s="259"/>
      <c r="BK37" s="259"/>
    </row>
    <row r="38" spans="1:63" s="100" customFormat="1" ht="14.25" customHeight="1">
      <c r="C38" s="355" t="s">
        <v>578</v>
      </c>
      <c r="D38" s="355"/>
      <c r="E38" s="355"/>
      <c r="F38" s="355"/>
      <c r="G38" s="355"/>
      <c r="H38" s="355"/>
      <c r="I38" s="355"/>
      <c r="J38" s="355"/>
      <c r="K38" s="355"/>
      <c r="L38" s="355"/>
      <c r="M38" s="355"/>
      <c r="N38" s="355"/>
      <c r="O38" s="166" t="s">
        <v>215</v>
      </c>
      <c r="P38" s="405">
        <v>165236</v>
      </c>
      <c r="Q38" s="610"/>
      <c r="R38" s="610"/>
      <c r="S38" s="610"/>
      <c r="T38" s="610"/>
      <c r="U38" s="610"/>
      <c r="V38" s="399">
        <v>7838</v>
      </c>
      <c r="W38" s="399"/>
      <c r="X38" s="399"/>
      <c r="Y38" s="399"/>
      <c r="Z38" s="399"/>
      <c r="AA38" s="399"/>
      <c r="AB38" s="399">
        <v>7792</v>
      </c>
      <c r="AC38" s="399"/>
      <c r="AD38" s="399"/>
      <c r="AE38" s="399"/>
      <c r="AF38" s="399"/>
      <c r="AG38" s="399"/>
      <c r="AH38" s="399">
        <v>8186</v>
      </c>
      <c r="AI38" s="399"/>
      <c r="AJ38" s="399"/>
      <c r="AK38" s="399"/>
      <c r="AL38" s="399"/>
      <c r="AM38" s="399"/>
      <c r="AN38" s="399">
        <v>8820</v>
      </c>
      <c r="AO38" s="399"/>
      <c r="AP38" s="399"/>
      <c r="AQ38" s="399"/>
      <c r="AR38" s="399"/>
      <c r="AS38" s="399"/>
      <c r="AT38" s="399">
        <v>7668</v>
      </c>
      <c r="AU38" s="399"/>
      <c r="AV38" s="399"/>
      <c r="AW38" s="399"/>
      <c r="AX38" s="399"/>
      <c r="AY38" s="399"/>
      <c r="AZ38" s="399">
        <v>7514</v>
      </c>
      <c r="BA38" s="399"/>
      <c r="BB38" s="399"/>
      <c r="BC38" s="399"/>
      <c r="BD38" s="399"/>
      <c r="BE38" s="399"/>
      <c r="BF38" s="399">
        <v>8278</v>
      </c>
      <c r="BG38" s="399"/>
      <c r="BH38" s="399"/>
      <c r="BI38" s="399"/>
      <c r="BJ38" s="399"/>
      <c r="BK38" s="399"/>
    </row>
    <row r="39" spans="1:63" ht="14.25" customHeight="1">
      <c r="D39" s="360" t="s">
        <v>869</v>
      </c>
      <c r="E39" s="360"/>
      <c r="F39" s="360"/>
      <c r="G39" s="360"/>
      <c r="H39" s="360"/>
      <c r="I39" s="360"/>
      <c r="J39" s="360"/>
      <c r="K39" s="360"/>
      <c r="L39" s="360"/>
      <c r="M39" s="360"/>
      <c r="N39" s="360"/>
      <c r="O39" s="607"/>
      <c r="P39" s="412">
        <v>8443</v>
      </c>
      <c r="Q39" s="609"/>
      <c r="R39" s="609"/>
      <c r="S39" s="609"/>
      <c r="T39" s="609"/>
      <c r="U39" s="609"/>
      <c r="V39" s="400">
        <v>367</v>
      </c>
      <c r="W39" s="400"/>
      <c r="X39" s="400"/>
      <c r="Y39" s="400"/>
      <c r="Z39" s="400"/>
      <c r="AA39" s="400"/>
      <c r="AB39" s="400">
        <v>469</v>
      </c>
      <c r="AC39" s="400"/>
      <c r="AD39" s="400"/>
      <c r="AE39" s="400"/>
      <c r="AF39" s="400"/>
      <c r="AG39" s="400"/>
      <c r="AH39" s="400">
        <v>219</v>
      </c>
      <c r="AI39" s="400"/>
      <c r="AJ39" s="400"/>
      <c r="AK39" s="400"/>
      <c r="AL39" s="400"/>
      <c r="AM39" s="400"/>
      <c r="AN39" s="400">
        <v>278</v>
      </c>
      <c r="AO39" s="400"/>
      <c r="AP39" s="400"/>
      <c r="AQ39" s="400"/>
      <c r="AR39" s="400"/>
      <c r="AS39" s="400"/>
      <c r="AT39" s="400">
        <v>471</v>
      </c>
      <c r="AU39" s="400"/>
      <c r="AV39" s="400"/>
      <c r="AW39" s="400"/>
      <c r="AX39" s="400"/>
      <c r="AY39" s="400"/>
      <c r="AZ39" s="400">
        <v>837</v>
      </c>
      <c r="BA39" s="400"/>
      <c r="BB39" s="400"/>
      <c r="BC39" s="400"/>
      <c r="BD39" s="400"/>
      <c r="BE39" s="400"/>
      <c r="BF39" s="400">
        <v>1223</v>
      </c>
      <c r="BG39" s="400"/>
      <c r="BH39" s="400"/>
      <c r="BI39" s="400"/>
      <c r="BJ39" s="400"/>
      <c r="BK39" s="400"/>
    </row>
    <row r="40" spans="1:63" ht="14.25" customHeight="1">
      <c r="D40" s="360" t="s">
        <v>579</v>
      </c>
      <c r="E40" s="360"/>
      <c r="F40" s="360"/>
      <c r="G40" s="360"/>
      <c r="H40" s="360"/>
      <c r="I40" s="360"/>
      <c r="J40" s="360"/>
      <c r="K40" s="360"/>
      <c r="L40" s="360"/>
      <c r="M40" s="360"/>
      <c r="N40" s="360"/>
      <c r="O40" s="607"/>
      <c r="P40" s="412">
        <v>16414</v>
      </c>
      <c r="Q40" s="609"/>
      <c r="R40" s="609"/>
      <c r="S40" s="609"/>
      <c r="T40" s="609"/>
      <c r="U40" s="609"/>
      <c r="V40" s="400">
        <v>718</v>
      </c>
      <c r="W40" s="400"/>
      <c r="X40" s="400"/>
      <c r="Y40" s="400"/>
      <c r="Z40" s="400"/>
      <c r="AA40" s="400"/>
      <c r="AB40" s="400">
        <v>1138</v>
      </c>
      <c r="AC40" s="400"/>
      <c r="AD40" s="400"/>
      <c r="AE40" s="400"/>
      <c r="AF40" s="400"/>
      <c r="AG40" s="400"/>
      <c r="AH40" s="400">
        <v>712</v>
      </c>
      <c r="AI40" s="400"/>
      <c r="AJ40" s="400"/>
      <c r="AK40" s="400"/>
      <c r="AL40" s="400"/>
      <c r="AM40" s="400"/>
      <c r="AN40" s="400">
        <v>736</v>
      </c>
      <c r="AO40" s="400"/>
      <c r="AP40" s="400"/>
      <c r="AQ40" s="400"/>
      <c r="AR40" s="400"/>
      <c r="AS40" s="400"/>
      <c r="AT40" s="400">
        <v>1227</v>
      </c>
      <c r="AU40" s="400"/>
      <c r="AV40" s="400"/>
      <c r="AW40" s="400"/>
      <c r="AX40" s="400"/>
      <c r="AY40" s="400"/>
      <c r="AZ40" s="400">
        <v>1914</v>
      </c>
      <c r="BA40" s="400"/>
      <c r="BB40" s="400"/>
      <c r="BC40" s="400"/>
      <c r="BD40" s="400"/>
      <c r="BE40" s="400"/>
      <c r="BF40" s="400">
        <v>1638</v>
      </c>
      <c r="BG40" s="400"/>
      <c r="BH40" s="400"/>
      <c r="BI40" s="400"/>
      <c r="BJ40" s="400"/>
      <c r="BK40" s="400"/>
    </row>
    <row r="41" spans="1:63" ht="14.25" customHeight="1">
      <c r="B41" s="360" t="s">
        <v>580</v>
      </c>
      <c r="C41" s="360"/>
      <c r="D41" s="360"/>
      <c r="E41" s="360"/>
      <c r="F41" s="360"/>
      <c r="G41" s="608" t="s">
        <v>581</v>
      </c>
      <c r="H41" s="608"/>
      <c r="I41" s="608"/>
      <c r="J41" s="608"/>
      <c r="K41" s="608"/>
      <c r="L41" s="608"/>
      <c r="M41" s="608"/>
      <c r="N41" s="608"/>
      <c r="O41" s="167" t="s">
        <v>229</v>
      </c>
      <c r="P41" s="412">
        <v>28040</v>
      </c>
      <c r="Q41" s="400"/>
      <c r="R41" s="400"/>
      <c r="S41" s="400"/>
      <c r="T41" s="400"/>
      <c r="U41" s="400"/>
      <c r="V41" s="400">
        <v>1328</v>
      </c>
      <c r="W41" s="400"/>
      <c r="X41" s="400"/>
      <c r="Y41" s="400"/>
      <c r="Z41" s="400"/>
      <c r="AA41" s="400"/>
      <c r="AB41" s="400">
        <v>2007</v>
      </c>
      <c r="AC41" s="400"/>
      <c r="AD41" s="400"/>
      <c r="AE41" s="400"/>
      <c r="AF41" s="400"/>
      <c r="AG41" s="400"/>
      <c r="AH41" s="400">
        <v>1152</v>
      </c>
      <c r="AI41" s="400"/>
      <c r="AJ41" s="400"/>
      <c r="AK41" s="400"/>
      <c r="AL41" s="400"/>
      <c r="AM41" s="400"/>
      <c r="AN41" s="400">
        <v>1035</v>
      </c>
      <c r="AO41" s="400"/>
      <c r="AP41" s="400"/>
      <c r="AQ41" s="400"/>
      <c r="AR41" s="400"/>
      <c r="AS41" s="400"/>
      <c r="AT41" s="400">
        <v>2183</v>
      </c>
      <c r="AU41" s="400"/>
      <c r="AV41" s="400"/>
      <c r="AW41" s="400"/>
      <c r="AX41" s="400"/>
      <c r="AY41" s="400"/>
      <c r="AZ41" s="400">
        <v>2769</v>
      </c>
      <c r="BA41" s="400"/>
      <c r="BB41" s="400"/>
      <c r="BC41" s="400"/>
      <c r="BD41" s="400"/>
      <c r="BE41" s="400"/>
      <c r="BF41" s="400">
        <v>3909</v>
      </c>
      <c r="BG41" s="400"/>
      <c r="BH41" s="400"/>
      <c r="BI41" s="400"/>
      <c r="BJ41" s="400"/>
      <c r="BK41" s="400"/>
    </row>
    <row r="42" spans="1:63" ht="14.25" customHeight="1">
      <c r="B42" s="360" t="s">
        <v>580</v>
      </c>
      <c r="C42" s="360"/>
      <c r="D42" s="360"/>
      <c r="E42" s="360"/>
      <c r="F42" s="360"/>
      <c r="G42" s="608" t="s">
        <v>582</v>
      </c>
      <c r="H42" s="608"/>
      <c r="I42" s="608"/>
      <c r="J42" s="608"/>
      <c r="K42" s="608"/>
      <c r="L42" s="608"/>
      <c r="M42" s="608"/>
      <c r="N42" s="608"/>
      <c r="O42" s="167" t="s">
        <v>269</v>
      </c>
      <c r="P42" s="412">
        <v>24857</v>
      </c>
      <c r="Q42" s="400"/>
      <c r="R42" s="400"/>
      <c r="S42" s="400"/>
      <c r="T42" s="400"/>
      <c r="U42" s="400"/>
      <c r="V42" s="400">
        <v>1085</v>
      </c>
      <c r="W42" s="400"/>
      <c r="X42" s="400"/>
      <c r="Y42" s="400"/>
      <c r="Z42" s="400"/>
      <c r="AA42" s="400"/>
      <c r="AB42" s="400">
        <v>1607</v>
      </c>
      <c r="AC42" s="400"/>
      <c r="AD42" s="400"/>
      <c r="AE42" s="400"/>
      <c r="AF42" s="400"/>
      <c r="AG42" s="400"/>
      <c r="AH42" s="400">
        <v>931</v>
      </c>
      <c r="AI42" s="400"/>
      <c r="AJ42" s="400"/>
      <c r="AK42" s="400"/>
      <c r="AL42" s="400"/>
      <c r="AM42" s="400"/>
      <c r="AN42" s="400">
        <v>1014</v>
      </c>
      <c r="AO42" s="400"/>
      <c r="AP42" s="400"/>
      <c r="AQ42" s="400"/>
      <c r="AR42" s="400"/>
      <c r="AS42" s="400"/>
      <c r="AT42" s="400">
        <v>1698</v>
      </c>
      <c r="AU42" s="400"/>
      <c r="AV42" s="400"/>
      <c r="AW42" s="400"/>
      <c r="AX42" s="400"/>
      <c r="AY42" s="400"/>
      <c r="AZ42" s="400">
        <v>2751</v>
      </c>
      <c r="BA42" s="400"/>
      <c r="BB42" s="400"/>
      <c r="BC42" s="400"/>
      <c r="BD42" s="400"/>
      <c r="BE42" s="400"/>
      <c r="BF42" s="400">
        <v>2861</v>
      </c>
      <c r="BG42" s="400"/>
      <c r="BH42" s="400"/>
      <c r="BI42" s="400"/>
      <c r="BJ42" s="400"/>
      <c r="BK42" s="400"/>
    </row>
    <row r="43" spans="1:63">
      <c r="A43" s="611" t="s">
        <v>12</v>
      </c>
      <c r="B43" s="611"/>
      <c r="C43" s="611"/>
      <c r="D43" s="611"/>
      <c r="E43" s="611"/>
      <c r="F43" s="611"/>
      <c r="G43" s="611"/>
      <c r="H43" s="611"/>
      <c r="I43" s="611"/>
      <c r="J43" s="611"/>
      <c r="K43" s="611"/>
      <c r="L43" s="611"/>
      <c r="M43" s="611"/>
      <c r="N43" s="611"/>
      <c r="O43" s="612"/>
      <c r="P43" s="261"/>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row>
    <row r="44" spans="1:63">
      <c r="A44" s="100"/>
      <c r="B44" s="355" t="s">
        <v>569</v>
      </c>
      <c r="C44" s="355"/>
      <c r="D44" s="355"/>
      <c r="E44" s="355"/>
      <c r="F44" s="355"/>
      <c r="G44" s="355"/>
      <c r="H44" s="355"/>
      <c r="I44" s="355"/>
      <c r="J44" s="355"/>
      <c r="K44" s="355"/>
      <c r="L44" s="355"/>
      <c r="M44" s="355"/>
      <c r="N44" s="355"/>
      <c r="O44" s="606"/>
      <c r="P44" s="261"/>
      <c r="Q44" s="259"/>
      <c r="R44" s="259"/>
      <c r="S44" s="259"/>
      <c r="T44" s="259"/>
      <c r="U44" s="259"/>
      <c r="V44" s="259"/>
      <c r="W44" s="259"/>
      <c r="X44" s="259"/>
      <c r="Y44" s="259"/>
      <c r="Z44" s="259"/>
      <c r="AA44" s="259"/>
      <c r="AB44" s="259"/>
      <c r="AC44" s="259"/>
      <c r="AD44" s="259"/>
      <c r="AE44" s="259"/>
      <c r="AF44" s="259"/>
      <c r="AG44" s="259"/>
      <c r="AH44" s="259"/>
      <c r="AI44" s="259"/>
      <c r="AJ44" s="259"/>
      <c r="AK44" s="259"/>
      <c r="AL44" s="259"/>
      <c r="AM44" s="259"/>
      <c r="AN44" s="259"/>
      <c r="AO44" s="259"/>
      <c r="AP44" s="259"/>
      <c r="AQ44" s="259"/>
      <c r="AR44" s="259"/>
      <c r="AS44" s="259"/>
      <c r="AT44" s="259"/>
      <c r="AU44" s="259"/>
      <c r="AV44" s="259"/>
      <c r="AW44" s="259"/>
      <c r="AX44" s="259"/>
      <c r="AY44" s="259"/>
      <c r="AZ44" s="259"/>
      <c r="BA44" s="259"/>
      <c r="BB44" s="259"/>
      <c r="BC44" s="259"/>
      <c r="BD44" s="259"/>
      <c r="BE44" s="259"/>
      <c r="BF44" s="259"/>
      <c r="BG44" s="259"/>
      <c r="BH44" s="259"/>
      <c r="BI44" s="259"/>
      <c r="BJ44" s="259"/>
      <c r="BK44" s="259"/>
    </row>
    <row r="45" spans="1:63" s="100" customFormat="1" ht="14.25" customHeight="1">
      <c r="C45" s="355" t="s">
        <v>570</v>
      </c>
      <c r="D45" s="355"/>
      <c r="E45" s="355"/>
      <c r="F45" s="355"/>
      <c r="G45" s="355"/>
      <c r="H45" s="355"/>
      <c r="I45" s="355"/>
      <c r="J45" s="355"/>
      <c r="K45" s="355"/>
      <c r="L45" s="355"/>
      <c r="M45" s="355"/>
      <c r="N45" s="355"/>
      <c r="O45" s="606"/>
      <c r="P45" s="405">
        <v>208160</v>
      </c>
      <c r="Q45" s="399"/>
      <c r="R45" s="399"/>
      <c r="S45" s="399"/>
      <c r="T45" s="399"/>
      <c r="U45" s="399"/>
      <c r="V45" s="399">
        <v>8806</v>
      </c>
      <c r="W45" s="399"/>
      <c r="X45" s="399"/>
      <c r="Y45" s="399"/>
      <c r="Z45" s="399"/>
      <c r="AA45" s="399"/>
      <c r="AB45" s="399">
        <v>8699</v>
      </c>
      <c r="AC45" s="399"/>
      <c r="AD45" s="399"/>
      <c r="AE45" s="399"/>
      <c r="AF45" s="399"/>
      <c r="AG45" s="399"/>
      <c r="AH45" s="399">
        <v>8849</v>
      </c>
      <c r="AI45" s="399"/>
      <c r="AJ45" s="399"/>
      <c r="AK45" s="399"/>
      <c r="AL45" s="399"/>
      <c r="AM45" s="399"/>
      <c r="AN45" s="399">
        <v>9458</v>
      </c>
      <c r="AO45" s="399"/>
      <c r="AP45" s="399"/>
      <c r="AQ45" s="399"/>
      <c r="AR45" s="399"/>
      <c r="AS45" s="399"/>
      <c r="AT45" s="399">
        <v>9113</v>
      </c>
      <c r="AU45" s="399"/>
      <c r="AV45" s="399"/>
      <c r="AW45" s="399"/>
      <c r="AX45" s="399"/>
      <c r="AY45" s="399"/>
      <c r="AZ45" s="399">
        <v>10030</v>
      </c>
      <c r="BA45" s="399"/>
      <c r="BB45" s="399"/>
      <c r="BC45" s="399"/>
      <c r="BD45" s="399"/>
      <c r="BE45" s="399"/>
      <c r="BF45" s="399">
        <v>11877</v>
      </c>
      <c r="BG45" s="399"/>
      <c r="BH45" s="399"/>
      <c r="BI45" s="399"/>
      <c r="BJ45" s="399"/>
      <c r="BK45" s="399"/>
    </row>
    <row r="46" spans="1:63" ht="14.25" customHeight="1">
      <c r="D46" s="360" t="s">
        <v>571</v>
      </c>
      <c r="E46" s="360"/>
      <c r="F46" s="360"/>
      <c r="G46" s="360"/>
      <c r="H46" s="360"/>
      <c r="I46" s="360"/>
      <c r="J46" s="360"/>
      <c r="K46" s="360"/>
      <c r="L46" s="360"/>
      <c r="M46" s="360"/>
      <c r="N46" s="360"/>
      <c r="O46" s="607"/>
      <c r="P46" s="412">
        <v>139572</v>
      </c>
      <c r="Q46" s="400"/>
      <c r="R46" s="400"/>
      <c r="S46" s="400"/>
      <c r="T46" s="400"/>
      <c r="U46" s="400"/>
      <c r="V46" s="400">
        <v>5541</v>
      </c>
      <c r="W46" s="400"/>
      <c r="X46" s="400"/>
      <c r="Y46" s="400"/>
      <c r="Z46" s="400"/>
      <c r="AA46" s="400"/>
      <c r="AB46" s="400">
        <v>4340</v>
      </c>
      <c r="AC46" s="400"/>
      <c r="AD46" s="400"/>
      <c r="AE46" s="400"/>
      <c r="AF46" s="400"/>
      <c r="AG46" s="400"/>
      <c r="AH46" s="400">
        <v>5733</v>
      </c>
      <c r="AI46" s="400"/>
      <c r="AJ46" s="400"/>
      <c r="AK46" s="400"/>
      <c r="AL46" s="400"/>
      <c r="AM46" s="400"/>
      <c r="AN46" s="400">
        <v>6569</v>
      </c>
      <c r="AO46" s="400"/>
      <c r="AP46" s="400"/>
      <c r="AQ46" s="400"/>
      <c r="AR46" s="400"/>
      <c r="AS46" s="400"/>
      <c r="AT46" s="400">
        <v>5310</v>
      </c>
      <c r="AU46" s="400"/>
      <c r="AV46" s="400"/>
      <c r="AW46" s="400"/>
      <c r="AX46" s="400"/>
      <c r="AY46" s="400"/>
      <c r="AZ46" s="400">
        <v>4077</v>
      </c>
      <c r="BA46" s="400"/>
      <c r="BB46" s="400"/>
      <c r="BC46" s="400"/>
      <c r="BD46" s="400"/>
      <c r="BE46" s="400"/>
      <c r="BF46" s="400">
        <v>4141</v>
      </c>
      <c r="BG46" s="400"/>
      <c r="BH46" s="400"/>
      <c r="BI46" s="400"/>
      <c r="BJ46" s="400"/>
      <c r="BK46" s="400"/>
    </row>
    <row r="47" spans="1:63" ht="14.25" customHeight="1">
      <c r="C47" s="252"/>
      <c r="D47" s="608" t="s">
        <v>572</v>
      </c>
      <c r="E47" s="608"/>
      <c r="F47" s="608"/>
      <c r="G47" s="608"/>
      <c r="H47" s="608"/>
      <c r="I47" s="608"/>
      <c r="J47" s="608"/>
      <c r="K47" s="608"/>
      <c r="L47" s="608"/>
      <c r="M47" s="608"/>
      <c r="N47" s="608"/>
      <c r="O47" s="607"/>
      <c r="P47" s="412">
        <v>50184</v>
      </c>
      <c r="Q47" s="400"/>
      <c r="R47" s="400"/>
      <c r="S47" s="400"/>
      <c r="T47" s="400"/>
      <c r="U47" s="400"/>
      <c r="V47" s="400">
        <v>2131</v>
      </c>
      <c r="W47" s="400"/>
      <c r="X47" s="400"/>
      <c r="Y47" s="400"/>
      <c r="Z47" s="400"/>
      <c r="AA47" s="400"/>
      <c r="AB47" s="400">
        <v>3320</v>
      </c>
      <c r="AC47" s="400"/>
      <c r="AD47" s="400"/>
      <c r="AE47" s="400"/>
      <c r="AF47" s="400"/>
      <c r="AG47" s="400"/>
      <c r="AH47" s="400">
        <v>2188</v>
      </c>
      <c r="AI47" s="400"/>
      <c r="AJ47" s="400"/>
      <c r="AK47" s="400"/>
      <c r="AL47" s="400"/>
      <c r="AM47" s="400"/>
      <c r="AN47" s="400">
        <v>1930</v>
      </c>
      <c r="AO47" s="400"/>
      <c r="AP47" s="400"/>
      <c r="AQ47" s="400"/>
      <c r="AR47" s="400"/>
      <c r="AS47" s="400"/>
      <c r="AT47" s="400">
        <v>2577</v>
      </c>
      <c r="AU47" s="400"/>
      <c r="AV47" s="400"/>
      <c r="AW47" s="400"/>
      <c r="AX47" s="400"/>
      <c r="AY47" s="400"/>
      <c r="AZ47" s="400">
        <v>4440</v>
      </c>
      <c r="BA47" s="400"/>
      <c r="BB47" s="400"/>
      <c r="BC47" s="400"/>
      <c r="BD47" s="400"/>
      <c r="BE47" s="400"/>
      <c r="BF47" s="400">
        <v>6103</v>
      </c>
      <c r="BG47" s="400"/>
      <c r="BH47" s="400"/>
      <c r="BI47" s="400"/>
      <c r="BJ47" s="400"/>
      <c r="BK47" s="400"/>
    </row>
    <row r="48" spans="1:63" ht="14.25" customHeight="1">
      <c r="D48" s="252"/>
      <c r="E48" s="360" t="s">
        <v>573</v>
      </c>
      <c r="F48" s="360"/>
      <c r="G48" s="360"/>
      <c r="H48" s="360"/>
      <c r="I48" s="360"/>
      <c r="J48" s="360"/>
      <c r="K48" s="360"/>
      <c r="L48" s="360"/>
      <c r="M48" s="360"/>
      <c r="N48" s="360"/>
      <c r="O48" s="607"/>
      <c r="P48" s="412">
        <v>22855</v>
      </c>
      <c r="Q48" s="400"/>
      <c r="R48" s="400"/>
      <c r="S48" s="400"/>
      <c r="T48" s="400"/>
      <c r="U48" s="400"/>
      <c r="V48" s="400">
        <v>879</v>
      </c>
      <c r="W48" s="400"/>
      <c r="X48" s="400"/>
      <c r="Y48" s="400"/>
      <c r="Z48" s="400"/>
      <c r="AA48" s="400"/>
      <c r="AB48" s="400">
        <v>1460</v>
      </c>
      <c r="AC48" s="400"/>
      <c r="AD48" s="400"/>
      <c r="AE48" s="400"/>
      <c r="AF48" s="400"/>
      <c r="AG48" s="400"/>
      <c r="AH48" s="400">
        <v>1099</v>
      </c>
      <c r="AI48" s="400"/>
      <c r="AJ48" s="400"/>
      <c r="AK48" s="400"/>
      <c r="AL48" s="400"/>
      <c r="AM48" s="400"/>
      <c r="AN48" s="400">
        <v>972</v>
      </c>
      <c r="AO48" s="400"/>
      <c r="AP48" s="400"/>
      <c r="AQ48" s="400"/>
      <c r="AR48" s="400"/>
      <c r="AS48" s="400"/>
      <c r="AT48" s="400">
        <v>855</v>
      </c>
      <c r="AU48" s="400"/>
      <c r="AV48" s="400"/>
      <c r="AW48" s="400"/>
      <c r="AX48" s="400"/>
      <c r="AY48" s="400"/>
      <c r="AZ48" s="400">
        <v>1381</v>
      </c>
      <c r="BA48" s="400"/>
      <c r="BB48" s="400"/>
      <c r="BC48" s="400"/>
      <c r="BD48" s="400"/>
      <c r="BE48" s="400"/>
      <c r="BF48" s="400">
        <v>1916</v>
      </c>
      <c r="BG48" s="400"/>
      <c r="BH48" s="400"/>
      <c r="BI48" s="400"/>
      <c r="BJ48" s="400"/>
      <c r="BK48" s="400"/>
    </row>
    <row r="49" spans="1:63" ht="14.25" customHeight="1">
      <c r="D49" s="252"/>
      <c r="E49" s="608" t="s">
        <v>867</v>
      </c>
      <c r="F49" s="608"/>
      <c r="G49" s="608"/>
      <c r="H49" s="608"/>
      <c r="I49" s="608"/>
      <c r="J49" s="608"/>
      <c r="K49" s="608"/>
      <c r="L49" s="608"/>
      <c r="M49" s="608"/>
      <c r="N49" s="608"/>
      <c r="O49" s="607"/>
      <c r="P49" s="412">
        <v>11565</v>
      </c>
      <c r="Q49" s="400"/>
      <c r="R49" s="400"/>
      <c r="S49" s="400"/>
      <c r="T49" s="400"/>
      <c r="U49" s="400"/>
      <c r="V49" s="400">
        <v>466</v>
      </c>
      <c r="W49" s="400"/>
      <c r="X49" s="400"/>
      <c r="Y49" s="400"/>
      <c r="Z49" s="400"/>
      <c r="AA49" s="400"/>
      <c r="AB49" s="400">
        <v>597</v>
      </c>
      <c r="AC49" s="400"/>
      <c r="AD49" s="400"/>
      <c r="AE49" s="400"/>
      <c r="AF49" s="400"/>
      <c r="AG49" s="400"/>
      <c r="AH49" s="400">
        <v>267</v>
      </c>
      <c r="AI49" s="400"/>
      <c r="AJ49" s="400"/>
      <c r="AK49" s="400"/>
      <c r="AL49" s="400"/>
      <c r="AM49" s="400"/>
      <c r="AN49" s="400">
        <v>266</v>
      </c>
      <c r="AO49" s="400"/>
      <c r="AP49" s="400"/>
      <c r="AQ49" s="400"/>
      <c r="AR49" s="400"/>
      <c r="AS49" s="400"/>
      <c r="AT49" s="400">
        <v>515</v>
      </c>
      <c r="AU49" s="400"/>
      <c r="AV49" s="400"/>
      <c r="AW49" s="400"/>
      <c r="AX49" s="400"/>
      <c r="AY49" s="400"/>
      <c r="AZ49" s="400">
        <v>1371</v>
      </c>
      <c r="BA49" s="400"/>
      <c r="BB49" s="400"/>
      <c r="BC49" s="400"/>
      <c r="BD49" s="400"/>
      <c r="BE49" s="400"/>
      <c r="BF49" s="400">
        <v>1994</v>
      </c>
      <c r="BG49" s="400"/>
      <c r="BH49" s="400"/>
      <c r="BI49" s="400"/>
      <c r="BJ49" s="400"/>
      <c r="BK49" s="400"/>
    </row>
    <row r="50" spans="1:63" ht="14.25" customHeight="1">
      <c r="D50" s="252"/>
      <c r="E50" s="608" t="s">
        <v>868</v>
      </c>
      <c r="F50" s="608"/>
      <c r="G50" s="608"/>
      <c r="H50" s="608"/>
      <c r="I50" s="608"/>
      <c r="J50" s="608"/>
      <c r="K50" s="608"/>
      <c r="L50" s="608"/>
      <c r="M50" s="608"/>
      <c r="N50" s="608"/>
      <c r="O50" s="607"/>
      <c r="P50" s="412">
        <v>15764</v>
      </c>
      <c r="Q50" s="400"/>
      <c r="R50" s="400"/>
      <c r="S50" s="400"/>
      <c r="T50" s="400"/>
      <c r="U50" s="400"/>
      <c r="V50" s="400">
        <v>786</v>
      </c>
      <c r="W50" s="400"/>
      <c r="X50" s="400"/>
      <c r="Y50" s="400"/>
      <c r="Z50" s="400"/>
      <c r="AA50" s="400"/>
      <c r="AB50" s="400">
        <v>1263</v>
      </c>
      <c r="AC50" s="400"/>
      <c r="AD50" s="400"/>
      <c r="AE50" s="400"/>
      <c r="AF50" s="400"/>
      <c r="AG50" s="400"/>
      <c r="AH50" s="400">
        <v>822</v>
      </c>
      <c r="AI50" s="400"/>
      <c r="AJ50" s="400"/>
      <c r="AK50" s="400"/>
      <c r="AL50" s="400"/>
      <c r="AM50" s="400"/>
      <c r="AN50" s="400">
        <v>692</v>
      </c>
      <c r="AO50" s="400"/>
      <c r="AP50" s="400"/>
      <c r="AQ50" s="400"/>
      <c r="AR50" s="400"/>
      <c r="AS50" s="400"/>
      <c r="AT50" s="400">
        <v>1207</v>
      </c>
      <c r="AU50" s="400"/>
      <c r="AV50" s="400"/>
      <c r="AW50" s="400"/>
      <c r="AX50" s="400"/>
      <c r="AY50" s="400"/>
      <c r="AZ50" s="400">
        <v>1688</v>
      </c>
      <c r="BA50" s="400"/>
      <c r="BB50" s="400"/>
      <c r="BC50" s="400"/>
      <c r="BD50" s="400"/>
      <c r="BE50" s="400"/>
      <c r="BF50" s="400">
        <v>2193</v>
      </c>
      <c r="BG50" s="400"/>
      <c r="BH50" s="400"/>
      <c r="BI50" s="400"/>
      <c r="BJ50" s="400"/>
      <c r="BK50" s="400"/>
    </row>
    <row r="51" spans="1:63" ht="14.25" customHeight="1">
      <c r="C51" s="252"/>
      <c r="D51" s="608" t="s">
        <v>574</v>
      </c>
      <c r="E51" s="608"/>
      <c r="F51" s="608"/>
      <c r="G51" s="608"/>
      <c r="H51" s="608"/>
      <c r="I51" s="608"/>
      <c r="J51" s="608"/>
      <c r="K51" s="608"/>
      <c r="L51" s="608"/>
      <c r="M51" s="608"/>
      <c r="N51" s="608"/>
      <c r="O51" s="607"/>
      <c r="P51" s="412">
        <v>1033</v>
      </c>
      <c r="Q51" s="400"/>
      <c r="R51" s="400"/>
      <c r="S51" s="400"/>
      <c r="T51" s="400"/>
      <c r="U51" s="400"/>
      <c r="V51" s="400">
        <v>48</v>
      </c>
      <c r="W51" s="400"/>
      <c r="X51" s="400"/>
      <c r="Y51" s="400"/>
      <c r="Z51" s="400"/>
      <c r="AA51" s="400"/>
      <c r="AB51" s="400">
        <v>93</v>
      </c>
      <c r="AC51" s="400"/>
      <c r="AD51" s="400"/>
      <c r="AE51" s="400"/>
      <c r="AF51" s="400"/>
      <c r="AG51" s="400"/>
      <c r="AH51" s="400">
        <v>76</v>
      </c>
      <c r="AI51" s="400"/>
      <c r="AJ51" s="400"/>
      <c r="AK51" s="400"/>
      <c r="AL51" s="400"/>
      <c r="AM51" s="400"/>
      <c r="AN51" s="400">
        <v>72</v>
      </c>
      <c r="AO51" s="400"/>
      <c r="AP51" s="400"/>
      <c r="AQ51" s="400"/>
      <c r="AR51" s="400"/>
      <c r="AS51" s="400"/>
      <c r="AT51" s="400">
        <v>97</v>
      </c>
      <c r="AU51" s="400"/>
      <c r="AV51" s="400"/>
      <c r="AW51" s="400"/>
      <c r="AX51" s="400"/>
      <c r="AY51" s="400"/>
      <c r="AZ51" s="400">
        <v>115</v>
      </c>
      <c r="BA51" s="400"/>
      <c r="BB51" s="400"/>
      <c r="BC51" s="400"/>
      <c r="BD51" s="400"/>
      <c r="BE51" s="400"/>
      <c r="BF51" s="400">
        <v>95</v>
      </c>
      <c r="BG51" s="400"/>
      <c r="BH51" s="400"/>
      <c r="BI51" s="400"/>
      <c r="BJ51" s="400"/>
      <c r="BK51" s="400"/>
    </row>
    <row r="52" spans="1:63" ht="14.25" customHeight="1">
      <c r="D52" s="471" t="s">
        <v>575</v>
      </c>
      <c r="E52" s="471"/>
      <c r="F52" s="471"/>
      <c r="G52" s="471"/>
      <c r="H52" s="471"/>
      <c r="I52" s="471"/>
      <c r="J52" s="471"/>
      <c r="K52" s="471"/>
      <c r="L52" s="471"/>
      <c r="M52" s="471"/>
      <c r="N52" s="471"/>
      <c r="O52" s="554"/>
      <c r="P52" s="412">
        <v>151</v>
      </c>
      <c r="Q52" s="609"/>
      <c r="R52" s="609"/>
      <c r="S52" s="609"/>
      <c r="T52" s="609"/>
      <c r="U52" s="609"/>
      <c r="V52" s="400">
        <v>16</v>
      </c>
      <c r="W52" s="400"/>
      <c r="X52" s="400"/>
      <c r="Y52" s="400"/>
      <c r="Z52" s="400"/>
      <c r="AA52" s="400"/>
      <c r="AB52" s="400">
        <v>7</v>
      </c>
      <c r="AC52" s="400"/>
      <c r="AD52" s="400"/>
      <c r="AE52" s="400"/>
      <c r="AF52" s="400"/>
      <c r="AG52" s="400"/>
      <c r="AH52" s="400">
        <v>3</v>
      </c>
      <c r="AI52" s="400"/>
      <c r="AJ52" s="400"/>
      <c r="AK52" s="400"/>
      <c r="AL52" s="400"/>
      <c r="AM52" s="400"/>
      <c r="AN52" s="400">
        <v>4</v>
      </c>
      <c r="AO52" s="400"/>
      <c r="AP52" s="400"/>
      <c r="AQ52" s="400"/>
      <c r="AR52" s="400"/>
      <c r="AS52" s="400"/>
      <c r="AT52" s="400">
        <v>4</v>
      </c>
      <c r="AU52" s="400"/>
      <c r="AV52" s="400"/>
      <c r="AW52" s="400"/>
      <c r="AX52" s="400"/>
      <c r="AY52" s="400"/>
      <c r="AZ52" s="400">
        <v>10</v>
      </c>
      <c r="BA52" s="400"/>
      <c r="BB52" s="400"/>
      <c r="BC52" s="400"/>
      <c r="BD52" s="400"/>
      <c r="BE52" s="400"/>
      <c r="BF52" s="400">
        <v>15</v>
      </c>
      <c r="BG52" s="400"/>
      <c r="BH52" s="400"/>
      <c r="BI52" s="400"/>
      <c r="BJ52" s="400"/>
      <c r="BK52" s="400"/>
    </row>
    <row r="53" spans="1:63" ht="14.25" customHeight="1">
      <c r="C53" s="165"/>
      <c r="D53" s="608" t="s">
        <v>576</v>
      </c>
      <c r="E53" s="608"/>
      <c r="F53" s="608"/>
      <c r="G53" s="608"/>
      <c r="H53" s="608"/>
      <c r="I53" s="608"/>
      <c r="J53" s="608"/>
      <c r="K53" s="608"/>
      <c r="L53" s="608"/>
      <c r="M53" s="608"/>
      <c r="N53" s="608"/>
      <c r="O53" s="607"/>
      <c r="P53" s="412">
        <v>17220</v>
      </c>
      <c r="Q53" s="609"/>
      <c r="R53" s="609"/>
      <c r="S53" s="609"/>
      <c r="T53" s="609"/>
      <c r="U53" s="609"/>
      <c r="V53" s="400">
        <v>1070</v>
      </c>
      <c r="W53" s="400"/>
      <c r="X53" s="400"/>
      <c r="Y53" s="400"/>
      <c r="Z53" s="400"/>
      <c r="AA53" s="400"/>
      <c r="AB53" s="400">
        <v>939</v>
      </c>
      <c r="AC53" s="400"/>
      <c r="AD53" s="400"/>
      <c r="AE53" s="400"/>
      <c r="AF53" s="400"/>
      <c r="AG53" s="400"/>
      <c r="AH53" s="400">
        <v>849</v>
      </c>
      <c r="AI53" s="400"/>
      <c r="AJ53" s="400"/>
      <c r="AK53" s="400"/>
      <c r="AL53" s="400"/>
      <c r="AM53" s="400"/>
      <c r="AN53" s="400">
        <v>883</v>
      </c>
      <c r="AO53" s="400"/>
      <c r="AP53" s="400"/>
      <c r="AQ53" s="400"/>
      <c r="AR53" s="400"/>
      <c r="AS53" s="400"/>
      <c r="AT53" s="400">
        <v>1125</v>
      </c>
      <c r="AU53" s="400"/>
      <c r="AV53" s="400"/>
      <c r="AW53" s="400"/>
      <c r="AX53" s="400"/>
      <c r="AY53" s="400"/>
      <c r="AZ53" s="400">
        <v>1388</v>
      </c>
      <c r="BA53" s="400"/>
      <c r="BB53" s="400"/>
      <c r="BC53" s="400"/>
      <c r="BD53" s="400"/>
      <c r="BE53" s="400"/>
      <c r="BF53" s="400">
        <v>1523</v>
      </c>
      <c r="BG53" s="400"/>
      <c r="BH53" s="400"/>
      <c r="BI53" s="400"/>
      <c r="BJ53" s="400"/>
      <c r="BK53" s="400"/>
    </row>
    <row r="54" spans="1:63">
      <c r="A54" s="100"/>
      <c r="B54" s="355" t="s">
        <v>577</v>
      </c>
      <c r="C54" s="355"/>
      <c r="D54" s="355"/>
      <c r="E54" s="355"/>
      <c r="F54" s="355"/>
      <c r="G54" s="355"/>
      <c r="H54" s="355"/>
      <c r="I54" s="355"/>
      <c r="J54" s="355"/>
      <c r="K54" s="355"/>
      <c r="L54" s="355"/>
      <c r="M54" s="355"/>
      <c r="N54" s="355"/>
      <c r="O54" s="606"/>
      <c r="P54" s="261"/>
      <c r="Q54" s="281"/>
      <c r="R54" s="281"/>
      <c r="S54" s="281"/>
      <c r="T54" s="281"/>
      <c r="U54" s="281"/>
      <c r="V54" s="259"/>
      <c r="W54" s="259"/>
      <c r="X54" s="259"/>
      <c r="Y54" s="259"/>
      <c r="Z54" s="259"/>
      <c r="AA54" s="259"/>
      <c r="AB54" s="259"/>
      <c r="AC54" s="259"/>
      <c r="AD54" s="259"/>
      <c r="AE54" s="259"/>
      <c r="AF54" s="259"/>
      <c r="AG54" s="259"/>
      <c r="AH54" s="259"/>
      <c r="AI54" s="259"/>
      <c r="AJ54" s="259"/>
      <c r="AK54" s="259"/>
      <c r="AL54" s="259"/>
      <c r="AM54" s="259"/>
      <c r="AN54" s="259"/>
      <c r="AO54" s="259"/>
      <c r="AP54" s="259"/>
      <c r="AQ54" s="259"/>
      <c r="AR54" s="259"/>
      <c r="AS54" s="259"/>
      <c r="AT54" s="259"/>
      <c r="AU54" s="259"/>
      <c r="AV54" s="259"/>
      <c r="AW54" s="259"/>
      <c r="AX54" s="259"/>
      <c r="AY54" s="259"/>
      <c r="AZ54" s="259"/>
      <c r="BA54" s="259"/>
      <c r="BB54" s="259"/>
      <c r="BC54" s="259"/>
      <c r="BD54" s="259"/>
      <c r="BE54" s="259"/>
      <c r="BF54" s="259"/>
      <c r="BG54" s="259"/>
      <c r="BH54" s="259"/>
      <c r="BI54" s="259"/>
      <c r="BJ54" s="259"/>
      <c r="BK54" s="259"/>
    </row>
    <row r="55" spans="1:63" s="100" customFormat="1" ht="14.25" customHeight="1">
      <c r="C55" s="355" t="s">
        <v>578</v>
      </c>
      <c r="D55" s="355"/>
      <c r="E55" s="355"/>
      <c r="F55" s="355"/>
      <c r="G55" s="355"/>
      <c r="H55" s="355"/>
      <c r="I55" s="355"/>
      <c r="J55" s="355"/>
      <c r="K55" s="355"/>
      <c r="L55" s="355"/>
      <c r="M55" s="355"/>
      <c r="N55" s="355"/>
      <c r="O55" s="166" t="s">
        <v>215</v>
      </c>
      <c r="P55" s="405">
        <v>185685</v>
      </c>
      <c r="Q55" s="610"/>
      <c r="R55" s="610"/>
      <c r="S55" s="610"/>
      <c r="T55" s="610"/>
      <c r="U55" s="610"/>
      <c r="V55" s="399">
        <v>7461</v>
      </c>
      <c r="W55" s="399"/>
      <c r="X55" s="399"/>
      <c r="Y55" s="399"/>
      <c r="Z55" s="399"/>
      <c r="AA55" s="399"/>
      <c r="AB55" s="399">
        <v>7261</v>
      </c>
      <c r="AC55" s="399"/>
      <c r="AD55" s="399"/>
      <c r="AE55" s="399"/>
      <c r="AF55" s="399"/>
      <c r="AG55" s="399"/>
      <c r="AH55" s="399">
        <v>7767</v>
      </c>
      <c r="AI55" s="399"/>
      <c r="AJ55" s="399"/>
      <c r="AK55" s="399"/>
      <c r="AL55" s="399"/>
      <c r="AM55" s="399"/>
      <c r="AN55" s="399">
        <v>8301</v>
      </c>
      <c r="AO55" s="399"/>
      <c r="AP55" s="399"/>
      <c r="AQ55" s="399"/>
      <c r="AR55" s="399"/>
      <c r="AS55" s="399"/>
      <c r="AT55" s="399">
        <v>7454</v>
      </c>
      <c r="AU55" s="399"/>
      <c r="AV55" s="399"/>
      <c r="AW55" s="399"/>
      <c r="AX55" s="399"/>
      <c r="AY55" s="399"/>
      <c r="AZ55" s="399">
        <v>7918</v>
      </c>
      <c r="BA55" s="399"/>
      <c r="BB55" s="399"/>
      <c r="BC55" s="399"/>
      <c r="BD55" s="399"/>
      <c r="BE55" s="399"/>
      <c r="BF55" s="399">
        <v>9284</v>
      </c>
      <c r="BG55" s="399"/>
      <c r="BH55" s="399"/>
      <c r="BI55" s="399"/>
      <c r="BJ55" s="399"/>
      <c r="BK55" s="399"/>
    </row>
    <row r="56" spans="1:63" ht="14.25" customHeight="1">
      <c r="D56" s="360" t="s">
        <v>869</v>
      </c>
      <c r="E56" s="360"/>
      <c r="F56" s="360"/>
      <c r="G56" s="360"/>
      <c r="H56" s="360"/>
      <c r="I56" s="360"/>
      <c r="J56" s="360"/>
      <c r="K56" s="360"/>
      <c r="L56" s="360"/>
      <c r="M56" s="360"/>
      <c r="N56" s="360"/>
      <c r="O56" s="607"/>
      <c r="P56" s="412">
        <v>9270</v>
      </c>
      <c r="Q56" s="609"/>
      <c r="R56" s="609"/>
      <c r="S56" s="609"/>
      <c r="T56" s="609"/>
      <c r="U56" s="609"/>
      <c r="V56" s="400">
        <v>342</v>
      </c>
      <c r="W56" s="400"/>
      <c r="X56" s="400"/>
      <c r="Y56" s="400"/>
      <c r="Z56" s="400"/>
      <c r="AA56" s="400"/>
      <c r="AB56" s="400">
        <v>410</v>
      </c>
      <c r="AC56" s="400"/>
      <c r="AD56" s="400"/>
      <c r="AE56" s="400"/>
      <c r="AF56" s="400"/>
      <c r="AG56" s="400"/>
      <c r="AH56" s="400">
        <v>229</v>
      </c>
      <c r="AI56" s="400"/>
      <c r="AJ56" s="400"/>
      <c r="AK56" s="400"/>
      <c r="AL56" s="400"/>
      <c r="AM56" s="400"/>
      <c r="AN56" s="400">
        <v>236</v>
      </c>
      <c r="AO56" s="400"/>
      <c r="AP56" s="400"/>
      <c r="AQ56" s="400"/>
      <c r="AR56" s="400"/>
      <c r="AS56" s="400"/>
      <c r="AT56" s="400">
        <v>514</v>
      </c>
      <c r="AU56" s="400"/>
      <c r="AV56" s="400"/>
      <c r="AW56" s="400"/>
      <c r="AX56" s="400"/>
      <c r="AY56" s="400"/>
      <c r="AZ56" s="400">
        <v>1042</v>
      </c>
      <c r="BA56" s="400"/>
      <c r="BB56" s="400"/>
      <c r="BC56" s="400"/>
      <c r="BD56" s="400"/>
      <c r="BE56" s="400"/>
      <c r="BF56" s="400">
        <v>1322</v>
      </c>
      <c r="BG56" s="400"/>
      <c r="BH56" s="400"/>
      <c r="BI56" s="400"/>
      <c r="BJ56" s="400"/>
      <c r="BK56" s="400"/>
    </row>
    <row r="57" spans="1:63" ht="14.25" customHeight="1">
      <c r="D57" s="360" t="s">
        <v>579</v>
      </c>
      <c r="E57" s="360"/>
      <c r="F57" s="360"/>
      <c r="G57" s="360"/>
      <c r="H57" s="360"/>
      <c r="I57" s="360"/>
      <c r="J57" s="360"/>
      <c r="K57" s="360"/>
      <c r="L57" s="360"/>
      <c r="M57" s="360"/>
      <c r="N57" s="360"/>
      <c r="O57" s="607"/>
      <c r="P57" s="412">
        <v>13988</v>
      </c>
      <c r="Q57" s="609"/>
      <c r="R57" s="609"/>
      <c r="S57" s="609"/>
      <c r="T57" s="609"/>
      <c r="U57" s="609"/>
      <c r="V57" s="400">
        <v>699</v>
      </c>
      <c r="W57" s="400"/>
      <c r="X57" s="400"/>
      <c r="Y57" s="400"/>
      <c r="Z57" s="400"/>
      <c r="AA57" s="400"/>
      <c r="AB57" s="400">
        <v>1051</v>
      </c>
      <c r="AC57" s="400"/>
      <c r="AD57" s="400"/>
      <c r="AE57" s="400"/>
      <c r="AF57" s="400"/>
      <c r="AG57" s="400"/>
      <c r="AH57" s="400">
        <v>706</v>
      </c>
      <c r="AI57" s="400"/>
      <c r="AJ57" s="400"/>
      <c r="AK57" s="400"/>
      <c r="AL57" s="400"/>
      <c r="AM57" s="400"/>
      <c r="AN57" s="400">
        <v>524</v>
      </c>
      <c r="AO57" s="400"/>
      <c r="AP57" s="400"/>
      <c r="AQ57" s="400"/>
      <c r="AR57" s="400"/>
      <c r="AS57" s="400"/>
      <c r="AT57" s="400">
        <v>775</v>
      </c>
      <c r="AU57" s="400"/>
      <c r="AV57" s="400"/>
      <c r="AW57" s="400"/>
      <c r="AX57" s="400"/>
      <c r="AY57" s="400"/>
      <c r="AZ57" s="400">
        <v>1418</v>
      </c>
      <c r="BA57" s="400"/>
      <c r="BB57" s="400"/>
      <c r="BC57" s="400"/>
      <c r="BD57" s="400"/>
      <c r="BE57" s="400"/>
      <c r="BF57" s="400">
        <v>1905</v>
      </c>
      <c r="BG57" s="400"/>
      <c r="BH57" s="400"/>
      <c r="BI57" s="400"/>
      <c r="BJ57" s="400"/>
      <c r="BK57" s="400"/>
    </row>
    <row r="58" spans="1:63" ht="14.25" customHeight="1">
      <c r="B58" s="360" t="s">
        <v>580</v>
      </c>
      <c r="C58" s="360"/>
      <c r="D58" s="360"/>
      <c r="E58" s="360"/>
      <c r="F58" s="360"/>
      <c r="G58" s="608" t="s">
        <v>581</v>
      </c>
      <c r="H58" s="608"/>
      <c r="I58" s="608"/>
      <c r="J58" s="608"/>
      <c r="K58" s="608"/>
      <c r="L58" s="608"/>
      <c r="M58" s="608"/>
      <c r="N58" s="608"/>
      <c r="O58" s="167" t="s">
        <v>229</v>
      </c>
      <c r="P58" s="412">
        <v>28362</v>
      </c>
      <c r="Q58" s="400"/>
      <c r="R58" s="400"/>
      <c r="S58" s="400"/>
      <c r="T58" s="400"/>
      <c r="U58" s="400"/>
      <c r="V58" s="400">
        <v>1300</v>
      </c>
      <c r="W58" s="400"/>
      <c r="X58" s="400"/>
      <c r="Y58" s="400"/>
      <c r="Z58" s="400"/>
      <c r="AA58" s="400"/>
      <c r="AB58" s="400">
        <v>1953</v>
      </c>
      <c r="AC58" s="400"/>
      <c r="AD58" s="400"/>
      <c r="AE58" s="400"/>
      <c r="AF58" s="400"/>
      <c r="AG58" s="400"/>
      <c r="AH58" s="400">
        <v>1165</v>
      </c>
      <c r="AI58" s="400"/>
      <c r="AJ58" s="400"/>
      <c r="AK58" s="400"/>
      <c r="AL58" s="400"/>
      <c r="AM58" s="400"/>
      <c r="AN58" s="400">
        <v>1030</v>
      </c>
      <c r="AO58" s="400"/>
      <c r="AP58" s="400"/>
      <c r="AQ58" s="400"/>
      <c r="AR58" s="400"/>
      <c r="AS58" s="400"/>
      <c r="AT58" s="400">
        <v>1819</v>
      </c>
      <c r="AU58" s="400"/>
      <c r="AV58" s="400"/>
      <c r="AW58" s="400"/>
      <c r="AX58" s="400"/>
      <c r="AY58" s="400"/>
      <c r="AZ58" s="400">
        <v>3174</v>
      </c>
      <c r="BA58" s="400"/>
      <c r="BB58" s="400"/>
      <c r="BC58" s="400"/>
      <c r="BD58" s="400"/>
      <c r="BE58" s="400"/>
      <c r="BF58" s="400">
        <v>4282</v>
      </c>
      <c r="BG58" s="400"/>
      <c r="BH58" s="400"/>
      <c r="BI58" s="400"/>
      <c r="BJ58" s="400"/>
      <c r="BK58" s="400"/>
    </row>
    <row r="59" spans="1:63" ht="14.25" customHeight="1">
      <c r="A59" s="60"/>
      <c r="B59" s="371" t="s">
        <v>580</v>
      </c>
      <c r="C59" s="371"/>
      <c r="D59" s="371"/>
      <c r="E59" s="371"/>
      <c r="F59" s="371"/>
      <c r="G59" s="371" t="s">
        <v>582</v>
      </c>
      <c r="H59" s="371"/>
      <c r="I59" s="371"/>
      <c r="J59" s="371"/>
      <c r="K59" s="371"/>
      <c r="L59" s="371"/>
      <c r="M59" s="371"/>
      <c r="N59" s="371"/>
      <c r="O59" s="168" t="s">
        <v>269</v>
      </c>
      <c r="P59" s="416">
        <v>23258</v>
      </c>
      <c r="Q59" s="417"/>
      <c r="R59" s="417"/>
      <c r="S59" s="417"/>
      <c r="T59" s="417"/>
      <c r="U59" s="417"/>
      <c r="V59" s="417">
        <v>1041</v>
      </c>
      <c r="W59" s="417"/>
      <c r="X59" s="417"/>
      <c r="Y59" s="417"/>
      <c r="Z59" s="417"/>
      <c r="AA59" s="417"/>
      <c r="AB59" s="417">
        <v>1461</v>
      </c>
      <c r="AC59" s="417"/>
      <c r="AD59" s="417"/>
      <c r="AE59" s="417"/>
      <c r="AF59" s="417"/>
      <c r="AG59" s="417"/>
      <c r="AH59" s="417">
        <v>935</v>
      </c>
      <c r="AI59" s="417"/>
      <c r="AJ59" s="417"/>
      <c r="AK59" s="417"/>
      <c r="AL59" s="417"/>
      <c r="AM59" s="417"/>
      <c r="AN59" s="417">
        <v>760</v>
      </c>
      <c r="AO59" s="417"/>
      <c r="AP59" s="417"/>
      <c r="AQ59" s="417"/>
      <c r="AR59" s="417"/>
      <c r="AS59" s="417"/>
      <c r="AT59" s="417">
        <v>1289</v>
      </c>
      <c r="AU59" s="417"/>
      <c r="AV59" s="417"/>
      <c r="AW59" s="417"/>
      <c r="AX59" s="417"/>
      <c r="AY59" s="417"/>
      <c r="AZ59" s="417">
        <v>2460</v>
      </c>
      <c r="BA59" s="417"/>
      <c r="BB59" s="417"/>
      <c r="BC59" s="417"/>
      <c r="BD59" s="417"/>
      <c r="BE59" s="417"/>
      <c r="BF59" s="417">
        <v>3227</v>
      </c>
      <c r="BG59" s="417"/>
      <c r="BH59" s="417"/>
      <c r="BI59" s="417"/>
      <c r="BJ59" s="417"/>
      <c r="BK59" s="417"/>
    </row>
    <row r="60" spans="1:63" s="5" customFormat="1" ht="10.5" customHeight="1">
      <c r="A60" s="311" t="s">
        <v>113</v>
      </c>
      <c r="B60" s="311"/>
      <c r="C60" s="311"/>
      <c r="D60" s="5" t="s">
        <v>583</v>
      </c>
      <c r="E60" s="268"/>
      <c r="F60" s="268"/>
      <c r="G60" s="268"/>
      <c r="H60" s="268"/>
      <c r="I60" s="268"/>
      <c r="J60" s="268"/>
      <c r="K60" s="268"/>
      <c r="L60" s="268"/>
      <c r="M60" s="268"/>
      <c r="N60" s="268"/>
      <c r="O60" s="268"/>
      <c r="P60" s="269"/>
      <c r="Q60" s="269"/>
      <c r="R60" s="269"/>
      <c r="V60" s="613" t="s">
        <v>177</v>
      </c>
      <c r="W60" s="613"/>
      <c r="X60" s="5" t="s">
        <v>584</v>
      </c>
      <c r="Y60" s="269"/>
      <c r="Z60" s="269"/>
      <c r="AA60" s="269"/>
      <c r="AE60" s="169"/>
      <c r="AF60" s="269"/>
      <c r="AG60" s="269"/>
      <c r="AH60" s="269"/>
      <c r="AI60" s="269"/>
      <c r="AJ60" s="269"/>
      <c r="AK60" s="269"/>
      <c r="AL60" s="242"/>
      <c r="AM60" s="242"/>
      <c r="AN60" s="242"/>
      <c r="AP60" s="269"/>
      <c r="AQ60" s="269"/>
      <c r="AR60" s="269"/>
      <c r="AS60" s="269"/>
      <c r="AT60" s="242"/>
      <c r="AU60" s="242"/>
      <c r="AV60" s="242"/>
      <c r="AX60" s="269"/>
      <c r="AY60" s="269"/>
      <c r="AZ60" s="269"/>
      <c r="BA60" s="269"/>
      <c r="BB60" s="269"/>
      <c r="BC60" s="269"/>
      <c r="BD60" s="269"/>
      <c r="BE60" s="269"/>
      <c r="BF60" s="269"/>
      <c r="BG60" s="269"/>
      <c r="BH60" s="269"/>
      <c r="BI60" s="269"/>
      <c r="BJ60" s="269"/>
      <c r="BK60" s="269"/>
    </row>
    <row r="61" spans="1:63" s="5" customFormat="1" ht="10.5" customHeight="1">
      <c r="A61" s="311" t="s">
        <v>870</v>
      </c>
      <c r="B61" s="311"/>
      <c r="C61" s="311"/>
      <c r="D61" s="5" t="s">
        <v>585</v>
      </c>
      <c r="V61" s="407" t="s">
        <v>871</v>
      </c>
      <c r="W61" s="407"/>
      <c r="X61" s="169" t="s">
        <v>586</v>
      </c>
    </row>
    <row r="62" spans="1:63" ht="10.5" customHeight="1">
      <c r="A62" s="5" t="s">
        <v>587</v>
      </c>
      <c r="D62" s="5" t="s">
        <v>40</v>
      </c>
    </row>
    <row r="143" hidden="1"/>
  </sheetData>
  <mergeCells count="408">
    <mergeCell ref="A61:C61"/>
    <mergeCell ref="V61:W61"/>
    <mergeCell ref="AN59:AS59"/>
    <mergeCell ref="AT59:AY59"/>
    <mergeCell ref="AZ59:BE59"/>
    <mergeCell ref="BF59:BK59"/>
    <mergeCell ref="A60:C60"/>
    <mergeCell ref="V60:W60"/>
    <mergeCell ref="AN58:AS58"/>
    <mergeCell ref="AT58:AY58"/>
    <mergeCell ref="AZ58:BE58"/>
    <mergeCell ref="BF58:BK58"/>
    <mergeCell ref="B59:F59"/>
    <mergeCell ref="G59:N59"/>
    <mergeCell ref="P59:U59"/>
    <mergeCell ref="V59:AA59"/>
    <mergeCell ref="AB59:AG59"/>
    <mergeCell ref="AH59:AM59"/>
    <mergeCell ref="B58:F58"/>
    <mergeCell ref="G58:N58"/>
    <mergeCell ref="P58:U58"/>
    <mergeCell ref="V58:AA58"/>
    <mergeCell ref="AB58:AG58"/>
    <mergeCell ref="AH58:AM58"/>
    <mergeCell ref="D57:O57"/>
    <mergeCell ref="P57:U57"/>
    <mergeCell ref="V57:AA57"/>
    <mergeCell ref="AB57:AG57"/>
    <mergeCell ref="AH57:AM57"/>
    <mergeCell ref="AN57:AS57"/>
    <mergeCell ref="AT57:AY57"/>
    <mergeCell ref="AZ57:BE57"/>
    <mergeCell ref="BF57:BK57"/>
    <mergeCell ref="BF55:BK55"/>
    <mergeCell ref="D56:O56"/>
    <mergeCell ref="P56:U56"/>
    <mergeCell ref="V56:AA56"/>
    <mergeCell ref="AB56:AG56"/>
    <mergeCell ref="AH56:AM56"/>
    <mergeCell ref="AN56:AS56"/>
    <mergeCell ref="AT56:AY56"/>
    <mergeCell ref="AZ56:BE56"/>
    <mergeCell ref="BF56:BK56"/>
    <mergeCell ref="B54:O54"/>
    <mergeCell ref="C55:N55"/>
    <mergeCell ref="P55:U55"/>
    <mergeCell ref="V55:AA55"/>
    <mergeCell ref="AB55:AG55"/>
    <mergeCell ref="AH55:AM55"/>
    <mergeCell ref="AN55:AS55"/>
    <mergeCell ref="AT55:AY55"/>
    <mergeCell ref="AZ55:BE55"/>
    <mergeCell ref="AT52:AY52"/>
    <mergeCell ref="AZ52:BE52"/>
    <mergeCell ref="BF52:BK52"/>
    <mergeCell ref="D53:O53"/>
    <mergeCell ref="P53:U53"/>
    <mergeCell ref="V53:AA53"/>
    <mergeCell ref="AB53:AG53"/>
    <mergeCell ref="AH53:AM53"/>
    <mergeCell ref="AN53:AS53"/>
    <mergeCell ref="AT53:AY53"/>
    <mergeCell ref="D52:O52"/>
    <mergeCell ref="P52:U52"/>
    <mergeCell ref="V52:AA52"/>
    <mergeCell ref="AB52:AG52"/>
    <mergeCell ref="AH52:AM52"/>
    <mergeCell ref="AN52:AS52"/>
    <mergeCell ref="AZ53:BE53"/>
    <mergeCell ref="BF53:BK53"/>
    <mergeCell ref="D51:O51"/>
    <mergeCell ref="P51:U51"/>
    <mergeCell ref="V51:AA51"/>
    <mergeCell ref="AB51:AG51"/>
    <mergeCell ref="AH51:AM51"/>
    <mergeCell ref="AN51:AS51"/>
    <mergeCell ref="AT51:AY51"/>
    <mergeCell ref="AZ51:BE51"/>
    <mergeCell ref="BF51:BK51"/>
    <mergeCell ref="E50:O50"/>
    <mergeCell ref="P50:U50"/>
    <mergeCell ref="V50:AA50"/>
    <mergeCell ref="AB50:AG50"/>
    <mergeCell ref="AH50:AM50"/>
    <mergeCell ref="AN50:AS50"/>
    <mergeCell ref="AT50:AY50"/>
    <mergeCell ref="AZ50:BE50"/>
    <mergeCell ref="BF50:BK50"/>
    <mergeCell ref="AT48:AY48"/>
    <mergeCell ref="AZ48:BE48"/>
    <mergeCell ref="BF48:BK48"/>
    <mergeCell ref="E49:O49"/>
    <mergeCell ref="P49:U49"/>
    <mergeCell ref="V49:AA49"/>
    <mergeCell ref="AB49:AG49"/>
    <mergeCell ref="AH49:AM49"/>
    <mergeCell ref="AN49:AS49"/>
    <mergeCell ref="AT49:AY49"/>
    <mergeCell ref="E48:O48"/>
    <mergeCell ref="P48:U48"/>
    <mergeCell ref="V48:AA48"/>
    <mergeCell ref="AB48:AG48"/>
    <mergeCell ref="AH48:AM48"/>
    <mergeCell ref="AN48:AS48"/>
    <mergeCell ref="AZ49:BE49"/>
    <mergeCell ref="BF49:BK49"/>
    <mergeCell ref="D47:O47"/>
    <mergeCell ref="P47:U47"/>
    <mergeCell ref="V47:AA47"/>
    <mergeCell ref="AB47:AG47"/>
    <mergeCell ref="AH47:AM47"/>
    <mergeCell ref="AN47:AS47"/>
    <mergeCell ref="AT47:AY47"/>
    <mergeCell ref="AZ47:BE47"/>
    <mergeCell ref="BF47:BK47"/>
    <mergeCell ref="AZ45:BE45"/>
    <mergeCell ref="BF45:BK45"/>
    <mergeCell ref="D46:O46"/>
    <mergeCell ref="P46:U46"/>
    <mergeCell ref="V46:AA46"/>
    <mergeCell ref="AB46:AG46"/>
    <mergeCell ref="AH46:AM46"/>
    <mergeCell ref="AN46:AS46"/>
    <mergeCell ref="AT46:AY46"/>
    <mergeCell ref="AZ46:BE46"/>
    <mergeCell ref="BF46:BK46"/>
    <mergeCell ref="A43:O43"/>
    <mergeCell ref="B44:O44"/>
    <mergeCell ref="C45:O45"/>
    <mergeCell ref="P45:U45"/>
    <mergeCell ref="V45:AA45"/>
    <mergeCell ref="AB45:AG45"/>
    <mergeCell ref="AH45:AM45"/>
    <mergeCell ref="AN45:AS45"/>
    <mergeCell ref="AT45:AY45"/>
    <mergeCell ref="BF41:BK41"/>
    <mergeCell ref="B42:F42"/>
    <mergeCell ref="G42:N42"/>
    <mergeCell ref="P42:U42"/>
    <mergeCell ref="V42:AA42"/>
    <mergeCell ref="AB42:AG42"/>
    <mergeCell ref="AH42:AM42"/>
    <mergeCell ref="AN42:AS42"/>
    <mergeCell ref="AT42:AY42"/>
    <mergeCell ref="AZ42:BE42"/>
    <mergeCell ref="BF42:BK42"/>
    <mergeCell ref="B41:F41"/>
    <mergeCell ref="G41:N41"/>
    <mergeCell ref="P41:U41"/>
    <mergeCell ref="V41:AA41"/>
    <mergeCell ref="AB41:AG41"/>
    <mergeCell ref="AH41:AM41"/>
    <mergeCell ref="AN41:AS41"/>
    <mergeCell ref="AT41:AY41"/>
    <mergeCell ref="AZ41:BE41"/>
    <mergeCell ref="D40:O40"/>
    <mergeCell ref="P40:U40"/>
    <mergeCell ref="V40:AA40"/>
    <mergeCell ref="AB40:AG40"/>
    <mergeCell ref="AH40:AM40"/>
    <mergeCell ref="AN40:AS40"/>
    <mergeCell ref="AT40:AY40"/>
    <mergeCell ref="AZ40:BE40"/>
    <mergeCell ref="BF40:BK40"/>
    <mergeCell ref="D39:O39"/>
    <mergeCell ref="P39:U39"/>
    <mergeCell ref="V39:AA39"/>
    <mergeCell ref="AB39:AG39"/>
    <mergeCell ref="AH39:AM39"/>
    <mergeCell ref="AN39:AS39"/>
    <mergeCell ref="AT39:AY39"/>
    <mergeCell ref="AZ39:BE39"/>
    <mergeCell ref="BF39:BK39"/>
    <mergeCell ref="AT36:AY36"/>
    <mergeCell ref="AZ36:BE36"/>
    <mergeCell ref="BF36:BK36"/>
    <mergeCell ref="B37:O37"/>
    <mergeCell ref="C38:N38"/>
    <mergeCell ref="P38:U38"/>
    <mergeCell ref="V38:AA38"/>
    <mergeCell ref="AB38:AG38"/>
    <mergeCell ref="AH38:AM38"/>
    <mergeCell ref="AN38:AS38"/>
    <mergeCell ref="D36:O36"/>
    <mergeCell ref="P36:U36"/>
    <mergeCell ref="V36:AA36"/>
    <mergeCell ref="AB36:AG36"/>
    <mergeCell ref="AH36:AM36"/>
    <mergeCell ref="AN36:AS36"/>
    <mergeCell ref="AT38:AY38"/>
    <mergeCell ref="AZ38:BE38"/>
    <mergeCell ref="BF38:BK38"/>
    <mergeCell ref="D35:O35"/>
    <mergeCell ref="P35:U35"/>
    <mergeCell ref="V35:AA35"/>
    <mergeCell ref="AB35:AG35"/>
    <mergeCell ref="AH35:AM35"/>
    <mergeCell ref="AN35:AS35"/>
    <mergeCell ref="AT35:AY35"/>
    <mergeCell ref="AZ35:BE35"/>
    <mergeCell ref="BF35:BK35"/>
    <mergeCell ref="D34:O34"/>
    <mergeCell ref="P34:U34"/>
    <mergeCell ref="V34:AA34"/>
    <mergeCell ref="AB34:AG34"/>
    <mergeCell ref="AH34:AM34"/>
    <mergeCell ref="AN34:AS34"/>
    <mergeCell ref="AT34:AY34"/>
    <mergeCell ref="AZ34:BE34"/>
    <mergeCell ref="BF34:BK34"/>
    <mergeCell ref="AT32:AY32"/>
    <mergeCell ref="AZ32:BE32"/>
    <mergeCell ref="BF32:BK32"/>
    <mergeCell ref="E33:O33"/>
    <mergeCell ref="P33:U33"/>
    <mergeCell ref="V33:AA33"/>
    <mergeCell ref="AB33:AG33"/>
    <mergeCell ref="AH33:AM33"/>
    <mergeCell ref="AN33:AS33"/>
    <mergeCell ref="AT33:AY33"/>
    <mergeCell ref="E32:O32"/>
    <mergeCell ref="P32:U32"/>
    <mergeCell ref="V32:AA32"/>
    <mergeCell ref="AB32:AG32"/>
    <mergeCell ref="AH32:AM32"/>
    <mergeCell ref="AN32:AS32"/>
    <mergeCell ref="AZ33:BE33"/>
    <mergeCell ref="BF33:BK33"/>
    <mergeCell ref="E31:O31"/>
    <mergeCell ref="P31:U31"/>
    <mergeCell ref="V31:AA31"/>
    <mergeCell ref="AB31:AG31"/>
    <mergeCell ref="AH31:AM31"/>
    <mergeCell ref="AN31:AS31"/>
    <mergeCell ref="AT31:AY31"/>
    <mergeCell ref="AZ31:BE31"/>
    <mergeCell ref="BF31:BK31"/>
    <mergeCell ref="D30:O30"/>
    <mergeCell ref="P30:U30"/>
    <mergeCell ref="V30:AA30"/>
    <mergeCell ref="AB30:AG30"/>
    <mergeCell ref="AH30:AM30"/>
    <mergeCell ref="AN30:AS30"/>
    <mergeCell ref="AT30:AY30"/>
    <mergeCell ref="AZ30:BE30"/>
    <mergeCell ref="BF30:BK30"/>
    <mergeCell ref="AZ28:BE28"/>
    <mergeCell ref="BF28:BK28"/>
    <mergeCell ref="D29:O29"/>
    <mergeCell ref="P29:U29"/>
    <mergeCell ref="V29:AA29"/>
    <mergeCell ref="AB29:AG29"/>
    <mergeCell ref="AH29:AM29"/>
    <mergeCell ref="AN29:AS29"/>
    <mergeCell ref="AT29:AY29"/>
    <mergeCell ref="AZ29:BE29"/>
    <mergeCell ref="BF29:BK29"/>
    <mergeCell ref="A26:O26"/>
    <mergeCell ref="B27:O27"/>
    <mergeCell ref="C28:O28"/>
    <mergeCell ref="P28:U28"/>
    <mergeCell ref="V28:AA28"/>
    <mergeCell ref="AB28:AG28"/>
    <mergeCell ref="AH28:AM28"/>
    <mergeCell ref="AN28:AS28"/>
    <mergeCell ref="AT28:AY28"/>
    <mergeCell ref="BF24:BK24"/>
    <mergeCell ref="B25:F25"/>
    <mergeCell ref="G25:N25"/>
    <mergeCell ref="P25:U25"/>
    <mergeCell ref="V25:AA25"/>
    <mergeCell ref="AB25:AG25"/>
    <mergeCell ref="AH25:AM25"/>
    <mergeCell ref="AN25:AS25"/>
    <mergeCell ref="AT25:AY25"/>
    <mergeCell ref="AZ25:BE25"/>
    <mergeCell ref="BF25:BK25"/>
    <mergeCell ref="B24:F24"/>
    <mergeCell ref="G24:N24"/>
    <mergeCell ref="P24:U24"/>
    <mergeCell ref="V24:AA24"/>
    <mergeCell ref="AB24:AG24"/>
    <mergeCell ref="AH24:AM24"/>
    <mergeCell ref="AN24:AS24"/>
    <mergeCell ref="AT24:AY24"/>
    <mergeCell ref="AZ24:BE24"/>
    <mergeCell ref="D23:O23"/>
    <mergeCell ref="P23:U23"/>
    <mergeCell ref="V23:AA23"/>
    <mergeCell ref="AB23:AG23"/>
    <mergeCell ref="AH23:AM23"/>
    <mergeCell ref="AN23:AS23"/>
    <mergeCell ref="AT23:AY23"/>
    <mergeCell ref="AZ23:BE23"/>
    <mergeCell ref="BF23:BK23"/>
    <mergeCell ref="D22:O22"/>
    <mergeCell ref="P22:U22"/>
    <mergeCell ref="V22:AA22"/>
    <mergeCell ref="AB22:AG22"/>
    <mergeCell ref="AH22:AM22"/>
    <mergeCell ref="AN22:AS22"/>
    <mergeCell ref="AT22:AY22"/>
    <mergeCell ref="AZ22:BE22"/>
    <mergeCell ref="BF22:BK22"/>
    <mergeCell ref="C21:N21"/>
    <mergeCell ref="P21:U21"/>
    <mergeCell ref="V21:AA21"/>
    <mergeCell ref="AB21:AG21"/>
    <mergeCell ref="AH21:AM21"/>
    <mergeCell ref="BF18:BK18"/>
    <mergeCell ref="D19:O19"/>
    <mergeCell ref="P19:U19"/>
    <mergeCell ref="V19:AA19"/>
    <mergeCell ref="AB19:AG19"/>
    <mergeCell ref="AH19:AM19"/>
    <mergeCell ref="AN19:AS19"/>
    <mergeCell ref="AT19:AY19"/>
    <mergeCell ref="AZ19:BE19"/>
    <mergeCell ref="BF19:BK19"/>
    <mergeCell ref="AN21:AS21"/>
    <mergeCell ref="AT21:AY21"/>
    <mergeCell ref="AZ21:BE21"/>
    <mergeCell ref="BF21:BK21"/>
    <mergeCell ref="D18:O18"/>
    <mergeCell ref="P18:U18"/>
    <mergeCell ref="V18:AA18"/>
    <mergeCell ref="AB18:AG18"/>
    <mergeCell ref="AH18:AM18"/>
    <mergeCell ref="AN18:AS18"/>
    <mergeCell ref="AT18:AY18"/>
    <mergeCell ref="AZ18:BE18"/>
    <mergeCell ref="B20:O20"/>
    <mergeCell ref="AT16:AY16"/>
    <mergeCell ref="AZ16:BE16"/>
    <mergeCell ref="BF16:BK16"/>
    <mergeCell ref="D17:O17"/>
    <mergeCell ref="P17:U17"/>
    <mergeCell ref="V17:AA17"/>
    <mergeCell ref="AB17:AG17"/>
    <mergeCell ref="AH17:AM17"/>
    <mergeCell ref="AN17:AS17"/>
    <mergeCell ref="AT17:AY17"/>
    <mergeCell ref="E16:O16"/>
    <mergeCell ref="P16:U16"/>
    <mergeCell ref="V16:AA16"/>
    <mergeCell ref="AB16:AG16"/>
    <mergeCell ref="AH16:AM16"/>
    <mergeCell ref="AN16:AS16"/>
    <mergeCell ref="AZ17:BE17"/>
    <mergeCell ref="BF17:BK17"/>
    <mergeCell ref="E15:O15"/>
    <mergeCell ref="P15:U15"/>
    <mergeCell ref="V15:AA15"/>
    <mergeCell ref="AB15:AG15"/>
    <mergeCell ref="AH15:AM15"/>
    <mergeCell ref="AN15:AS15"/>
    <mergeCell ref="AT15:AY15"/>
    <mergeCell ref="AZ15:BE15"/>
    <mergeCell ref="BF15:BK15"/>
    <mergeCell ref="E14:O14"/>
    <mergeCell ref="P14:U14"/>
    <mergeCell ref="V14:AA14"/>
    <mergeCell ref="AB14:AG14"/>
    <mergeCell ref="AH14:AM14"/>
    <mergeCell ref="AN14:AS14"/>
    <mergeCell ref="AT14:AY14"/>
    <mergeCell ref="AZ14:BE14"/>
    <mergeCell ref="BF14:BK14"/>
    <mergeCell ref="D13:O13"/>
    <mergeCell ref="P13:U13"/>
    <mergeCell ref="V13:AA13"/>
    <mergeCell ref="AB13:AG13"/>
    <mergeCell ref="AH13:AM13"/>
    <mergeCell ref="AN13:AS13"/>
    <mergeCell ref="AT13:AY13"/>
    <mergeCell ref="AZ13:BE13"/>
    <mergeCell ref="BF13:BK13"/>
    <mergeCell ref="BF11:BK11"/>
    <mergeCell ref="D12:O12"/>
    <mergeCell ref="P12:U12"/>
    <mergeCell ref="V12:AA12"/>
    <mergeCell ref="AB12:AG12"/>
    <mergeCell ref="AH12:AM12"/>
    <mergeCell ref="AN12:AS12"/>
    <mergeCell ref="AT12:AY12"/>
    <mergeCell ref="AZ12:BE12"/>
    <mergeCell ref="BF12:BK12"/>
    <mergeCell ref="B10:O10"/>
    <mergeCell ref="C11:O11"/>
    <mergeCell ref="P11:U11"/>
    <mergeCell ref="V11:AA11"/>
    <mergeCell ref="AB11:AG11"/>
    <mergeCell ref="AH11:AM11"/>
    <mergeCell ref="AN7:AS8"/>
    <mergeCell ref="AT7:AY8"/>
    <mergeCell ref="AZ7:BE8"/>
    <mergeCell ref="AN11:AS11"/>
    <mergeCell ref="AT11:AY11"/>
    <mergeCell ref="AZ11:BE11"/>
    <mergeCell ref="BF7:BK8"/>
    <mergeCell ref="F8:J8"/>
    <mergeCell ref="A9:O9"/>
    <mergeCell ref="A1:C1"/>
    <mergeCell ref="A7:O7"/>
    <mergeCell ref="P7:U8"/>
    <mergeCell ref="V7:Z8"/>
    <mergeCell ref="AB7:AG8"/>
    <mergeCell ref="AH7:AM8"/>
  </mergeCells>
  <phoneticPr fontId="9"/>
  <printOptions horizontalCentered="1"/>
  <pageMargins left="0.19685039370078741" right="0.70866141732283472" top="0.59055118110236227" bottom="0.59055118110236227" header="0.51181102362204722" footer="0.51181102362204722"/>
  <pageSetup paperSize="9" scale="97"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M143"/>
  <sheetViews>
    <sheetView view="pageBreakPreview" zoomScale="95" zoomScaleNormal="100" zoomScaleSheetLayoutView="95" workbookViewId="0">
      <selection activeCell="BJ1" sqref="BJ1:BL1"/>
    </sheetView>
  </sheetViews>
  <sheetFormatPr defaultColWidth="1.6640625" defaultRowHeight="12"/>
  <cols>
    <col min="1" max="64" width="1.44140625" style="1" customWidth="1"/>
    <col min="65" max="16384" width="1.6640625" style="1"/>
  </cols>
  <sheetData>
    <row r="1" spans="1:65" ht="12" customHeight="1">
      <c r="C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I1" s="3" t="s">
        <v>872</v>
      </c>
      <c r="BJ1" s="331">
        <v>29</v>
      </c>
      <c r="BK1" s="331"/>
      <c r="BL1" s="331"/>
      <c r="BM1" s="247"/>
    </row>
    <row r="2" spans="1:65" s="5" customFormat="1" ht="9.6">
      <c r="C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7"/>
      <c r="BF2" s="8"/>
      <c r="BG2" s="8"/>
      <c r="BH2" s="8"/>
    </row>
    <row r="3" spans="1:65" ht="19.2">
      <c r="A3" s="301" t="s">
        <v>873</v>
      </c>
      <c r="B3" s="301"/>
      <c r="C3" s="301"/>
      <c r="D3" s="301"/>
      <c r="E3" s="301"/>
      <c r="F3" s="301"/>
      <c r="G3" s="301"/>
      <c r="H3" s="301"/>
      <c r="I3" s="301"/>
      <c r="J3" s="301"/>
      <c r="K3" s="301"/>
      <c r="L3" s="301"/>
      <c r="M3" s="301"/>
      <c r="N3" s="301"/>
      <c r="O3" s="301"/>
      <c r="P3" s="301"/>
      <c r="Q3" s="301"/>
      <c r="R3" s="301"/>
      <c r="S3" s="301"/>
      <c r="T3" s="301"/>
      <c r="U3" s="301"/>
      <c r="V3" s="301"/>
      <c r="W3" s="301"/>
      <c r="X3" s="301"/>
      <c r="Y3" s="301"/>
      <c r="Z3" s="301"/>
      <c r="AA3" s="301"/>
      <c r="AB3" s="301"/>
      <c r="AC3" s="301"/>
      <c r="AD3" s="301"/>
      <c r="AE3" s="301"/>
      <c r="AF3" s="301"/>
      <c r="AG3" s="301"/>
      <c r="AH3" s="301"/>
      <c r="AI3" s="301"/>
      <c r="AJ3" s="301"/>
      <c r="AK3" s="301"/>
      <c r="AL3" s="301"/>
      <c r="AM3" s="301"/>
      <c r="AN3" s="301"/>
      <c r="AO3" s="301"/>
      <c r="AP3" s="301"/>
      <c r="AQ3" s="301"/>
      <c r="AR3" s="301"/>
      <c r="AS3" s="301"/>
      <c r="AT3" s="301"/>
      <c r="AU3" s="301"/>
      <c r="AV3" s="301"/>
      <c r="AW3" s="301"/>
      <c r="AX3" s="301"/>
      <c r="AY3" s="301"/>
      <c r="AZ3" s="301"/>
      <c r="BA3" s="301"/>
      <c r="BB3" s="301"/>
      <c r="BC3" s="301"/>
      <c r="BD3" s="301"/>
      <c r="BE3" s="301"/>
      <c r="BF3" s="301"/>
      <c r="BG3" s="301"/>
      <c r="BH3" s="301"/>
    </row>
    <row r="4" spans="1:65" s="5" customFormat="1" ht="9.6">
      <c r="A4" s="260"/>
      <c r="B4" s="260"/>
      <c r="C4" s="260"/>
      <c r="D4" s="260"/>
      <c r="E4" s="260"/>
      <c r="F4" s="260"/>
      <c r="G4" s="260"/>
      <c r="H4" s="260"/>
      <c r="I4" s="260"/>
      <c r="J4" s="260"/>
      <c r="K4" s="260"/>
      <c r="L4" s="260"/>
      <c r="M4" s="260"/>
      <c r="N4" s="260"/>
      <c r="O4" s="260"/>
      <c r="P4" s="260"/>
      <c r="Q4" s="260"/>
      <c r="R4" s="260"/>
      <c r="S4" s="260"/>
      <c r="T4" s="260"/>
      <c r="U4" s="260"/>
      <c r="V4" s="260"/>
      <c r="W4" s="260"/>
      <c r="X4" s="260"/>
      <c r="Y4" s="260"/>
      <c r="Z4" s="260"/>
      <c r="AA4" s="260"/>
      <c r="AB4" s="260"/>
      <c r="AC4" s="260"/>
      <c r="AD4" s="260"/>
      <c r="AE4" s="260"/>
      <c r="AF4" s="260"/>
      <c r="AG4" s="260"/>
      <c r="AH4" s="260"/>
      <c r="AI4" s="260"/>
      <c r="AJ4" s="260"/>
      <c r="AK4" s="260"/>
      <c r="AL4" s="260"/>
      <c r="AM4" s="260"/>
      <c r="AN4" s="260"/>
      <c r="AO4" s="260"/>
      <c r="AP4" s="260"/>
      <c r="AQ4" s="260"/>
      <c r="AR4" s="260"/>
      <c r="AS4" s="260"/>
      <c r="AT4" s="260"/>
      <c r="AU4" s="260"/>
      <c r="AV4" s="260"/>
      <c r="AW4" s="260"/>
      <c r="AX4" s="260"/>
      <c r="AY4" s="260"/>
      <c r="AZ4" s="260"/>
      <c r="BA4" s="260"/>
      <c r="BB4" s="260"/>
      <c r="BC4" s="260"/>
      <c r="BD4" s="260"/>
      <c r="BE4" s="260"/>
      <c r="BF4" s="260"/>
      <c r="BG4" s="260"/>
      <c r="BH4" s="260"/>
    </row>
    <row r="5" spans="1:65" s="5" customFormat="1" ht="9.6">
      <c r="A5" s="5" t="s">
        <v>44</v>
      </c>
    </row>
    <row r="6" spans="1:65" s="5" customFormat="1" ht="9.6">
      <c r="BI6" s="161"/>
      <c r="BJ6" s="161"/>
      <c r="BK6" s="161"/>
      <c r="BL6" s="161"/>
    </row>
    <row r="7" spans="1:65" ht="13.5" customHeight="1">
      <c r="A7" s="614" t="s">
        <v>557</v>
      </c>
      <c r="B7" s="597"/>
      <c r="C7" s="597"/>
      <c r="D7" s="597"/>
      <c r="E7" s="597"/>
      <c r="F7" s="597"/>
      <c r="G7" s="614" t="s">
        <v>558</v>
      </c>
      <c r="H7" s="597"/>
      <c r="I7" s="597"/>
      <c r="J7" s="597"/>
      <c r="K7" s="597"/>
      <c r="L7" s="597"/>
      <c r="M7" s="597" t="s">
        <v>559</v>
      </c>
      <c r="N7" s="597"/>
      <c r="O7" s="597"/>
      <c r="P7" s="597"/>
      <c r="Q7" s="597"/>
      <c r="R7" s="597"/>
      <c r="S7" s="597" t="s">
        <v>560</v>
      </c>
      <c r="T7" s="597"/>
      <c r="U7" s="597"/>
      <c r="V7" s="597"/>
      <c r="W7" s="597"/>
      <c r="X7" s="597"/>
      <c r="Y7" s="597" t="s">
        <v>561</v>
      </c>
      <c r="Z7" s="597"/>
      <c r="AA7" s="597"/>
      <c r="AB7" s="597"/>
      <c r="AC7" s="597"/>
      <c r="AD7" s="597"/>
      <c r="AE7" s="597" t="s">
        <v>562</v>
      </c>
      <c r="AF7" s="597"/>
      <c r="AG7" s="597"/>
      <c r="AH7" s="597"/>
      <c r="AI7" s="597"/>
      <c r="AJ7" s="597" t="s">
        <v>563</v>
      </c>
      <c r="AK7" s="597"/>
      <c r="AL7" s="597"/>
      <c r="AM7" s="597"/>
      <c r="AN7" s="597"/>
      <c r="AO7" s="597" t="s">
        <v>564</v>
      </c>
      <c r="AP7" s="597"/>
      <c r="AQ7" s="597"/>
      <c r="AR7" s="597"/>
      <c r="AS7" s="597"/>
      <c r="AT7" s="597" t="s">
        <v>565</v>
      </c>
      <c r="AU7" s="597"/>
      <c r="AV7" s="597"/>
      <c r="AW7" s="597"/>
      <c r="AX7" s="597"/>
      <c r="AY7" s="597" t="s">
        <v>566</v>
      </c>
      <c r="AZ7" s="597"/>
      <c r="BA7" s="597"/>
      <c r="BB7" s="597"/>
      <c r="BC7" s="597"/>
      <c r="BD7" s="616" t="s">
        <v>874</v>
      </c>
      <c r="BE7" s="597"/>
      <c r="BF7" s="597"/>
      <c r="BG7" s="597"/>
      <c r="BH7" s="617"/>
      <c r="BI7" s="377" t="s">
        <v>567</v>
      </c>
      <c r="BJ7" s="378"/>
      <c r="BK7" s="378"/>
      <c r="BL7" s="378"/>
    </row>
    <row r="8" spans="1:65" ht="13.5" customHeight="1">
      <c r="A8" s="615"/>
      <c r="B8" s="598"/>
      <c r="C8" s="598"/>
      <c r="D8" s="598"/>
      <c r="E8" s="598"/>
      <c r="F8" s="598"/>
      <c r="G8" s="615"/>
      <c r="H8" s="598"/>
      <c r="I8" s="598"/>
      <c r="J8" s="598"/>
      <c r="K8" s="598"/>
      <c r="L8" s="598"/>
      <c r="M8" s="598"/>
      <c r="N8" s="598"/>
      <c r="O8" s="598"/>
      <c r="P8" s="598"/>
      <c r="Q8" s="598"/>
      <c r="R8" s="598"/>
      <c r="S8" s="598"/>
      <c r="T8" s="598"/>
      <c r="U8" s="598"/>
      <c r="V8" s="598"/>
      <c r="W8" s="598"/>
      <c r="X8" s="598"/>
      <c r="Y8" s="598"/>
      <c r="Z8" s="598"/>
      <c r="AA8" s="598"/>
      <c r="AB8" s="598"/>
      <c r="AC8" s="598"/>
      <c r="AD8" s="598"/>
      <c r="AE8" s="598"/>
      <c r="AF8" s="598"/>
      <c r="AG8" s="598"/>
      <c r="AH8" s="598"/>
      <c r="AI8" s="598"/>
      <c r="AJ8" s="598"/>
      <c r="AK8" s="598"/>
      <c r="AL8" s="598"/>
      <c r="AM8" s="598"/>
      <c r="AN8" s="598"/>
      <c r="AO8" s="598"/>
      <c r="AP8" s="598"/>
      <c r="AQ8" s="598"/>
      <c r="AR8" s="598"/>
      <c r="AS8" s="598"/>
      <c r="AT8" s="598"/>
      <c r="AU8" s="598"/>
      <c r="AV8" s="598"/>
      <c r="AW8" s="598"/>
      <c r="AX8" s="598"/>
      <c r="AY8" s="598"/>
      <c r="AZ8" s="598"/>
      <c r="BA8" s="598"/>
      <c r="BB8" s="598"/>
      <c r="BC8" s="598"/>
      <c r="BD8" s="598"/>
      <c r="BE8" s="598"/>
      <c r="BF8" s="598"/>
      <c r="BG8" s="598"/>
      <c r="BH8" s="618"/>
      <c r="BI8" s="380"/>
      <c r="BJ8" s="381"/>
      <c r="BK8" s="381"/>
      <c r="BL8" s="381"/>
    </row>
    <row r="9" spans="1:65" ht="12" customHeight="1">
      <c r="A9" s="246"/>
      <c r="B9" s="246"/>
      <c r="C9" s="246"/>
      <c r="D9" s="246"/>
      <c r="E9" s="246"/>
      <c r="F9" s="246"/>
      <c r="G9" s="246"/>
      <c r="H9" s="246"/>
      <c r="I9" s="246"/>
      <c r="J9" s="246"/>
      <c r="K9" s="246"/>
      <c r="L9" s="246"/>
      <c r="M9" s="246"/>
      <c r="N9" s="246"/>
      <c r="O9" s="246"/>
      <c r="P9" s="246"/>
      <c r="Q9" s="246"/>
      <c r="R9" s="246"/>
      <c r="S9" s="246"/>
      <c r="T9" s="246"/>
      <c r="U9" s="246"/>
      <c r="V9" s="246"/>
      <c r="W9" s="246"/>
      <c r="X9" s="246"/>
      <c r="Y9" s="246"/>
      <c r="Z9" s="246"/>
      <c r="AA9" s="246"/>
      <c r="AB9" s="246"/>
      <c r="AC9" s="246"/>
      <c r="AD9" s="246"/>
      <c r="AE9" s="246"/>
      <c r="AF9" s="246"/>
      <c r="AG9" s="246"/>
      <c r="AH9" s="246"/>
      <c r="AI9" s="246"/>
      <c r="AJ9" s="246"/>
      <c r="AK9" s="246"/>
      <c r="AL9" s="246"/>
      <c r="AM9" s="246"/>
      <c r="AN9" s="246"/>
      <c r="AO9" s="246"/>
      <c r="AP9" s="246"/>
      <c r="AQ9" s="246"/>
      <c r="AR9" s="246"/>
      <c r="AS9" s="246"/>
      <c r="AT9" s="246"/>
      <c r="AU9" s="246"/>
      <c r="AV9" s="246"/>
      <c r="AW9" s="246"/>
      <c r="AX9" s="246"/>
      <c r="AY9" s="246"/>
      <c r="AZ9" s="246"/>
      <c r="BA9" s="246"/>
      <c r="BB9" s="246"/>
      <c r="BC9" s="246"/>
      <c r="BD9" s="246"/>
      <c r="BE9" s="246"/>
      <c r="BF9" s="246"/>
      <c r="BG9" s="246"/>
      <c r="BH9" s="246"/>
      <c r="BI9" s="251"/>
      <c r="BJ9" s="251"/>
      <c r="BK9" s="251"/>
      <c r="BL9" s="251"/>
    </row>
    <row r="10" spans="1:65" ht="12" customHeight="1">
      <c r="A10" s="246"/>
      <c r="B10" s="246"/>
      <c r="C10" s="246"/>
      <c r="D10" s="246"/>
      <c r="E10" s="246"/>
      <c r="F10" s="246"/>
      <c r="G10" s="246"/>
      <c r="H10" s="246"/>
      <c r="I10" s="246"/>
      <c r="J10" s="246"/>
      <c r="K10" s="246"/>
      <c r="L10" s="246"/>
      <c r="M10" s="246"/>
      <c r="N10" s="246"/>
      <c r="O10" s="246"/>
      <c r="P10" s="246"/>
      <c r="Q10" s="246"/>
      <c r="R10" s="246"/>
      <c r="S10" s="246"/>
      <c r="T10" s="246"/>
      <c r="U10" s="246"/>
      <c r="V10" s="246"/>
      <c r="W10" s="246"/>
      <c r="X10" s="246"/>
      <c r="Y10" s="246"/>
      <c r="Z10" s="246"/>
      <c r="AA10" s="246"/>
      <c r="AB10" s="246"/>
      <c r="AC10" s="246"/>
      <c r="AD10" s="246"/>
      <c r="AE10" s="246"/>
      <c r="AF10" s="246"/>
      <c r="AG10" s="246"/>
      <c r="AH10" s="246"/>
      <c r="AI10" s="246"/>
      <c r="AJ10" s="246"/>
      <c r="AK10" s="246"/>
      <c r="AL10" s="246"/>
      <c r="AM10" s="246"/>
      <c r="AN10" s="246"/>
      <c r="AO10" s="246"/>
      <c r="AP10" s="246"/>
      <c r="AQ10" s="246"/>
      <c r="AR10" s="246"/>
      <c r="AS10" s="246"/>
      <c r="AT10" s="246"/>
      <c r="AU10" s="246"/>
      <c r="AV10" s="246"/>
      <c r="AW10" s="246"/>
      <c r="AX10" s="246"/>
      <c r="AY10" s="246"/>
      <c r="AZ10" s="246"/>
      <c r="BA10" s="246"/>
      <c r="BB10" s="246"/>
      <c r="BC10" s="246"/>
      <c r="BD10" s="246"/>
      <c r="BE10" s="246"/>
      <c r="BF10" s="246"/>
      <c r="BG10" s="246"/>
      <c r="BH10" s="246"/>
      <c r="BI10" s="251"/>
      <c r="BJ10" s="251"/>
      <c r="BK10" s="251"/>
      <c r="BL10" s="251"/>
    </row>
    <row r="11" spans="1:65" s="100" customFormat="1" ht="14.25" customHeight="1">
      <c r="A11" s="399">
        <v>27146</v>
      </c>
      <c r="B11" s="399"/>
      <c r="C11" s="399"/>
      <c r="D11" s="399"/>
      <c r="E11" s="399"/>
      <c r="F11" s="399"/>
      <c r="G11" s="399">
        <v>33144</v>
      </c>
      <c r="H11" s="399"/>
      <c r="I11" s="399"/>
      <c r="J11" s="399"/>
      <c r="K11" s="399"/>
      <c r="L11" s="399"/>
      <c r="M11" s="399">
        <v>30402</v>
      </c>
      <c r="N11" s="399"/>
      <c r="O11" s="399"/>
      <c r="P11" s="399"/>
      <c r="Q11" s="399"/>
      <c r="R11" s="399"/>
      <c r="S11" s="399">
        <v>25845</v>
      </c>
      <c r="T11" s="399"/>
      <c r="U11" s="399"/>
      <c r="V11" s="399"/>
      <c r="W11" s="399"/>
      <c r="X11" s="399"/>
      <c r="Y11" s="399">
        <v>21164</v>
      </c>
      <c r="Z11" s="399"/>
      <c r="AA11" s="399"/>
      <c r="AB11" s="399"/>
      <c r="AC11" s="399"/>
      <c r="AD11" s="399"/>
      <c r="AE11" s="399">
        <v>22372</v>
      </c>
      <c r="AF11" s="399"/>
      <c r="AG11" s="399"/>
      <c r="AH11" s="399"/>
      <c r="AI11" s="399"/>
      <c r="AJ11" s="399">
        <v>28371</v>
      </c>
      <c r="AK11" s="399"/>
      <c r="AL11" s="399"/>
      <c r="AM11" s="399"/>
      <c r="AN11" s="399"/>
      <c r="AO11" s="399">
        <v>24567</v>
      </c>
      <c r="AP11" s="399"/>
      <c r="AQ11" s="399"/>
      <c r="AR11" s="399"/>
      <c r="AS11" s="399"/>
      <c r="AT11" s="399">
        <v>20151</v>
      </c>
      <c r="AU11" s="399"/>
      <c r="AV11" s="399"/>
      <c r="AW11" s="399"/>
      <c r="AX11" s="399"/>
      <c r="AY11" s="399">
        <v>14600</v>
      </c>
      <c r="AZ11" s="399"/>
      <c r="BA11" s="399"/>
      <c r="BB11" s="399"/>
      <c r="BC11" s="399"/>
      <c r="BD11" s="399">
        <v>12290</v>
      </c>
      <c r="BE11" s="399"/>
      <c r="BF11" s="399"/>
      <c r="BG11" s="399"/>
      <c r="BH11" s="399"/>
      <c r="BI11" s="358">
        <v>1793</v>
      </c>
      <c r="BJ11" s="358"/>
      <c r="BK11" s="358"/>
      <c r="BL11" s="358"/>
    </row>
    <row r="12" spans="1:65" ht="14.25" customHeight="1">
      <c r="A12" s="400">
        <v>12385</v>
      </c>
      <c r="B12" s="400"/>
      <c r="C12" s="400"/>
      <c r="D12" s="400"/>
      <c r="E12" s="400"/>
      <c r="F12" s="400"/>
      <c r="G12" s="400">
        <v>19419</v>
      </c>
      <c r="H12" s="400"/>
      <c r="I12" s="400"/>
      <c r="J12" s="400"/>
      <c r="K12" s="400"/>
      <c r="L12" s="400"/>
      <c r="M12" s="400">
        <v>20387</v>
      </c>
      <c r="N12" s="400"/>
      <c r="O12" s="400"/>
      <c r="P12" s="400"/>
      <c r="Q12" s="400"/>
      <c r="R12" s="400"/>
      <c r="S12" s="400">
        <v>19081</v>
      </c>
      <c r="T12" s="400"/>
      <c r="U12" s="400"/>
      <c r="V12" s="400"/>
      <c r="W12" s="400"/>
      <c r="X12" s="400"/>
      <c r="Y12" s="400">
        <v>16498</v>
      </c>
      <c r="Z12" s="400"/>
      <c r="AA12" s="400"/>
      <c r="AB12" s="400"/>
      <c r="AC12" s="400"/>
      <c r="AD12" s="400"/>
      <c r="AE12" s="400">
        <v>18157</v>
      </c>
      <c r="AF12" s="400"/>
      <c r="AG12" s="400"/>
      <c r="AH12" s="400"/>
      <c r="AI12" s="400"/>
      <c r="AJ12" s="400">
        <v>23945</v>
      </c>
      <c r="AK12" s="400"/>
      <c r="AL12" s="400"/>
      <c r="AM12" s="400"/>
      <c r="AN12" s="400"/>
      <c r="AO12" s="400">
        <v>21075</v>
      </c>
      <c r="AP12" s="400"/>
      <c r="AQ12" s="400"/>
      <c r="AR12" s="400"/>
      <c r="AS12" s="400"/>
      <c r="AT12" s="400">
        <v>17266</v>
      </c>
      <c r="AU12" s="400"/>
      <c r="AV12" s="400"/>
      <c r="AW12" s="400"/>
      <c r="AX12" s="400"/>
      <c r="AY12" s="400">
        <v>12013</v>
      </c>
      <c r="AZ12" s="400"/>
      <c r="BA12" s="400"/>
      <c r="BB12" s="400"/>
      <c r="BC12" s="400"/>
      <c r="BD12" s="400">
        <v>8678</v>
      </c>
      <c r="BE12" s="400"/>
      <c r="BF12" s="400"/>
      <c r="BG12" s="400"/>
      <c r="BH12" s="400"/>
      <c r="BI12" s="367">
        <v>32</v>
      </c>
      <c r="BJ12" s="367"/>
      <c r="BK12" s="367"/>
      <c r="BL12" s="367"/>
    </row>
    <row r="13" spans="1:65" ht="14.25" customHeight="1">
      <c r="A13" s="400">
        <v>11234</v>
      </c>
      <c r="B13" s="609"/>
      <c r="C13" s="609"/>
      <c r="D13" s="609"/>
      <c r="E13" s="609"/>
      <c r="F13" s="609"/>
      <c r="G13" s="400">
        <v>9960</v>
      </c>
      <c r="H13" s="609"/>
      <c r="I13" s="609"/>
      <c r="J13" s="609"/>
      <c r="K13" s="609"/>
      <c r="L13" s="609"/>
      <c r="M13" s="400">
        <v>7015</v>
      </c>
      <c r="N13" s="609"/>
      <c r="O13" s="609"/>
      <c r="P13" s="609"/>
      <c r="Q13" s="609"/>
      <c r="R13" s="609"/>
      <c r="S13" s="400">
        <v>4642</v>
      </c>
      <c r="T13" s="609"/>
      <c r="U13" s="609"/>
      <c r="V13" s="609"/>
      <c r="W13" s="609"/>
      <c r="X13" s="609"/>
      <c r="Y13" s="400">
        <v>3374</v>
      </c>
      <c r="Z13" s="609"/>
      <c r="AA13" s="609"/>
      <c r="AB13" s="609"/>
      <c r="AC13" s="609"/>
      <c r="AD13" s="609"/>
      <c r="AE13" s="400">
        <v>3058</v>
      </c>
      <c r="AF13" s="609"/>
      <c r="AG13" s="609"/>
      <c r="AH13" s="609"/>
      <c r="AI13" s="609"/>
      <c r="AJ13" s="400">
        <v>3239</v>
      </c>
      <c r="AK13" s="609"/>
      <c r="AL13" s="609"/>
      <c r="AM13" s="609"/>
      <c r="AN13" s="609"/>
      <c r="AO13" s="400">
        <v>2592</v>
      </c>
      <c r="AP13" s="609"/>
      <c r="AQ13" s="609"/>
      <c r="AR13" s="609"/>
      <c r="AS13" s="609"/>
      <c r="AT13" s="400">
        <v>2093</v>
      </c>
      <c r="AU13" s="609"/>
      <c r="AV13" s="609"/>
      <c r="AW13" s="609"/>
      <c r="AX13" s="609"/>
      <c r="AY13" s="400">
        <v>1895</v>
      </c>
      <c r="AZ13" s="609"/>
      <c r="BA13" s="609"/>
      <c r="BB13" s="609"/>
      <c r="BC13" s="609"/>
      <c r="BD13" s="400">
        <v>2726</v>
      </c>
      <c r="BE13" s="609"/>
      <c r="BF13" s="609"/>
      <c r="BG13" s="609"/>
      <c r="BH13" s="609"/>
      <c r="BI13" s="367">
        <v>9</v>
      </c>
      <c r="BJ13" s="609"/>
      <c r="BK13" s="609"/>
      <c r="BL13" s="609"/>
    </row>
    <row r="14" spans="1:65" ht="14.25" customHeight="1">
      <c r="A14" s="400">
        <v>4088</v>
      </c>
      <c r="B14" s="400"/>
      <c r="C14" s="400"/>
      <c r="D14" s="400"/>
      <c r="E14" s="400"/>
      <c r="F14" s="400"/>
      <c r="G14" s="400">
        <v>4145</v>
      </c>
      <c r="H14" s="400"/>
      <c r="I14" s="400"/>
      <c r="J14" s="400"/>
      <c r="K14" s="400"/>
      <c r="L14" s="400"/>
      <c r="M14" s="400">
        <v>3250</v>
      </c>
      <c r="N14" s="400"/>
      <c r="O14" s="400"/>
      <c r="P14" s="400"/>
      <c r="Q14" s="400"/>
      <c r="R14" s="400"/>
      <c r="S14" s="400">
        <v>2243</v>
      </c>
      <c r="T14" s="400"/>
      <c r="U14" s="400"/>
      <c r="V14" s="400"/>
      <c r="W14" s="400"/>
      <c r="X14" s="400"/>
      <c r="Y14" s="400">
        <v>1668</v>
      </c>
      <c r="Z14" s="400"/>
      <c r="AA14" s="400"/>
      <c r="AB14" s="400"/>
      <c r="AC14" s="400"/>
      <c r="AD14" s="400"/>
      <c r="AE14" s="400">
        <v>1807</v>
      </c>
      <c r="AF14" s="400"/>
      <c r="AG14" s="400"/>
      <c r="AH14" s="400"/>
      <c r="AI14" s="400"/>
      <c r="AJ14" s="400">
        <v>2040</v>
      </c>
      <c r="AK14" s="400"/>
      <c r="AL14" s="400"/>
      <c r="AM14" s="400"/>
      <c r="AN14" s="400"/>
      <c r="AO14" s="400">
        <v>1761</v>
      </c>
      <c r="AP14" s="400"/>
      <c r="AQ14" s="400"/>
      <c r="AR14" s="400"/>
      <c r="AS14" s="400"/>
      <c r="AT14" s="400">
        <v>1434</v>
      </c>
      <c r="AU14" s="400"/>
      <c r="AV14" s="400"/>
      <c r="AW14" s="400"/>
      <c r="AX14" s="400"/>
      <c r="AY14" s="400">
        <v>1216</v>
      </c>
      <c r="AZ14" s="400"/>
      <c r="BA14" s="400"/>
      <c r="BB14" s="400"/>
      <c r="BC14" s="400"/>
      <c r="BD14" s="400">
        <v>1789</v>
      </c>
      <c r="BE14" s="400"/>
      <c r="BF14" s="400"/>
      <c r="BG14" s="400"/>
      <c r="BH14" s="400"/>
      <c r="BI14" s="367">
        <v>7</v>
      </c>
      <c r="BJ14" s="367"/>
      <c r="BK14" s="367"/>
      <c r="BL14" s="367"/>
    </row>
    <row r="15" spans="1:65" ht="14.25" customHeight="1">
      <c r="A15" s="400">
        <v>3180</v>
      </c>
      <c r="B15" s="400"/>
      <c r="C15" s="400"/>
      <c r="D15" s="400"/>
      <c r="E15" s="400"/>
      <c r="F15" s="400"/>
      <c r="G15" s="400">
        <v>2108</v>
      </c>
      <c r="H15" s="400"/>
      <c r="I15" s="400"/>
      <c r="J15" s="400"/>
      <c r="K15" s="400"/>
      <c r="L15" s="400"/>
      <c r="M15" s="400">
        <v>1304</v>
      </c>
      <c r="N15" s="400"/>
      <c r="O15" s="400"/>
      <c r="P15" s="400"/>
      <c r="Q15" s="400"/>
      <c r="R15" s="400"/>
      <c r="S15" s="400">
        <v>962</v>
      </c>
      <c r="T15" s="400"/>
      <c r="U15" s="400"/>
      <c r="V15" s="400"/>
      <c r="W15" s="400"/>
      <c r="X15" s="400"/>
      <c r="Y15" s="400">
        <v>703</v>
      </c>
      <c r="Z15" s="400"/>
      <c r="AA15" s="400"/>
      <c r="AB15" s="400"/>
      <c r="AC15" s="400"/>
      <c r="AD15" s="400"/>
      <c r="AE15" s="400">
        <v>676</v>
      </c>
      <c r="AF15" s="400"/>
      <c r="AG15" s="400"/>
      <c r="AH15" s="400"/>
      <c r="AI15" s="400"/>
      <c r="AJ15" s="400">
        <v>705</v>
      </c>
      <c r="AK15" s="400"/>
      <c r="AL15" s="400"/>
      <c r="AM15" s="400"/>
      <c r="AN15" s="400"/>
      <c r="AO15" s="400">
        <v>505</v>
      </c>
      <c r="AP15" s="400"/>
      <c r="AQ15" s="400"/>
      <c r="AR15" s="400"/>
      <c r="AS15" s="400"/>
      <c r="AT15" s="400">
        <v>418</v>
      </c>
      <c r="AU15" s="400"/>
      <c r="AV15" s="400"/>
      <c r="AW15" s="400"/>
      <c r="AX15" s="400"/>
      <c r="AY15" s="400">
        <v>422</v>
      </c>
      <c r="AZ15" s="400"/>
      <c r="BA15" s="400"/>
      <c r="BB15" s="400"/>
      <c r="BC15" s="400"/>
      <c r="BD15" s="400">
        <v>545</v>
      </c>
      <c r="BE15" s="400"/>
      <c r="BF15" s="400"/>
      <c r="BG15" s="400"/>
      <c r="BH15" s="400"/>
      <c r="BI15" s="367">
        <v>2</v>
      </c>
      <c r="BJ15" s="367"/>
      <c r="BK15" s="367"/>
      <c r="BL15" s="367"/>
    </row>
    <row r="16" spans="1:65" ht="14.25" customHeight="1">
      <c r="A16" s="400">
        <v>3966</v>
      </c>
      <c r="B16" s="400"/>
      <c r="C16" s="400"/>
      <c r="D16" s="400"/>
      <c r="E16" s="400"/>
      <c r="F16" s="400"/>
      <c r="G16" s="400">
        <v>3707</v>
      </c>
      <c r="H16" s="400"/>
      <c r="I16" s="400"/>
      <c r="J16" s="400"/>
      <c r="K16" s="400"/>
      <c r="L16" s="400"/>
      <c r="M16" s="400">
        <v>2461</v>
      </c>
      <c r="N16" s="400"/>
      <c r="O16" s="400"/>
      <c r="P16" s="400"/>
      <c r="Q16" s="400"/>
      <c r="R16" s="400"/>
      <c r="S16" s="400">
        <v>1437</v>
      </c>
      <c r="T16" s="400"/>
      <c r="U16" s="400"/>
      <c r="V16" s="400"/>
      <c r="W16" s="400"/>
      <c r="X16" s="400"/>
      <c r="Y16" s="400">
        <v>1003</v>
      </c>
      <c r="Z16" s="400"/>
      <c r="AA16" s="400"/>
      <c r="AB16" s="400"/>
      <c r="AC16" s="400"/>
      <c r="AD16" s="400"/>
      <c r="AE16" s="400">
        <v>575</v>
      </c>
      <c r="AF16" s="400"/>
      <c r="AG16" s="400"/>
      <c r="AH16" s="400"/>
      <c r="AI16" s="400"/>
      <c r="AJ16" s="400">
        <v>494</v>
      </c>
      <c r="AK16" s="400"/>
      <c r="AL16" s="400"/>
      <c r="AM16" s="400"/>
      <c r="AN16" s="400"/>
      <c r="AO16" s="400">
        <v>326</v>
      </c>
      <c r="AP16" s="400"/>
      <c r="AQ16" s="400"/>
      <c r="AR16" s="400"/>
      <c r="AS16" s="400"/>
      <c r="AT16" s="400">
        <v>241</v>
      </c>
      <c r="AU16" s="400"/>
      <c r="AV16" s="400"/>
      <c r="AW16" s="400"/>
      <c r="AX16" s="400"/>
      <c r="AY16" s="400">
        <v>257</v>
      </c>
      <c r="AZ16" s="400"/>
      <c r="BA16" s="400"/>
      <c r="BB16" s="400"/>
      <c r="BC16" s="400"/>
      <c r="BD16" s="400">
        <v>392</v>
      </c>
      <c r="BE16" s="400"/>
      <c r="BF16" s="400"/>
      <c r="BG16" s="400"/>
      <c r="BH16" s="400"/>
      <c r="BI16" s="367" t="s">
        <v>81</v>
      </c>
      <c r="BJ16" s="367"/>
      <c r="BK16" s="367"/>
      <c r="BL16" s="367"/>
    </row>
    <row r="17" spans="1:64" ht="14.25" customHeight="1">
      <c r="A17" s="400">
        <v>261</v>
      </c>
      <c r="B17" s="400"/>
      <c r="C17" s="400"/>
      <c r="D17" s="400"/>
      <c r="E17" s="400"/>
      <c r="F17" s="400"/>
      <c r="G17" s="400">
        <v>250</v>
      </c>
      <c r="H17" s="400"/>
      <c r="I17" s="400"/>
      <c r="J17" s="400"/>
      <c r="K17" s="400"/>
      <c r="L17" s="400"/>
      <c r="M17" s="400">
        <v>185</v>
      </c>
      <c r="N17" s="400"/>
      <c r="O17" s="400"/>
      <c r="P17" s="400"/>
      <c r="Q17" s="400"/>
      <c r="R17" s="400"/>
      <c r="S17" s="400">
        <v>86</v>
      </c>
      <c r="T17" s="400"/>
      <c r="U17" s="400"/>
      <c r="V17" s="400"/>
      <c r="W17" s="400"/>
      <c r="X17" s="400"/>
      <c r="Y17" s="400">
        <v>46</v>
      </c>
      <c r="Z17" s="400"/>
      <c r="AA17" s="400"/>
      <c r="AB17" s="400"/>
      <c r="AC17" s="400"/>
      <c r="AD17" s="400"/>
      <c r="AE17" s="400">
        <v>39</v>
      </c>
      <c r="AF17" s="400"/>
      <c r="AG17" s="400"/>
      <c r="AH17" s="400"/>
      <c r="AI17" s="400"/>
      <c r="AJ17" s="400">
        <v>25</v>
      </c>
      <c r="AK17" s="400"/>
      <c r="AL17" s="400"/>
      <c r="AM17" s="400"/>
      <c r="AN17" s="400"/>
      <c r="AO17" s="400">
        <v>9</v>
      </c>
      <c r="AP17" s="400"/>
      <c r="AQ17" s="400"/>
      <c r="AR17" s="400"/>
      <c r="AS17" s="400"/>
      <c r="AT17" s="400">
        <v>4</v>
      </c>
      <c r="AU17" s="400"/>
      <c r="AV17" s="400"/>
      <c r="AW17" s="400"/>
      <c r="AX17" s="400"/>
      <c r="AY17" s="400" t="s">
        <v>81</v>
      </c>
      <c r="AZ17" s="400"/>
      <c r="BA17" s="400"/>
      <c r="BB17" s="400"/>
      <c r="BC17" s="400"/>
      <c r="BD17" s="400">
        <v>2</v>
      </c>
      <c r="BE17" s="400"/>
      <c r="BF17" s="400"/>
      <c r="BG17" s="400"/>
      <c r="BH17" s="400"/>
      <c r="BI17" s="367" t="s">
        <v>81</v>
      </c>
      <c r="BJ17" s="367"/>
      <c r="BK17" s="367"/>
      <c r="BL17" s="367"/>
    </row>
    <row r="18" spans="1:64" ht="14.25" customHeight="1">
      <c r="A18" s="400">
        <v>19</v>
      </c>
      <c r="B18" s="400"/>
      <c r="C18" s="400"/>
      <c r="D18" s="400"/>
      <c r="E18" s="400"/>
      <c r="F18" s="400"/>
      <c r="G18" s="400">
        <v>12</v>
      </c>
      <c r="H18" s="400"/>
      <c r="I18" s="400"/>
      <c r="J18" s="400"/>
      <c r="K18" s="400"/>
      <c r="L18" s="400"/>
      <c r="M18" s="400">
        <v>12</v>
      </c>
      <c r="N18" s="400"/>
      <c r="O18" s="400"/>
      <c r="P18" s="400"/>
      <c r="Q18" s="400"/>
      <c r="R18" s="400"/>
      <c r="S18" s="400">
        <v>14</v>
      </c>
      <c r="T18" s="400"/>
      <c r="U18" s="400"/>
      <c r="V18" s="400"/>
      <c r="W18" s="400"/>
      <c r="X18" s="400"/>
      <c r="Y18" s="400">
        <v>9</v>
      </c>
      <c r="Z18" s="400"/>
      <c r="AA18" s="400"/>
      <c r="AB18" s="400"/>
      <c r="AC18" s="400"/>
      <c r="AD18" s="400"/>
      <c r="AE18" s="400">
        <v>11</v>
      </c>
      <c r="AF18" s="400"/>
      <c r="AG18" s="400"/>
      <c r="AH18" s="400"/>
      <c r="AI18" s="400"/>
      <c r="AJ18" s="400">
        <v>13</v>
      </c>
      <c r="AK18" s="400"/>
      <c r="AL18" s="400"/>
      <c r="AM18" s="400"/>
      <c r="AN18" s="400"/>
      <c r="AO18" s="400">
        <v>17</v>
      </c>
      <c r="AP18" s="400"/>
      <c r="AQ18" s="400"/>
      <c r="AR18" s="400"/>
      <c r="AS18" s="400"/>
      <c r="AT18" s="400">
        <v>19</v>
      </c>
      <c r="AU18" s="400"/>
      <c r="AV18" s="400"/>
      <c r="AW18" s="400"/>
      <c r="AX18" s="400"/>
      <c r="AY18" s="400">
        <v>12</v>
      </c>
      <c r="AZ18" s="400"/>
      <c r="BA18" s="400"/>
      <c r="BB18" s="400"/>
      <c r="BC18" s="400"/>
      <c r="BD18" s="400">
        <v>17</v>
      </c>
      <c r="BE18" s="400"/>
      <c r="BF18" s="400"/>
      <c r="BG18" s="400"/>
      <c r="BH18" s="400"/>
      <c r="BI18" s="367">
        <v>1</v>
      </c>
      <c r="BJ18" s="367"/>
      <c r="BK18" s="367"/>
      <c r="BL18" s="367"/>
    </row>
    <row r="19" spans="1:64" ht="14.25" customHeight="1">
      <c r="A19" s="400">
        <v>3247</v>
      </c>
      <c r="B19" s="609"/>
      <c r="C19" s="609"/>
      <c r="D19" s="609"/>
      <c r="E19" s="609"/>
      <c r="F19" s="609"/>
      <c r="G19" s="400">
        <v>3503</v>
      </c>
      <c r="H19" s="609"/>
      <c r="I19" s="609"/>
      <c r="J19" s="609"/>
      <c r="K19" s="609"/>
      <c r="L19" s="609"/>
      <c r="M19" s="400">
        <v>2803</v>
      </c>
      <c r="N19" s="609"/>
      <c r="O19" s="609"/>
      <c r="P19" s="609"/>
      <c r="Q19" s="609"/>
      <c r="R19" s="609"/>
      <c r="S19" s="400">
        <v>2022</v>
      </c>
      <c r="T19" s="609"/>
      <c r="U19" s="609"/>
      <c r="V19" s="609"/>
      <c r="W19" s="609"/>
      <c r="X19" s="609"/>
      <c r="Y19" s="400">
        <v>1237</v>
      </c>
      <c r="Z19" s="609"/>
      <c r="AA19" s="609"/>
      <c r="AB19" s="609"/>
      <c r="AC19" s="609"/>
      <c r="AD19" s="609"/>
      <c r="AE19" s="400">
        <v>1107</v>
      </c>
      <c r="AF19" s="609"/>
      <c r="AG19" s="609"/>
      <c r="AH19" s="609"/>
      <c r="AI19" s="609"/>
      <c r="AJ19" s="400">
        <v>1149</v>
      </c>
      <c r="AK19" s="609"/>
      <c r="AL19" s="609"/>
      <c r="AM19" s="609"/>
      <c r="AN19" s="609"/>
      <c r="AO19" s="400">
        <v>874</v>
      </c>
      <c r="AP19" s="609"/>
      <c r="AQ19" s="609"/>
      <c r="AR19" s="609"/>
      <c r="AS19" s="609"/>
      <c r="AT19" s="400">
        <v>769</v>
      </c>
      <c r="AU19" s="609"/>
      <c r="AV19" s="609"/>
      <c r="AW19" s="609"/>
      <c r="AX19" s="609"/>
      <c r="AY19" s="400">
        <v>680</v>
      </c>
      <c r="AZ19" s="609"/>
      <c r="BA19" s="609"/>
      <c r="BB19" s="609"/>
      <c r="BC19" s="609"/>
      <c r="BD19" s="400">
        <v>867</v>
      </c>
      <c r="BE19" s="609"/>
      <c r="BF19" s="609"/>
      <c r="BG19" s="609"/>
      <c r="BH19" s="609"/>
      <c r="BI19" s="367">
        <v>1751</v>
      </c>
      <c r="BJ19" s="609"/>
      <c r="BK19" s="609"/>
      <c r="BL19" s="609"/>
    </row>
    <row r="20" spans="1:64" ht="12" customHeight="1">
      <c r="A20" s="259"/>
      <c r="B20" s="281"/>
      <c r="C20" s="281"/>
      <c r="D20" s="281"/>
      <c r="E20" s="281"/>
      <c r="F20" s="281"/>
      <c r="G20" s="259"/>
      <c r="H20" s="281"/>
      <c r="I20" s="281"/>
      <c r="J20" s="281"/>
      <c r="K20" s="281"/>
      <c r="L20" s="281"/>
      <c r="M20" s="259"/>
      <c r="N20" s="281"/>
      <c r="O20" s="281"/>
      <c r="P20" s="281"/>
      <c r="Q20" s="281"/>
      <c r="R20" s="281"/>
      <c r="S20" s="259"/>
      <c r="T20" s="281"/>
      <c r="U20" s="281"/>
      <c r="V20" s="281"/>
      <c r="W20" s="281"/>
      <c r="X20" s="281"/>
      <c r="Y20" s="259"/>
      <c r="Z20" s="281"/>
      <c r="AA20" s="281"/>
      <c r="AB20" s="281"/>
      <c r="AC20" s="281"/>
      <c r="AD20" s="281"/>
      <c r="AE20" s="259"/>
      <c r="AF20" s="281"/>
      <c r="AG20" s="281"/>
      <c r="AH20" s="281"/>
      <c r="AI20" s="281"/>
      <c r="AJ20" s="259"/>
      <c r="AK20" s="281"/>
      <c r="AL20" s="281"/>
      <c r="AM20" s="281"/>
      <c r="AN20" s="281"/>
      <c r="AO20" s="259"/>
      <c r="AP20" s="281"/>
      <c r="AQ20" s="281"/>
      <c r="AR20" s="281"/>
      <c r="AS20" s="281"/>
      <c r="AT20" s="259"/>
      <c r="AU20" s="281"/>
      <c r="AV20" s="281"/>
      <c r="AW20" s="281"/>
      <c r="AX20" s="281"/>
      <c r="AY20" s="259"/>
      <c r="AZ20" s="281"/>
      <c r="BA20" s="281"/>
      <c r="BB20" s="281"/>
      <c r="BC20" s="281"/>
      <c r="BD20" s="259"/>
      <c r="BE20" s="281"/>
      <c r="BF20" s="281"/>
      <c r="BG20" s="281"/>
      <c r="BH20" s="281"/>
      <c r="BI20" s="253"/>
      <c r="BJ20" s="281"/>
      <c r="BK20" s="281"/>
      <c r="BL20" s="281"/>
    </row>
    <row r="21" spans="1:64" s="100" customFormat="1" ht="14.25" customHeight="1">
      <c r="A21" s="399">
        <v>22165</v>
      </c>
      <c r="B21" s="610"/>
      <c r="C21" s="610"/>
      <c r="D21" s="610"/>
      <c r="E21" s="610"/>
      <c r="F21" s="610"/>
      <c r="G21" s="399">
        <v>28630</v>
      </c>
      <c r="H21" s="610"/>
      <c r="I21" s="610"/>
      <c r="J21" s="610"/>
      <c r="K21" s="610"/>
      <c r="L21" s="610"/>
      <c r="M21" s="399">
        <v>27361</v>
      </c>
      <c r="N21" s="610"/>
      <c r="O21" s="610"/>
      <c r="P21" s="610"/>
      <c r="Q21" s="610"/>
      <c r="R21" s="610"/>
      <c r="S21" s="399">
        <v>23915</v>
      </c>
      <c r="T21" s="610"/>
      <c r="U21" s="610"/>
      <c r="V21" s="610"/>
      <c r="W21" s="610"/>
      <c r="X21" s="610"/>
      <c r="Y21" s="399">
        <v>19964</v>
      </c>
      <c r="Z21" s="610"/>
      <c r="AA21" s="610"/>
      <c r="AB21" s="610"/>
      <c r="AC21" s="610"/>
      <c r="AD21" s="610"/>
      <c r="AE21" s="399">
        <v>21501</v>
      </c>
      <c r="AF21" s="610"/>
      <c r="AG21" s="610"/>
      <c r="AH21" s="610"/>
      <c r="AI21" s="610"/>
      <c r="AJ21" s="399">
        <v>27457</v>
      </c>
      <c r="AK21" s="610"/>
      <c r="AL21" s="610"/>
      <c r="AM21" s="610"/>
      <c r="AN21" s="610"/>
      <c r="AO21" s="399">
        <v>23760</v>
      </c>
      <c r="AP21" s="610"/>
      <c r="AQ21" s="610"/>
      <c r="AR21" s="610"/>
      <c r="AS21" s="610"/>
      <c r="AT21" s="399">
        <v>19414</v>
      </c>
      <c r="AU21" s="610"/>
      <c r="AV21" s="610"/>
      <c r="AW21" s="610"/>
      <c r="AX21" s="610"/>
      <c r="AY21" s="399">
        <v>13886</v>
      </c>
      <c r="AZ21" s="610"/>
      <c r="BA21" s="610"/>
      <c r="BB21" s="610"/>
      <c r="BC21" s="610"/>
      <c r="BD21" s="399">
        <v>11282</v>
      </c>
      <c r="BE21" s="610"/>
      <c r="BF21" s="610"/>
      <c r="BG21" s="610"/>
      <c r="BH21" s="610"/>
      <c r="BI21" s="358">
        <v>44</v>
      </c>
      <c r="BJ21" s="610"/>
      <c r="BK21" s="610"/>
      <c r="BL21" s="610"/>
    </row>
    <row r="22" spans="1:64" ht="14.25" customHeight="1">
      <c r="A22" s="400">
        <v>2349</v>
      </c>
      <c r="B22" s="400"/>
      <c r="C22" s="400"/>
      <c r="D22" s="400"/>
      <c r="E22" s="400"/>
      <c r="F22" s="400"/>
      <c r="G22" s="400">
        <v>1763</v>
      </c>
      <c r="H22" s="400"/>
      <c r="I22" s="400"/>
      <c r="J22" s="400"/>
      <c r="K22" s="400"/>
      <c r="L22" s="400"/>
      <c r="M22" s="400">
        <v>1145</v>
      </c>
      <c r="N22" s="400"/>
      <c r="O22" s="400"/>
      <c r="P22" s="400"/>
      <c r="Q22" s="400"/>
      <c r="R22" s="400"/>
      <c r="S22" s="400">
        <v>858</v>
      </c>
      <c r="T22" s="400"/>
      <c r="U22" s="400"/>
      <c r="V22" s="400"/>
      <c r="W22" s="400"/>
      <c r="X22" s="400"/>
      <c r="Y22" s="400">
        <v>674</v>
      </c>
      <c r="Z22" s="400"/>
      <c r="AA22" s="400"/>
      <c r="AB22" s="400"/>
      <c r="AC22" s="400"/>
      <c r="AD22" s="400"/>
      <c r="AE22" s="400">
        <v>607</v>
      </c>
      <c r="AF22" s="400"/>
      <c r="AG22" s="400"/>
      <c r="AH22" s="400"/>
      <c r="AI22" s="400"/>
      <c r="AJ22" s="400">
        <v>674</v>
      </c>
      <c r="AK22" s="400"/>
      <c r="AL22" s="400"/>
      <c r="AM22" s="400"/>
      <c r="AN22" s="400"/>
      <c r="AO22" s="400">
        <v>493</v>
      </c>
      <c r="AP22" s="400"/>
      <c r="AQ22" s="400"/>
      <c r="AR22" s="400"/>
      <c r="AS22" s="400"/>
      <c r="AT22" s="400">
        <v>371</v>
      </c>
      <c r="AU22" s="400"/>
      <c r="AV22" s="400"/>
      <c r="AW22" s="400"/>
      <c r="AX22" s="400"/>
      <c r="AY22" s="400">
        <v>359</v>
      </c>
      <c r="AZ22" s="400"/>
      <c r="BA22" s="400"/>
      <c r="BB22" s="400"/>
      <c r="BC22" s="400"/>
      <c r="BD22" s="400">
        <v>457</v>
      </c>
      <c r="BE22" s="400"/>
      <c r="BF22" s="400"/>
      <c r="BG22" s="400"/>
      <c r="BH22" s="400"/>
      <c r="BI22" s="367">
        <v>4</v>
      </c>
      <c r="BJ22" s="367"/>
      <c r="BK22" s="367"/>
      <c r="BL22" s="367"/>
    </row>
    <row r="23" spans="1:64" ht="14.25" customHeight="1">
      <c r="A23" s="400">
        <v>3343</v>
      </c>
      <c r="B23" s="400"/>
      <c r="C23" s="400"/>
      <c r="D23" s="400"/>
      <c r="E23" s="400"/>
      <c r="F23" s="400"/>
      <c r="G23" s="400">
        <v>3303</v>
      </c>
      <c r="H23" s="400"/>
      <c r="I23" s="400"/>
      <c r="J23" s="400"/>
      <c r="K23" s="400"/>
      <c r="L23" s="400"/>
      <c r="M23" s="400">
        <v>2579</v>
      </c>
      <c r="N23" s="400"/>
      <c r="O23" s="400"/>
      <c r="P23" s="400"/>
      <c r="Q23" s="400"/>
      <c r="R23" s="400"/>
      <c r="S23" s="400">
        <v>1733</v>
      </c>
      <c r="T23" s="400"/>
      <c r="U23" s="400"/>
      <c r="V23" s="400"/>
      <c r="W23" s="400"/>
      <c r="X23" s="400"/>
      <c r="Y23" s="400">
        <v>1124</v>
      </c>
      <c r="Z23" s="400"/>
      <c r="AA23" s="400"/>
      <c r="AB23" s="400"/>
      <c r="AC23" s="400"/>
      <c r="AD23" s="400"/>
      <c r="AE23" s="400">
        <v>930</v>
      </c>
      <c r="AF23" s="400"/>
      <c r="AG23" s="400"/>
      <c r="AH23" s="400"/>
      <c r="AI23" s="400"/>
      <c r="AJ23" s="400">
        <v>798</v>
      </c>
      <c r="AK23" s="400"/>
      <c r="AL23" s="400"/>
      <c r="AM23" s="400"/>
      <c r="AN23" s="400"/>
      <c r="AO23" s="400">
        <v>431</v>
      </c>
      <c r="AP23" s="400"/>
      <c r="AQ23" s="400"/>
      <c r="AR23" s="400"/>
      <c r="AS23" s="400"/>
      <c r="AT23" s="400">
        <v>343</v>
      </c>
      <c r="AU23" s="400"/>
      <c r="AV23" s="400"/>
      <c r="AW23" s="400"/>
      <c r="AX23" s="400"/>
      <c r="AY23" s="400">
        <v>298</v>
      </c>
      <c r="AZ23" s="400"/>
      <c r="BA23" s="400"/>
      <c r="BB23" s="400"/>
      <c r="BC23" s="400"/>
      <c r="BD23" s="400">
        <v>358</v>
      </c>
      <c r="BE23" s="400"/>
      <c r="BF23" s="400"/>
      <c r="BG23" s="400"/>
      <c r="BH23" s="400"/>
      <c r="BI23" s="367">
        <v>1</v>
      </c>
      <c r="BJ23" s="367"/>
      <c r="BK23" s="367"/>
      <c r="BL23" s="367"/>
    </row>
    <row r="24" spans="1:64" ht="14.25" customHeight="1">
      <c r="A24" s="400">
        <v>7407</v>
      </c>
      <c r="B24" s="400"/>
      <c r="C24" s="400"/>
      <c r="D24" s="400"/>
      <c r="E24" s="400"/>
      <c r="F24" s="400"/>
      <c r="G24" s="400">
        <v>6065</v>
      </c>
      <c r="H24" s="400"/>
      <c r="I24" s="400"/>
      <c r="J24" s="400"/>
      <c r="K24" s="400"/>
      <c r="L24" s="400"/>
      <c r="M24" s="400">
        <v>3950</v>
      </c>
      <c r="N24" s="400"/>
      <c r="O24" s="400"/>
      <c r="P24" s="400"/>
      <c r="Q24" s="400"/>
      <c r="R24" s="400"/>
      <c r="S24" s="400">
        <v>2485</v>
      </c>
      <c r="T24" s="400"/>
      <c r="U24" s="400"/>
      <c r="V24" s="400"/>
      <c r="W24" s="400"/>
      <c r="X24" s="400"/>
      <c r="Y24" s="400">
        <v>1752</v>
      </c>
      <c r="Z24" s="400"/>
      <c r="AA24" s="400"/>
      <c r="AB24" s="400"/>
      <c r="AC24" s="400"/>
      <c r="AD24" s="400"/>
      <c r="AE24" s="400">
        <v>1290</v>
      </c>
      <c r="AF24" s="400"/>
      <c r="AG24" s="400"/>
      <c r="AH24" s="400"/>
      <c r="AI24" s="400"/>
      <c r="AJ24" s="400">
        <v>1224</v>
      </c>
      <c r="AK24" s="400"/>
      <c r="AL24" s="400"/>
      <c r="AM24" s="400"/>
      <c r="AN24" s="400"/>
      <c r="AO24" s="400">
        <v>840</v>
      </c>
      <c r="AP24" s="400"/>
      <c r="AQ24" s="400"/>
      <c r="AR24" s="400"/>
      <c r="AS24" s="400"/>
      <c r="AT24" s="400">
        <v>663</v>
      </c>
      <c r="AU24" s="400"/>
      <c r="AV24" s="400"/>
      <c r="AW24" s="400"/>
      <c r="AX24" s="400"/>
      <c r="AY24" s="400">
        <v>679</v>
      </c>
      <c r="AZ24" s="400"/>
      <c r="BA24" s="400"/>
      <c r="BB24" s="400"/>
      <c r="BC24" s="400"/>
      <c r="BD24" s="400">
        <v>939</v>
      </c>
      <c r="BE24" s="400"/>
      <c r="BF24" s="400"/>
      <c r="BG24" s="400"/>
      <c r="BH24" s="400"/>
      <c r="BI24" s="367">
        <v>2</v>
      </c>
      <c r="BJ24" s="367"/>
      <c r="BK24" s="367"/>
      <c r="BL24" s="367"/>
    </row>
    <row r="25" spans="1:64" ht="14.25" customHeight="1">
      <c r="A25" s="400">
        <v>5692</v>
      </c>
      <c r="B25" s="400"/>
      <c r="C25" s="400"/>
      <c r="D25" s="400"/>
      <c r="E25" s="400"/>
      <c r="F25" s="400"/>
      <c r="G25" s="400">
        <v>5066</v>
      </c>
      <c r="H25" s="400"/>
      <c r="I25" s="400"/>
      <c r="J25" s="400"/>
      <c r="K25" s="400"/>
      <c r="L25" s="400"/>
      <c r="M25" s="400">
        <v>3724</v>
      </c>
      <c r="N25" s="400"/>
      <c r="O25" s="400"/>
      <c r="P25" s="400"/>
      <c r="Q25" s="400"/>
      <c r="R25" s="400"/>
      <c r="S25" s="400">
        <v>2591</v>
      </c>
      <c r="T25" s="400"/>
      <c r="U25" s="400"/>
      <c r="V25" s="400"/>
      <c r="W25" s="400"/>
      <c r="X25" s="400"/>
      <c r="Y25" s="400">
        <v>1798</v>
      </c>
      <c r="Z25" s="400"/>
      <c r="AA25" s="400"/>
      <c r="AB25" s="400"/>
      <c r="AC25" s="400"/>
      <c r="AD25" s="400"/>
      <c r="AE25" s="400">
        <v>1537</v>
      </c>
      <c r="AF25" s="400"/>
      <c r="AG25" s="400"/>
      <c r="AH25" s="400"/>
      <c r="AI25" s="400"/>
      <c r="AJ25" s="400">
        <v>1472</v>
      </c>
      <c r="AK25" s="400"/>
      <c r="AL25" s="400"/>
      <c r="AM25" s="400"/>
      <c r="AN25" s="400"/>
      <c r="AO25" s="400">
        <v>924</v>
      </c>
      <c r="AP25" s="400"/>
      <c r="AQ25" s="400"/>
      <c r="AR25" s="400"/>
      <c r="AS25" s="400"/>
      <c r="AT25" s="400">
        <v>714</v>
      </c>
      <c r="AU25" s="400"/>
      <c r="AV25" s="400"/>
      <c r="AW25" s="400"/>
      <c r="AX25" s="400"/>
      <c r="AY25" s="400">
        <v>657</v>
      </c>
      <c r="AZ25" s="400"/>
      <c r="BA25" s="400"/>
      <c r="BB25" s="400"/>
      <c r="BC25" s="400"/>
      <c r="BD25" s="400">
        <v>815</v>
      </c>
      <c r="BE25" s="400"/>
      <c r="BF25" s="400"/>
      <c r="BG25" s="400"/>
      <c r="BH25" s="400"/>
      <c r="BI25" s="367">
        <v>5</v>
      </c>
      <c r="BJ25" s="367"/>
      <c r="BK25" s="367"/>
      <c r="BL25" s="367"/>
    </row>
    <row r="26" spans="1:64">
      <c r="A26" s="259"/>
      <c r="B26" s="259"/>
      <c r="C26" s="259"/>
      <c r="D26" s="259"/>
      <c r="E26" s="259"/>
      <c r="F26" s="259"/>
      <c r="G26" s="259"/>
      <c r="H26" s="259"/>
      <c r="I26" s="259"/>
      <c r="J26" s="259"/>
      <c r="K26" s="259"/>
      <c r="L26" s="259"/>
      <c r="M26" s="259"/>
      <c r="N26" s="259"/>
      <c r="O26" s="259"/>
      <c r="P26" s="259"/>
      <c r="Q26" s="259"/>
      <c r="R26" s="259"/>
      <c r="S26" s="259"/>
      <c r="T26" s="259"/>
      <c r="U26" s="259"/>
      <c r="V26" s="259"/>
      <c r="W26" s="259"/>
      <c r="X26" s="259"/>
      <c r="Y26" s="259"/>
      <c r="Z26" s="259"/>
      <c r="AA26" s="259"/>
      <c r="AB26" s="259"/>
      <c r="AC26" s="259"/>
      <c r="AD26" s="259"/>
      <c r="AE26" s="259"/>
      <c r="AF26" s="259"/>
      <c r="AG26" s="259"/>
      <c r="AH26" s="259"/>
      <c r="AI26" s="259"/>
      <c r="AJ26" s="259"/>
      <c r="AK26" s="259"/>
      <c r="AL26" s="259"/>
      <c r="AM26" s="259"/>
      <c r="AN26" s="259"/>
      <c r="AO26" s="259"/>
      <c r="AP26" s="259"/>
      <c r="AQ26" s="259"/>
      <c r="AR26" s="259"/>
      <c r="AS26" s="259"/>
      <c r="AT26" s="259"/>
      <c r="AU26" s="259"/>
      <c r="AV26" s="259"/>
      <c r="AW26" s="259"/>
      <c r="AX26" s="259"/>
      <c r="AY26" s="259"/>
      <c r="AZ26" s="259"/>
      <c r="BA26" s="259"/>
      <c r="BB26" s="259"/>
      <c r="BC26" s="259"/>
      <c r="BD26" s="259"/>
      <c r="BE26" s="259"/>
      <c r="BF26" s="259"/>
      <c r="BG26" s="259"/>
      <c r="BH26" s="259"/>
      <c r="BI26" s="253"/>
      <c r="BJ26" s="253"/>
      <c r="BK26" s="253"/>
      <c r="BL26" s="253"/>
    </row>
    <row r="27" spans="1:64" ht="12" customHeight="1">
      <c r="A27" s="259"/>
      <c r="B27" s="259"/>
      <c r="C27" s="259"/>
      <c r="D27" s="259"/>
      <c r="E27" s="259"/>
      <c r="F27" s="259"/>
      <c r="G27" s="259"/>
      <c r="H27" s="259"/>
      <c r="I27" s="259"/>
      <c r="J27" s="259"/>
      <c r="K27" s="259"/>
      <c r="L27" s="259"/>
      <c r="M27" s="259"/>
      <c r="N27" s="259"/>
      <c r="O27" s="259"/>
      <c r="P27" s="259"/>
      <c r="Q27" s="259"/>
      <c r="R27" s="259"/>
      <c r="S27" s="259"/>
      <c r="T27" s="259"/>
      <c r="U27" s="259"/>
      <c r="V27" s="259"/>
      <c r="W27" s="259"/>
      <c r="X27" s="259"/>
      <c r="Y27" s="259"/>
      <c r="Z27" s="259"/>
      <c r="AA27" s="259"/>
      <c r="AB27" s="259"/>
      <c r="AC27" s="259"/>
      <c r="AD27" s="259"/>
      <c r="AE27" s="259"/>
      <c r="AF27" s="259"/>
      <c r="AG27" s="259"/>
      <c r="AH27" s="259"/>
      <c r="AI27" s="259"/>
      <c r="AJ27" s="259"/>
      <c r="AK27" s="259"/>
      <c r="AL27" s="259"/>
      <c r="AM27" s="259"/>
      <c r="AN27" s="259"/>
      <c r="AO27" s="259"/>
      <c r="AP27" s="259"/>
      <c r="AQ27" s="259"/>
      <c r="AR27" s="259"/>
      <c r="AS27" s="259"/>
      <c r="AT27" s="259"/>
      <c r="AU27" s="259"/>
      <c r="AV27" s="259"/>
      <c r="AW27" s="259"/>
      <c r="AX27" s="259"/>
      <c r="AY27" s="259"/>
      <c r="AZ27" s="259"/>
      <c r="BA27" s="259"/>
      <c r="BB27" s="259"/>
      <c r="BC27" s="259"/>
      <c r="BD27" s="259"/>
      <c r="BE27" s="259"/>
      <c r="BF27" s="259"/>
      <c r="BG27" s="259"/>
      <c r="BH27" s="259"/>
      <c r="BI27" s="253"/>
      <c r="BJ27" s="253"/>
      <c r="BK27" s="253"/>
      <c r="BL27" s="253"/>
    </row>
    <row r="28" spans="1:64" s="100" customFormat="1" ht="14.25" customHeight="1">
      <c r="A28" s="399">
        <v>12998</v>
      </c>
      <c r="B28" s="399"/>
      <c r="C28" s="399"/>
      <c r="D28" s="399"/>
      <c r="E28" s="399"/>
      <c r="F28" s="399"/>
      <c r="G28" s="399">
        <v>16028</v>
      </c>
      <c r="H28" s="399"/>
      <c r="I28" s="399"/>
      <c r="J28" s="399"/>
      <c r="K28" s="399"/>
      <c r="L28" s="399"/>
      <c r="M28" s="399">
        <v>14767</v>
      </c>
      <c r="N28" s="399"/>
      <c r="O28" s="399"/>
      <c r="P28" s="399"/>
      <c r="Q28" s="399"/>
      <c r="R28" s="399"/>
      <c r="S28" s="399">
        <v>12456</v>
      </c>
      <c r="T28" s="399"/>
      <c r="U28" s="399"/>
      <c r="V28" s="399"/>
      <c r="W28" s="399"/>
      <c r="X28" s="399"/>
      <c r="Y28" s="399">
        <v>10203</v>
      </c>
      <c r="Z28" s="399"/>
      <c r="AA28" s="399"/>
      <c r="AB28" s="399"/>
      <c r="AC28" s="399"/>
      <c r="AD28" s="399"/>
      <c r="AE28" s="399">
        <v>10642</v>
      </c>
      <c r="AF28" s="399"/>
      <c r="AG28" s="399"/>
      <c r="AH28" s="399"/>
      <c r="AI28" s="399"/>
      <c r="AJ28" s="399">
        <v>13233</v>
      </c>
      <c r="AK28" s="399"/>
      <c r="AL28" s="399"/>
      <c r="AM28" s="399"/>
      <c r="AN28" s="399"/>
      <c r="AO28" s="399">
        <v>10755</v>
      </c>
      <c r="AP28" s="399"/>
      <c r="AQ28" s="399"/>
      <c r="AR28" s="399"/>
      <c r="AS28" s="399"/>
      <c r="AT28" s="399">
        <v>8787</v>
      </c>
      <c r="AU28" s="399"/>
      <c r="AV28" s="399"/>
      <c r="AW28" s="399"/>
      <c r="AX28" s="399"/>
      <c r="AY28" s="399">
        <v>5898</v>
      </c>
      <c r="AZ28" s="399"/>
      <c r="BA28" s="399"/>
      <c r="BB28" s="399"/>
      <c r="BC28" s="399"/>
      <c r="BD28" s="399">
        <v>3654</v>
      </c>
      <c r="BE28" s="399"/>
      <c r="BF28" s="399"/>
      <c r="BG28" s="399"/>
      <c r="BH28" s="399"/>
      <c r="BI28" s="358">
        <v>1096</v>
      </c>
      <c r="BJ28" s="358"/>
      <c r="BK28" s="358"/>
      <c r="BL28" s="358"/>
    </row>
    <row r="29" spans="1:64" ht="14.25" customHeight="1">
      <c r="A29" s="400">
        <v>5758</v>
      </c>
      <c r="B29" s="400"/>
      <c r="C29" s="400"/>
      <c r="D29" s="400"/>
      <c r="E29" s="400"/>
      <c r="F29" s="400"/>
      <c r="G29" s="400">
        <v>9131</v>
      </c>
      <c r="H29" s="400"/>
      <c r="I29" s="400"/>
      <c r="J29" s="400"/>
      <c r="K29" s="400"/>
      <c r="L29" s="400"/>
      <c r="M29" s="400">
        <v>9545</v>
      </c>
      <c r="N29" s="400"/>
      <c r="O29" s="400"/>
      <c r="P29" s="400"/>
      <c r="Q29" s="400"/>
      <c r="R29" s="400"/>
      <c r="S29" s="400">
        <v>8818</v>
      </c>
      <c r="T29" s="400"/>
      <c r="U29" s="400"/>
      <c r="V29" s="400"/>
      <c r="W29" s="400"/>
      <c r="X29" s="400"/>
      <c r="Y29" s="400">
        <v>7733</v>
      </c>
      <c r="Z29" s="400"/>
      <c r="AA29" s="400"/>
      <c r="AB29" s="400"/>
      <c r="AC29" s="400"/>
      <c r="AD29" s="400"/>
      <c r="AE29" s="400">
        <v>8403</v>
      </c>
      <c r="AF29" s="400"/>
      <c r="AG29" s="400"/>
      <c r="AH29" s="400"/>
      <c r="AI29" s="400"/>
      <c r="AJ29" s="400">
        <v>11049</v>
      </c>
      <c r="AK29" s="400"/>
      <c r="AL29" s="400"/>
      <c r="AM29" s="400"/>
      <c r="AN29" s="400"/>
      <c r="AO29" s="400">
        <v>9214</v>
      </c>
      <c r="AP29" s="400"/>
      <c r="AQ29" s="400"/>
      <c r="AR29" s="400"/>
      <c r="AS29" s="400"/>
      <c r="AT29" s="400">
        <v>7589</v>
      </c>
      <c r="AU29" s="400"/>
      <c r="AV29" s="400"/>
      <c r="AW29" s="400"/>
      <c r="AX29" s="400"/>
      <c r="AY29" s="400">
        <v>4999</v>
      </c>
      <c r="AZ29" s="400"/>
      <c r="BA29" s="400"/>
      <c r="BB29" s="400"/>
      <c r="BC29" s="400"/>
      <c r="BD29" s="400">
        <v>2825</v>
      </c>
      <c r="BE29" s="400"/>
      <c r="BF29" s="400"/>
      <c r="BG29" s="400"/>
      <c r="BH29" s="400"/>
      <c r="BI29" s="367">
        <v>11</v>
      </c>
      <c r="BJ29" s="367"/>
      <c r="BK29" s="367"/>
      <c r="BL29" s="367"/>
    </row>
    <row r="30" spans="1:64" ht="14.25" customHeight="1">
      <c r="A30" s="400">
        <v>5377</v>
      </c>
      <c r="B30" s="400"/>
      <c r="C30" s="400"/>
      <c r="D30" s="400"/>
      <c r="E30" s="400"/>
      <c r="F30" s="400"/>
      <c r="G30" s="400">
        <v>4892</v>
      </c>
      <c r="H30" s="400"/>
      <c r="I30" s="400"/>
      <c r="J30" s="400"/>
      <c r="K30" s="400"/>
      <c r="L30" s="400"/>
      <c r="M30" s="400">
        <v>3581</v>
      </c>
      <c r="N30" s="400"/>
      <c r="O30" s="400"/>
      <c r="P30" s="400"/>
      <c r="Q30" s="400"/>
      <c r="R30" s="400"/>
      <c r="S30" s="400">
        <v>2444</v>
      </c>
      <c r="T30" s="400"/>
      <c r="U30" s="400"/>
      <c r="V30" s="400"/>
      <c r="W30" s="400"/>
      <c r="X30" s="400"/>
      <c r="Y30" s="400">
        <v>1736</v>
      </c>
      <c r="Z30" s="400"/>
      <c r="AA30" s="400"/>
      <c r="AB30" s="400"/>
      <c r="AC30" s="400"/>
      <c r="AD30" s="400"/>
      <c r="AE30" s="400">
        <v>1565</v>
      </c>
      <c r="AF30" s="400"/>
      <c r="AG30" s="400"/>
      <c r="AH30" s="400"/>
      <c r="AI30" s="400"/>
      <c r="AJ30" s="400">
        <v>1543</v>
      </c>
      <c r="AK30" s="400"/>
      <c r="AL30" s="400"/>
      <c r="AM30" s="400"/>
      <c r="AN30" s="400"/>
      <c r="AO30" s="400">
        <v>1109</v>
      </c>
      <c r="AP30" s="400"/>
      <c r="AQ30" s="400"/>
      <c r="AR30" s="400"/>
      <c r="AS30" s="400"/>
      <c r="AT30" s="400">
        <v>862</v>
      </c>
      <c r="AU30" s="400"/>
      <c r="AV30" s="400"/>
      <c r="AW30" s="400"/>
      <c r="AX30" s="400"/>
      <c r="AY30" s="400">
        <v>638</v>
      </c>
      <c r="AZ30" s="400"/>
      <c r="BA30" s="400"/>
      <c r="BB30" s="400"/>
      <c r="BC30" s="400"/>
      <c r="BD30" s="400">
        <v>593</v>
      </c>
      <c r="BE30" s="400"/>
      <c r="BF30" s="400"/>
      <c r="BG30" s="400"/>
      <c r="BH30" s="400"/>
      <c r="BI30" s="367">
        <v>2</v>
      </c>
      <c r="BJ30" s="367"/>
      <c r="BK30" s="367"/>
      <c r="BL30" s="367"/>
    </row>
    <row r="31" spans="1:64" ht="14.25" customHeight="1">
      <c r="A31" s="400">
        <v>1888</v>
      </c>
      <c r="B31" s="400"/>
      <c r="C31" s="400"/>
      <c r="D31" s="400"/>
      <c r="E31" s="400"/>
      <c r="F31" s="400"/>
      <c r="G31" s="400">
        <v>1920</v>
      </c>
      <c r="H31" s="400"/>
      <c r="I31" s="400"/>
      <c r="J31" s="400"/>
      <c r="K31" s="400"/>
      <c r="L31" s="400"/>
      <c r="M31" s="400">
        <v>1478</v>
      </c>
      <c r="N31" s="400"/>
      <c r="O31" s="400"/>
      <c r="P31" s="400"/>
      <c r="Q31" s="400"/>
      <c r="R31" s="400"/>
      <c r="S31" s="400">
        <v>1073</v>
      </c>
      <c r="T31" s="400"/>
      <c r="U31" s="400"/>
      <c r="V31" s="400"/>
      <c r="W31" s="400"/>
      <c r="X31" s="400"/>
      <c r="Y31" s="400">
        <v>761</v>
      </c>
      <c r="Z31" s="400"/>
      <c r="AA31" s="400"/>
      <c r="AB31" s="400"/>
      <c r="AC31" s="400"/>
      <c r="AD31" s="400"/>
      <c r="AE31" s="400">
        <v>899</v>
      </c>
      <c r="AF31" s="400"/>
      <c r="AG31" s="400"/>
      <c r="AH31" s="400"/>
      <c r="AI31" s="400"/>
      <c r="AJ31" s="400">
        <v>964</v>
      </c>
      <c r="AK31" s="400"/>
      <c r="AL31" s="400"/>
      <c r="AM31" s="400"/>
      <c r="AN31" s="400"/>
      <c r="AO31" s="400">
        <v>765</v>
      </c>
      <c r="AP31" s="400"/>
      <c r="AQ31" s="400"/>
      <c r="AR31" s="400"/>
      <c r="AS31" s="400"/>
      <c r="AT31" s="400">
        <v>615</v>
      </c>
      <c r="AU31" s="400"/>
      <c r="AV31" s="400"/>
      <c r="AW31" s="400"/>
      <c r="AX31" s="400"/>
      <c r="AY31" s="400">
        <v>422</v>
      </c>
      <c r="AZ31" s="400"/>
      <c r="BA31" s="400"/>
      <c r="BB31" s="400"/>
      <c r="BC31" s="400"/>
      <c r="BD31" s="400">
        <v>368</v>
      </c>
      <c r="BE31" s="400"/>
      <c r="BF31" s="400"/>
      <c r="BG31" s="400"/>
      <c r="BH31" s="400"/>
      <c r="BI31" s="367">
        <v>2</v>
      </c>
      <c r="BJ31" s="367"/>
      <c r="BK31" s="367"/>
      <c r="BL31" s="367"/>
    </row>
    <row r="32" spans="1:64" ht="14.25" customHeight="1">
      <c r="A32" s="400">
        <v>1597</v>
      </c>
      <c r="B32" s="400"/>
      <c r="C32" s="400"/>
      <c r="D32" s="400"/>
      <c r="E32" s="400"/>
      <c r="F32" s="400"/>
      <c r="G32" s="400">
        <v>1084</v>
      </c>
      <c r="H32" s="400"/>
      <c r="I32" s="400"/>
      <c r="J32" s="400"/>
      <c r="K32" s="400"/>
      <c r="L32" s="400"/>
      <c r="M32" s="400">
        <v>631</v>
      </c>
      <c r="N32" s="400"/>
      <c r="O32" s="400"/>
      <c r="P32" s="400"/>
      <c r="Q32" s="400"/>
      <c r="R32" s="400"/>
      <c r="S32" s="400">
        <v>467</v>
      </c>
      <c r="T32" s="400"/>
      <c r="U32" s="400"/>
      <c r="V32" s="400"/>
      <c r="W32" s="400"/>
      <c r="X32" s="400"/>
      <c r="Y32" s="400">
        <v>344</v>
      </c>
      <c r="Z32" s="400"/>
      <c r="AA32" s="400"/>
      <c r="AB32" s="400"/>
      <c r="AC32" s="400"/>
      <c r="AD32" s="400"/>
      <c r="AE32" s="400">
        <v>339</v>
      </c>
      <c r="AF32" s="400"/>
      <c r="AG32" s="400"/>
      <c r="AH32" s="400"/>
      <c r="AI32" s="400"/>
      <c r="AJ32" s="400">
        <v>325</v>
      </c>
      <c r="AK32" s="400"/>
      <c r="AL32" s="400"/>
      <c r="AM32" s="400"/>
      <c r="AN32" s="400"/>
      <c r="AO32" s="400">
        <v>209</v>
      </c>
      <c r="AP32" s="400"/>
      <c r="AQ32" s="400"/>
      <c r="AR32" s="400"/>
      <c r="AS32" s="400"/>
      <c r="AT32" s="400">
        <v>173</v>
      </c>
      <c r="AU32" s="400"/>
      <c r="AV32" s="400"/>
      <c r="AW32" s="400"/>
      <c r="AX32" s="400"/>
      <c r="AY32" s="400">
        <v>149</v>
      </c>
      <c r="AZ32" s="400"/>
      <c r="BA32" s="400"/>
      <c r="BB32" s="400"/>
      <c r="BC32" s="400"/>
      <c r="BD32" s="400">
        <v>123</v>
      </c>
      <c r="BE32" s="400"/>
      <c r="BF32" s="400"/>
      <c r="BG32" s="400"/>
      <c r="BH32" s="400"/>
      <c r="BI32" s="367" t="s">
        <v>81</v>
      </c>
      <c r="BJ32" s="367"/>
      <c r="BK32" s="367"/>
      <c r="BL32" s="367"/>
    </row>
    <row r="33" spans="1:64" ht="14.25" customHeight="1">
      <c r="A33" s="400">
        <v>1892</v>
      </c>
      <c r="B33" s="400"/>
      <c r="C33" s="400"/>
      <c r="D33" s="400"/>
      <c r="E33" s="400"/>
      <c r="F33" s="400"/>
      <c r="G33" s="400">
        <v>1888</v>
      </c>
      <c r="H33" s="400"/>
      <c r="I33" s="400"/>
      <c r="J33" s="400"/>
      <c r="K33" s="400"/>
      <c r="L33" s="400"/>
      <c r="M33" s="400">
        <v>1472</v>
      </c>
      <c r="N33" s="400"/>
      <c r="O33" s="400"/>
      <c r="P33" s="400"/>
      <c r="Q33" s="400"/>
      <c r="R33" s="400"/>
      <c r="S33" s="400">
        <v>904</v>
      </c>
      <c r="T33" s="400"/>
      <c r="U33" s="400"/>
      <c r="V33" s="400"/>
      <c r="W33" s="400"/>
      <c r="X33" s="400"/>
      <c r="Y33" s="400">
        <v>631</v>
      </c>
      <c r="Z33" s="400"/>
      <c r="AA33" s="400"/>
      <c r="AB33" s="400"/>
      <c r="AC33" s="400"/>
      <c r="AD33" s="400"/>
      <c r="AE33" s="400">
        <v>327</v>
      </c>
      <c r="AF33" s="400"/>
      <c r="AG33" s="400"/>
      <c r="AH33" s="400"/>
      <c r="AI33" s="400"/>
      <c r="AJ33" s="400">
        <v>254</v>
      </c>
      <c r="AK33" s="400"/>
      <c r="AL33" s="400"/>
      <c r="AM33" s="400"/>
      <c r="AN33" s="400"/>
      <c r="AO33" s="400">
        <v>135</v>
      </c>
      <c r="AP33" s="400"/>
      <c r="AQ33" s="400"/>
      <c r="AR33" s="400"/>
      <c r="AS33" s="400"/>
      <c r="AT33" s="400">
        <v>74</v>
      </c>
      <c r="AU33" s="400"/>
      <c r="AV33" s="400"/>
      <c r="AW33" s="400"/>
      <c r="AX33" s="400"/>
      <c r="AY33" s="400">
        <v>67</v>
      </c>
      <c r="AZ33" s="400"/>
      <c r="BA33" s="400"/>
      <c r="BB33" s="400"/>
      <c r="BC33" s="400"/>
      <c r="BD33" s="400">
        <v>102</v>
      </c>
      <c r="BE33" s="400"/>
      <c r="BF33" s="400"/>
      <c r="BG33" s="400"/>
      <c r="BH33" s="400"/>
      <c r="BI33" s="367" t="s">
        <v>81</v>
      </c>
      <c r="BJ33" s="367"/>
      <c r="BK33" s="367"/>
      <c r="BL33" s="367"/>
    </row>
    <row r="34" spans="1:64" ht="14.25" customHeight="1">
      <c r="A34" s="400">
        <v>126</v>
      </c>
      <c r="B34" s="400"/>
      <c r="C34" s="400"/>
      <c r="D34" s="400"/>
      <c r="E34" s="400"/>
      <c r="F34" s="400"/>
      <c r="G34" s="400">
        <v>117</v>
      </c>
      <c r="H34" s="400"/>
      <c r="I34" s="400"/>
      <c r="J34" s="400"/>
      <c r="K34" s="400"/>
      <c r="L34" s="400"/>
      <c r="M34" s="400">
        <v>90</v>
      </c>
      <c r="N34" s="400"/>
      <c r="O34" s="400"/>
      <c r="P34" s="400"/>
      <c r="Q34" s="400"/>
      <c r="R34" s="400"/>
      <c r="S34" s="400">
        <v>57</v>
      </c>
      <c r="T34" s="400"/>
      <c r="U34" s="400"/>
      <c r="V34" s="400"/>
      <c r="W34" s="400"/>
      <c r="X34" s="400"/>
      <c r="Y34" s="400">
        <v>31</v>
      </c>
      <c r="Z34" s="400"/>
      <c r="AA34" s="400"/>
      <c r="AB34" s="400"/>
      <c r="AC34" s="400"/>
      <c r="AD34" s="400"/>
      <c r="AE34" s="400">
        <v>23</v>
      </c>
      <c r="AF34" s="400"/>
      <c r="AG34" s="400"/>
      <c r="AH34" s="400"/>
      <c r="AI34" s="400"/>
      <c r="AJ34" s="400">
        <v>17</v>
      </c>
      <c r="AK34" s="400"/>
      <c r="AL34" s="400"/>
      <c r="AM34" s="400"/>
      <c r="AN34" s="400"/>
      <c r="AO34" s="400">
        <v>7</v>
      </c>
      <c r="AP34" s="400"/>
      <c r="AQ34" s="400"/>
      <c r="AR34" s="400"/>
      <c r="AS34" s="400"/>
      <c r="AT34" s="400">
        <v>2</v>
      </c>
      <c r="AU34" s="400"/>
      <c r="AV34" s="400"/>
      <c r="AW34" s="400"/>
      <c r="AX34" s="400"/>
      <c r="AY34" s="400" t="s">
        <v>81</v>
      </c>
      <c r="AZ34" s="400"/>
      <c r="BA34" s="400"/>
      <c r="BB34" s="400"/>
      <c r="BC34" s="400"/>
      <c r="BD34" s="400" t="s">
        <v>81</v>
      </c>
      <c r="BE34" s="400"/>
      <c r="BF34" s="400"/>
      <c r="BG34" s="400"/>
      <c r="BH34" s="400"/>
      <c r="BI34" s="367" t="s">
        <v>81</v>
      </c>
      <c r="BJ34" s="367"/>
      <c r="BK34" s="367"/>
      <c r="BL34" s="367"/>
    </row>
    <row r="35" spans="1:64" ht="14.25" customHeight="1">
      <c r="A35" s="400">
        <v>10</v>
      </c>
      <c r="B35" s="400"/>
      <c r="C35" s="400"/>
      <c r="D35" s="400"/>
      <c r="E35" s="400"/>
      <c r="F35" s="400"/>
      <c r="G35" s="400">
        <v>3</v>
      </c>
      <c r="H35" s="400"/>
      <c r="I35" s="400"/>
      <c r="J35" s="400"/>
      <c r="K35" s="400"/>
      <c r="L35" s="400"/>
      <c r="M35" s="400">
        <v>4</v>
      </c>
      <c r="N35" s="400"/>
      <c r="O35" s="400"/>
      <c r="P35" s="400"/>
      <c r="Q35" s="400"/>
      <c r="R35" s="400"/>
      <c r="S35" s="400">
        <v>8</v>
      </c>
      <c r="T35" s="400"/>
      <c r="U35" s="400"/>
      <c r="V35" s="400"/>
      <c r="W35" s="400"/>
      <c r="X35" s="400"/>
      <c r="Y35" s="400">
        <v>3</v>
      </c>
      <c r="Z35" s="400"/>
      <c r="AA35" s="400"/>
      <c r="AB35" s="400"/>
      <c r="AC35" s="400"/>
      <c r="AD35" s="400"/>
      <c r="AE35" s="400">
        <v>5</v>
      </c>
      <c r="AF35" s="400"/>
      <c r="AG35" s="400"/>
      <c r="AH35" s="400"/>
      <c r="AI35" s="400"/>
      <c r="AJ35" s="400">
        <v>7</v>
      </c>
      <c r="AK35" s="400"/>
      <c r="AL35" s="400"/>
      <c r="AM35" s="400"/>
      <c r="AN35" s="400"/>
      <c r="AO35" s="400">
        <v>8</v>
      </c>
      <c r="AP35" s="400"/>
      <c r="AQ35" s="400"/>
      <c r="AR35" s="400"/>
      <c r="AS35" s="400"/>
      <c r="AT35" s="400">
        <v>8</v>
      </c>
      <c r="AU35" s="400"/>
      <c r="AV35" s="400"/>
      <c r="AW35" s="400"/>
      <c r="AX35" s="400"/>
      <c r="AY35" s="400">
        <v>4</v>
      </c>
      <c r="AZ35" s="400"/>
      <c r="BA35" s="400"/>
      <c r="BB35" s="400"/>
      <c r="BC35" s="400"/>
      <c r="BD35" s="400">
        <v>3</v>
      </c>
      <c r="BE35" s="400"/>
      <c r="BF35" s="400"/>
      <c r="BG35" s="400"/>
      <c r="BH35" s="400"/>
      <c r="BI35" s="367">
        <v>1</v>
      </c>
      <c r="BJ35" s="367"/>
      <c r="BK35" s="367"/>
      <c r="BL35" s="367"/>
    </row>
    <row r="36" spans="1:64" ht="14.25" customHeight="1">
      <c r="A36" s="400">
        <v>1727</v>
      </c>
      <c r="B36" s="400"/>
      <c r="C36" s="400"/>
      <c r="D36" s="400"/>
      <c r="E36" s="400"/>
      <c r="F36" s="400"/>
      <c r="G36" s="400">
        <v>1885</v>
      </c>
      <c r="H36" s="400"/>
      <c r="I36" s="400"/>
      <c r="J36" s="400"/>
      <c r="K36" s="400"/>
      <c r="L36" s="400"/>
      <c r="M36" s="400">
        <v>1547</v>
      </c>
      <c r="N36" s="400"/>
      <c r="O36" s="400"/>
      <c r="P36" s="400"/>
      <c r="Q36" s="400"/>
      <c r="R36" s="400"/>
      <c r="S36" s="400">
        <v>1129</v>
      </c>
      <c r="T36" s="400"/>
      <c r="U36" s="400"/>
      <c r="V36" s="400"/>
      <c r="W36" s="400"/>
      <c r="X36" s="400"/>
      <c r="Y36" s="400">
        <v>700</v>
      </c>
      <c r="Z36" s="400"/>
      <c r="AA36" s="400"/>
      <c r="AB36" s="400"/>
      <c r="AC36" s="400"/>
      <c r="AD36" s="400"/>
      <c r="AE36" s="400">
        <v>646</v>
      </c>
      <c r="AF36" s="400"/>
      <c r="AG36" s="400"/>
      <c r="AH36" s="400"/>
      <c r="AI36" s="400"/>
      <c r="AJ36" s="400">
        <v>617</v>
      </c>
      <c r="AK36" s="400"/>
      <c r="AL36" s="400"/>
      <c r="AM36" s="400"/>
      <c r="AN36" s="400"/>
      <c r="AO36" s="400">
        <v>417</v>
      </c>
      <c r="AP36" s="400"/>
      <c r="AQ36" s="400"/>
      <c r="AR36" s="400"/>
      <c r="AS36" s="400"/>
      <c r="AT36" s="400">
        <v>326</v>
      </c>
      <c r="AU36" s="400"/>
      <c r="AV36" s="400"/>
      <c r="AW36" s="400"/>
      <c r="AX36" s="400"/>
      <c r="AY36" s="400">
        <v>257</v>
      </c>
      <c r="AZ36" s="400"/>
      <c r="BA36" s="400"/>
      <c r="BB36" s="400"/>
      <c r="BC36" s="400"/>
      <c r="BD36" s="400">
        <v>233</v>
      </c>
      <c r="BE36" s="400"/>
      <c r="BF36" s="400"/>
      <c r="BG36" s="400"/>
      <c r="BH36" s="400"/>
      <c r="BI36" s="367">
        <v>1082</v>
      </c>
      <c r="BJ36" s="367"/>
      <c r="BK36" s="367"/>
      <c r="BL36" s="367"/>
    </row>
    <row r="37" spans="1:64" ht="12" customHeight="1">
      <c r="A37" s="259"/>
      <c r="B37" s="259"/>
      <c r="C37" s="259"/>
      <c r="D37" s="259"/>
      <c r="E37" s="259"/>
      <c r="F37" s="259"/>
      <c r="G37" s="259"/>
      <c r="H37" s="259"/>
      <c r="I37" s="259"/>
      <c r="J37" s="259"/>
      <c r="K37" s="259"/>
      <c r="L37" s="259"/>
      <c r="M37" s="259"/>
      <c r="N37" s="259"/>
      <c r="O37" s="259"/>
      <c r="P37" s="259"/>
      <c r="Q37" s="259"/>
      <c r="R37" s="259"/>
      <c r="S37" s="259"/>
      <c r="T37" s="259"/>
      <c r="U37" s="259"/>
      <c r="V37" s="259"/>
      <c r="W37" s="259"/>
      <c r="X37" s="259"/>
      <c r="Y37" s="259"/>
      <c r="Z37" s="259"/>
      <c r="AA37" s="259"/>
      <c r="AB37" s="259"/>
      <c r="AC37" s="259"/>
      <c r="AD37" s="259"/>
      <c r="AE37" s="259"/>
      <c r="AF37" s="259"/>
      <c r="AG37" s="259"/>
      <c r="AH37" s="259"/>
      <c r="AI37" s="259"/>
      <c r="AJ37" s="259"/>
      <c r="AK37" s="259"/>
      <c r="AL37" s="259"/>
      <c r="AM37" s="259"/>
      <c r="AN37" s="259"/>
      <c r="AO37" s="259"/>
      <c r="AP37" s="259"/>
      <c r="AQ37" s="259"/>
      <c r="AR37" s="259"/>
      <c r="AS37" s="259"/>
      <c r="AT37" s="259"/>
      <c r="AU37" s="259"/>
      <c r="AV37" s="259"/>
      <c r="AW37" s="259"/>
      <c r="AX37" s="259"/>
      <c r="AY37" s="259"/>
      <c r="AZ37" s="259"/>
      <c r="BA37" s="259"/>
      <c r="BB37" s="259"/>
      <c r="BC37" s="259"/>
      <c r="BD37" s="259"/>
      <c r="BE37" s="259"/>
      <c r="BF37" s="259"/>
      <c r="BG37" s="259"/>
      <c r="BH37" s="259"/>
      <c r="BI37" s="253"/>
      <c r="BJ37" s="253"/>
      <c r="BK37" s="253"/>
      <c r="BL37" s="253"/>
    </row>
    <row r="38" spans="1:64" s="100" customFormat="1" ht="14.25" customHeight="1">
      <c r="A38" s="399">
        <v>10462</v>
      </c>
      <c r="B38" s="399"/>
      <c r="C38" s="399"/>
      <c r="D38" s="399"/>
      <c r="E38" s="399"/>
      <c r="F38" s="399"/>
      <c r="G38" s="399">
        <v>13618</v>
      </c>
      <c r="H38" s="399"/>
      <c r="I38" s="399"/>
      <c r="J38" s="399"/>
      <c r="K38" s="399"/>
      <c r="L38" s="399"/>
      <c r="M38" s="399">
        <v>13215</v>
      </c>
      <c r="N38" s="399"/>
      <c r="O38" s="399"/>
      <c r="P38" s="399"/>
      <c r="Q38" s="399"/>
      <c r="R38" s="399"/>
      <c r="S38" s="399">
        <v>11455</v>
      </c>
      <c r="T38" s="399"/>
      <c r="U38" s="399"/>
      <c r="V38" s="399"/>
      <c r="W38" s="399"/>
      <c r="X38" s="399"/>
      <c r="Y38" s="399">
        <v>9535</v>
      </c>
      <c r="Z38" s="399"/>
      <c r="AA38" s="399"/>
      <c r="AB38" s="399"/>
      <c r="AC38" s="399"/>
      <c r="AD38" s="399"/>
      <c r="AE38" s="399">
        <v>10144</v>
      </c>
      <c r="AF38" s="399"/>
      <c r="AG38" s="399"/>
      <c r="AH38" s="399"/>
      <c r="AI38" s="399"/>
      <c r="AJ38" s="399">
        <v>12762</v>
      </c>
      <c r="AK38" s="399"/>
      <c r="AL38" s="399"/>
      <c r="AM38" s="399"/>
      <c r="AN38" s="399"/>
      <c r="AO38" s="399">
        <v>10404</v>
      </c>
      <c r="AP38" s="399"/>
      <c r="AQ38" s="399"/>
      <c r="AR38" s="399"/>
      <c r="AS38" s="399"/>
      <c r="AT38" s="399">
        <v>8512</v>
      </c>
      <c r="AU38" s="399"/>
      <c r="AV38" s="399"/>
      <c r="AW38" s="399"/>
      <c r="AX38" s="399"/>
      <c r="AY38" s="399">
        <v>5647</v>
      </c>
      <c r="AZ38" s="399"/>
      <c r="BA38" s="399"/>
      <c r="BB38" s="399"/>
      <c r="BC38" s="399"/>
      <c r="BD38" s="399">
        <v>3372</v>
      </c>
      <c r="BE38" s="399"/>
      <c r="BF38" s="399"/>
      <c r="BG38" s="399"/>
      <c r="BH38" s="399"/>
      <c r="BI38" s="358">
        <v>14</v>
      </c>
      <c r="BJ38" s="358"/>
      <c r="BK38" s="358"/>
      <c r="BL38" s="358"/>
    </row>
    <row r="39" spans="1:64" ht="14.25" customHeight="1">
      <c r="A39" s="400">
        <v>1158</v>
      </c>
      <c r="B39" s="400"/>
      <c r="C39" s="400"/>
      <c r="D39" s="400"/>
      <c r="E39" s="400"/>
      <c r="F39" s="400"/>
      <c r="G39" s="400">
        <v>875</v>
      </c>
      <c r="H39" s="400"/>
      <c r="I39" s="400"/>
      <c r="J39" s="400"/>
      <c r="K39" s="400"/>
      <c r="L39" s="400"/>
      <c r="M39" s="400">
        <v>582</v>
      </c>
      <c r="N39" s="400"/>
      <c r="O39" s="400"/>
      <c r="P39" s="400"/>
      <c r="Q39" s="400"/>
      <c r="R39" s="400"/>
      <c r="S39" s="400">
        <v>411</v>
      </c>
      <c r="T39" s="400"/>
      <c r="U39" s="400"/>
      <c r="V39" s="400"/>
      <c r="W39" s="400"/>
      <c r="X39" s="400"/>
      <c r="Y39" s="400">
        <v>335</v>
      </c>
      <c r="Z39" s="400"/>
      <c r="AA39" s="400"/>
      <c r="AB39" s="400"/>
      <c r="AC39" s="400"/>
      <c r="AD39" s="400"/>
      <c r="AE39" s="400">
        <v>313</v>
      </c>
      <c r="AF39" s="400"/>
      <c r="AG39" s="400"/>
      <c r="AH39" s="400"/>
      <c r="AI39" s="400"/>
      <c r="AJ39" s="400">
        <v>313</v>
      </c>
      <c r="AK39" s="400"/>
      <c r="AL39" s="400"/>
      <c r="AM39" s="400"/>
      <c r="AN39" s="400"/>
      <c r="AO39" s="400">
        <v>223</v>
      </c>
      <c r="AP39" s="400"/>
      <c r="AQ39" s="400"/>
      <c r="AR39" s="400"/>
      <c r="AS39" s="400"/>
      <c r="AT39" s="400">
        <v>155</v>
      </c>
      <c r="AU39" s="400"/>
      <c r="AV39" s="400"/>
      <c r="AW39" s="400"/>
      <c r="AX39" s="400"/>
      <c r="AY39" s="400">
        <v>122</v>
      </c>
      <c r="AZ39" s="400"/>
      <c r="BA39" s="400"/>
      <c r="BB39" s="400"/>
      <c r="BC39" s="400"/>
      <c r="BD39" s="400">
        <v>91</v>
      </c>
      <c r="BE39" s="400"/>
      <c r="BF39" s="400"/>
      <c r="BG39" s="400"/>
      <c r="BH39" s="400"/>
      <c r="BI39" s="367">
        <v>1</v>
      </c>
      <c r="BJ39" s="367"/>
      <c r="BK39" s="367"/>
      <c r="BL39" s="367"/>
    </row>
    <row r="40" spans="1:64" ht="14.25" customHeight="1">
      <c r="A40" s="400">
        <v>1658</v>
      </c>
      <c r="B40" s="400"/>
      <c r="C40" s="400"/>
      <c r="D40" s="400"/>
      <c r="E40" s="400"/>
      <c r="F40" s="400"/>
      <c r="G40" s="400">
        <v>1692</v>
      </c>
      <c r="H40" s="400"/>
      <c r="I40" s="400"/>
      <c r="J40" s="400"/>
      <c r="K40" s="400"/>
      <c r="L40" s="400"/>
      <c r="M40" s="400">
        <v>1610</v>
      </c>
      <c r="N40" s="400"/>
      <c r="O40" s="400"/>
      <c r="P40" s="400"/>
      <c r="Q40" s="400"/>
      <c r="R40" s="400"/>
      <c r="S40" s="400">
        <v>1153</v>
      </c>
      <c r="T40" s="400"/>
      <c r="U40" s="400"/>
      <c r="V40" s="400"/>
      <c r="W40" s="400"/>
      <c r="X40" s="400"/>
      <c r="Y40" s="400">
        <v>706</v>
      </c>
      <c r="Z40" s="400"/>
      <c r="AA40" s="400"/>
      <c r="AB40" s="400"/>
      <c r="AC40" s="400"/>
      <c r="AD40" s="400"/>
      <c r="AE40" s="400">
        <v>529</v>
      </c>
      <c r="AF40" s="400"/>
      <c r="AG40" s="400"/>
      <c r="AH40" s="400"/>
      <c r="AI40" s="400"/>
      <c r="AJ40" s="400">
        <v>436</v>
      </c>
      <c r="AK40" s="400"/>
      <c r="AL40" s="400"/>
      <c r="AM40" s="400"/>
      <c r="AN40" s="400"/>
      <c r="AO40" s="400">
        <v>202</v>
      </c>
      <c r="AP40" s="400"/>
      <c r="AQ40" s="400"/>
      <c r="AR40" s="400"/>
      <c r="AS40" s="400"/>
      <c r="AT40" s="400">
        <v>153</v>
      </c>
      <c r="AU40" s="400"/>
      <c r="AV40" s="400"/>
      <c r="AW40" s="400"/>
      <c r="AX40" s="400"/>
      <c r="AY40" s="400">
        <v>104</v>
      </c>
      <c r="AZ40" s="400"/>
      <c r="BA40" s="400"/>
      <c r="BB40" s="400"/>
      <c r="BC40" s="400"/>
      <c r="BD40" s="400">
        <v>88</v>
      </c>
      <c r="BE40" s="400"/>
      <c r="BF40" s="400"/>
      <c r="BG40" s="400"/>
      <c r="BH40" s="400"/>
      <c r="BI40" s="367" t="s">
        <v>81</v>
      </c>
      <c r="BJ40" s="367"/>
      <c r="BK40" s="367"/>
      <c r="BL40" s="367"/>
    </row>
    <row r="41" spans="1:64" ht="14.25" customHeight="1">
      <c r="A41" s="400">
        <v>3615</v>
      </c>
      <c r="B41" s="400"/>
      <c r="C41" s="400"/>
      <c r="D41" s="400"/>
      <c r="E41" s="400"/>
      <c r="F41" s="400"/>
      <c r="G41" s="400">
        <v>3089</v>
      </c>
      <c r="H41" s="400"/>
      <c r="I41" s="400"/>
      <c r="J41" s="400"/>
      <c r="K41" s="400"/>
      <c r="L41" s="400"/>
      <c r="M41" s="400">
        <v>2193</v>
      </c>
      <c r="N41" s="400"/>
      <c r="O41" s="400"/>
      <c r="P41" s="400"/>
      <c r="Q41" s="400"/>
      <c r="R41" s="400"/>
      <c r="S41" s="400">
        <v>1428</v>
      </c>
      <c r="T41" s="400"/>
      <c r="U41" s="400"/>
      <c r="V41" s="400"/>
      <c r="W41" s="400"/>
      <c r="X41" s="400"/>
      <c r="Y41" s="400">
        <v>1006</v>
      </c>
      <c r="Z41" s="400"/>
      <c r="AA41" s="400"/>
      <c r="AB41" s="400"/>
      <c r="AC41" s="400"/>
      <c r="AD41" s="400"/>
      <c r="AE41" s="400">
        <v>689</v>
      </c>
      <c r="AF41" s="400"/>
      <c r="AG41" s="400"/>
      <c r="AH41" s="400"/>
      <c r="AI41" s="400"/>
      <c r="AJ41" s="400">
        <v>596</v>
      </c>
      <c r="AK41" s="400"/>
      <c r="AL41" s="400"/>
      <c r="AM41" s="400"/>
      <c r="AN41" s="400"/>
      <c r="AO41" s="400">
        <v>351</v>
      </c>
      <c r="AP41" s="400"/>
      <c r="AQ41" s="400"/>
      <c r="AR41" s="400"/>
      <c r="AS41" s="400"/>
      <c r="AT41" s="400">
        <v>249</v>
      </c>
      <c r="AU41" s="400"/>
      <c r="AV41" s="400"/>
      <c r="AW41" s="400"/>
      <c r="AX41" s="400"/>
      <c r="AY41" s="400">
        <v>216</v>
      </c>
      <c r="AZ41" s="400"/>
      <c r="BA41" s="400"/>
      <c r="BB41" s="400"/>
      <c r="BC41" s="400"/>
      <c r="BD41" s="400">
        <v>225</v>
      </c>
      <c r="BE41" s="400"/>
      <c r="BF41" s="400"/>
      <c r="BG41" s="400"/>
      <c r="BH41" s="400"/>
      <c r="BI41" s="367" t="s">
        <v>81</v>
      </c>
      <c r="BJ41" s="367"/>
      <c r="BK41" s="367"/>
      <c r="BL41" s="367"/>
    </row>
    <row r="42" spans="1:64" ht="14.25" customHeight="1">
      <c r="A42" s="400">
        <v>2816</v>
      </c>
      <c r="B42" s="400"/>
      <c r="C42" s="400"/>
      <c r="D42" s="400"/>
      <c r="E42" s="400"/>
      <c r="F42" s="400"/>
      <c r="G42" s="400">
        <v>2567</v>
      </c>
      <c r="H42" s="400"/>
      <c r="I42" s="400"/>
      <c r="J42" s="400"/>
      <c r="K42" s="400"/>
      <c r="L42" s="400"/>
      <c r="M42" s="400">
        <v>2192</v>
      </c>
      <c r="N42" s="400"/>
      <c r="O42" s="400"/>
      <c r="P42" s="400"/>
      <c r="Q42" s="400"/>
      <c r="R42" s="400"/>
      <c r="S42" s="400">
        <v>1564</v>
      </c>
      <c r="T42" s="400"/>
      <c r="U42" s="400"/>
      <c r="V42" s="400"/>
      <c r="W42" s="400"/>
      <c r="X42" s="400"/>
      <c r="Y42" s="400">
        <v>1041</v>
      </c>
      <c r="Z42" s="400"/>
      <c r="AA42" s="400"/>
      <c r="AB42" s="400"/>
      <c r="AC42" s="400"/>
      <c r="AD42" s="400"/>
      <c r="AE42" s="400">
        <v>842</v>
      </c>
      <c r="AF42" s="400"/>
      <c r="AG42" s="400"/>
      <c r="AH42" s="400"/>
      <c r="AI42" s="400"/>
      <c r="AJ42" s="400">
        <v>749</v>
      </c>
      <c r="AK42" s="400"/>
      <c r="AL42" s="400"/>
      <c r="AM42" s="400"/>
      <c r="AN42" s="400"/>
      <c r="AO42" s="400">
        <v>425</v>
      </c>
      <c r="AP42" s="400"/>
      <c r="AQ42" s="400"/>
      <c r="AR42" s="400"/>
      <c r="AS42" s="400"/>
      <c r="AT42" s="400">
        <v>308</v>
      </c>
      <c r="AU42" s="400"/>
      <c r="AV42" s="400"/>
      <c r="AW42" s="400"/>
      <c r="AX42" s="400"/>
      <c r="AY42" s="400">
        <v>226</v>
      </c>
      <c r="AZ42" s="400"/>
      <c r="BA42" s="400"/>
      <c r="BB42" s="400"/>
      <c r="BC42" s="400"/>
      <c r="BD42" s="400">
        <v>179</v>
      </c>
      <c r="BE42" s="400"/>
      <c r="BF42" s="400"/>
      <c r="BG42" s="400"/>
      <c r="BH42" s="400"/>
      <c r="BI42" s="367">
        <v>1</v>
      </c>
      <c r="BJ42" s="367"/>
      <c r="BK42" s="367"/>
      <c r="BL42" s="367"/>
    </row>
    <row r="43" spans="1:64">
      <c r="A43" s="259"/>
      <c r="B43" s="259"/>
      <c r="C43" s="259"/>
      <c r="D43" s="259"/>
      <c r="E43" s="259"/>
      <c r="F43" s="259"/>
      <c r="G43" s="259"/>
      <c r="H43" s="259"/>
      <c r="I43" s="259"/>
      <c r="J43" s="259"/>
      <c r="K43" s="259"/>
      <c r="L43" s="259"/>
      <c r="M43" s="259"/>
      <c r="N43" s="259"/>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3"/>
      <c r="BJ43" s="253"/>
      <c r="BK43" s="253"/>
      <c r="BL43" s="253"/>
    </row>
    <row r="44" spans="1:64" ht="12" customHeight="1">
      <c r="A44" s="259"/>
      <c r="B44" s="259"/>
      <c r="C44" s="259"/>
      <c r="D44" s="259"/>
      <c r="E44" s="259"/>
      <c r="F44" s="259"/>
      <c r="G44" s="259"/>
      <c r="H44" s="259"/>
      <c r="I44" s="259"/>
      <c r="J44" s="259"/>
      <c r="K44" s="259"/>
      <c r="L44" s="259"/>
      <c r="M44" s="259"/>
      <c r="N44" s="259"/>
      <c r="O44" s="259"/>
      <c r="P44" s="259"/>
      <c r="Q44" s="259"/>
      <c r="R44" s="259"/>
      <c r="S44" s="259"/>
      <c r="T44" s="259"/>
      <c r="U44" s="259"/>
      <c r="V44" s="259"/>
      <c r="W44" s="259"/>
      <c r="X44" s="259"/>
      <c r="Y44" s="259"/>
      <c r="Z44" s="259"/>
      <c r="AA44" s="259"/>
      <c r="AB44" s="259"/>
      <c r="AC44" s="259"/>
      <c r="AD44" s="259"/>
      <c r="AE44" s="259"/>
      <c r="AF44" s="259"/>
      <c r="AG44" s="259"/>
      <c r="AH44" s="259"/>
      <c r="AI44" s="259"/>
      <c r="AJ44" s="259"/>
      <c r="AK44" s="259"/>
      <c r="AL44" s="259"/>
      <c r="AM44" s="259"/>
      <c r="AN44" s="259"/>
      <c r="AO44" s="259"/>
      <c r="AP44" s="259"/>
      <c r="AQ44" s="259"/>
      <c r="AR44" s="259"/>
      <c r="AS44" s="259"/>
      <c r="AT44" s="259"/>
      <c r="AU44" s="259"/>
      <c r="AV44" s="259"/>
      <c r="AW44" s="259"/>
      <c r="AX44" s="259"/>
      <c r="AY44" s="259"/>
      <c r="AZ44" s="259"/>
      <c r="BA44" s="259"/>
      <c r="BB44" s="259"/>
      <c r="BC44" s="259"/>
      <c r="BD44" s="259"/>
      <c r="BE44" s="259"/>
      <c r="BF44" s="259"/>
      <c r="BG44" s="259"/>
      <c r="BH44" s="259"/>
      <c r="BI44" s="253"/>
      <c r="BJ44" s="253"/>
      <c r="BK44" s="253"/>
      <c r="BL44" s="253"/>
    </row>
    <row r="45" spans="1:64" s="100" customFormat="1" ht="14.25" customHeight="1">
      <c r="A45" s="399">
        <v>14148</v>
      </c>
      <c r="B45" s="399"/>
      <c r="C45" s="399"/>
      <c r="D45" s="399"/>
      <c r="E45" s="399"/>
      <c r="F45" s="399"/>
      <c r="G45" s="399">
        <v>17116</v>
      </c>
      <c r="H45" s="399"/>
      <c r="I45" s="399"/>
      <c r="J45" s="399"/>
      <c r="K45" s="399"/>
      <c r="L45" s="399"/>
      <c r="M45" s="399">
        <v>15635</v>
      </c>
      <c r="N45" s="399"/>
      <c r="O45" s="399"/>
      <c r="P45" s="399"/>
      <c r="Q45" s="399"/>
      <c r="R45" s="399"/>
      <c r="S45" s="399">
        <v>13389</v>
      </c>
      <c r="T45" s="399"/>
      <c r="U45" s="399"/>
      <c r="V45" s="399"/>
      <c r="W45" s="399"/>
      <c r="X45" s="399"/>
      <c r="Y45" s="399">
        <v>10961</v>
      </c>
      <c r="Z45" s="399"/>
      <c r="AA45" s="399"/>
      <c r="AB45" s="399"/>
      <c r="AC45" s="399"/>
      <c r="AD45" s="399"/>
      <c r="AE45" s="399">
        <v>11730</v>
      </c>
      <c r="AF45" s="399"/>
      <c r="AG45" s="399"/>
      <c r="AH45" s="399"/>
      <c r="AI45" s="399"/>
      <c r="AJ45" s="399">
        <v>15138</v>
      </c>
      <c r="AK45" s="399"/>
      <c r="AL45" s="399"/>
      <c r="AM45" s="399"/>
      <c r="AN45" s="399"/>
      <c r="AO45" s="399">
        <v>13812</v>
      </c>
      <c r="AP45" s="399"/>
      <c r="AQ45" s="399"/>
      <c r="AR45" s="399"/>
      <c r="AS45" s="399"/>
      <c r="AT45" s="399">
        <v>11364</v>
      </c>
      <c r="AU45" s="399"/>
      <c r="AV45" s="399"/>
      <c r="AW45" s="399"/>
      <c r="AX45" s="399"/>
      <c r="AY45" s="399">
        <v>8702</v>
      </c>
      <c r="AZ45" s="399"/>
      <c r="BA45" s="399"/>
      <c r="BB45" s="399"/>
      <c r="BC45" s="399"/>
      <c r="BD45" s="399">
        <v>8636</v>
      </c>
      <c r="BE45" s="399"/>
      <c r="BF45" s="399"/>
      <c r="BG45" s="399"/>
      <c r="BH45" s="399"/>
      <c r="BI45" s="358">
        <v>697</v>
      </c>
      <c r="BJ45" s="358"/>
      <c r="BK45" s="358"/>
      <c r="BL45" s="358"/>
    </row>
    <row r="46" spans="1:64" ht="14.25" customHeight="1">
      <c r="A46" s="400">
        <v>6627</v>
      </c>
      <c r="B46" s="400"/>
      <c r="C46" s="400"/>
      <c r="D46" s="400"/>
      <c r="E46" s="400"/>
      <c r="F46" s="400"/>
      <c r="G46" s="400">
        <v>10288</v>
      </c>
      <c r="H46" s="400"/>
      <c r="I46" s="400"/>
      <c r="J46" s="400"/>
      <c r="K46" s="400"/>
      <c r="L46" s="400"/>
      <c r="M46" s="400">
        <v>10842</v>
      </c>
      <c r="N46" s="400"/>
      <c r="O46" s="400"/>
      <c r="P46" s="400"/>
      <c r="Q46" s="400"/>
      <c r="R46" s="400"/>
      <c r="S46" s="400">
        <v>10263</v>
      </c>
      <c r="T46" s="400"/>
      <c r="U46" s="400"/>
      <c r="V46" s="400"/>
      <c r="W46" s="400"/>
      <c r="X46" s="400"/>
      <c r="Y46" s="400">
        <v>8765</v>
      </c>
      <c r="Z46" s="400"/>
      <c r="AA46" s="400"/>
      <c r="AB46" s="400"/>
      <c r="AC46" s="400"/>
      <c r="AD46" s="400"/>
      <c r="AE46" s="400">
        <v>9754</v>
      </c>
      <c r="AF46" s="400"/>
      <c r="AG46" s="400"/>
      <c r="AH46" s="400"/>
      <c r="AI46" s="400"/>
      <c r="AJ46" s="400">
        <v>12896</v>
      </c>
      <c r="AK46" s="400"/>
      <c r="AL46" s="400"/>
      <c r="AM46" s="400"/>
      <c r="AN46" s="400"/>
      <c r="AO46" s="400">
        <v>11861</v>
      </c>
      <c r="AP46" s="400"/>
      <c r="AQ46" s="400"/>
      <c r="AR46" s="400"/>
      <c r="AS46" s="400"/>
      <c r="AT46" s="400">
        <v>9677</v>
      </c>
      <c r="AU46" s="400"/>
      <c r="AV46" s="400"/>
      <c r="AW46" s="400"/>
      <c r="AX46" s="400"/>
      <c r="AY46" s="400">
        <v>7014</v>
      </c>
      <c r="AZ46" s="400"/>
      <c r="BA46" s="400"/>
      <c r="BB46" s="400"/>
      <c r="BC46" s="400"/>
      <c r="BD46" s="400">
        <v>5853</v>
      </c>
      <c r="BE46" s="400"/>
      <c r="BF46" s="400"/>
      <c r="BG46" s="400"/>
      <c r="BH46" s="400"/>
      <c r="BI46" s="367">
        <v>21</v>
      </c>
      <c r="BJ46" s="367"/>
      <c r="BK46" s="367"/>
      <c r="BL46" s="367"/>
    </row>
    <row r="47" spans="1:64" ht="14.25" customHeight="1">
      <c r="A47" s="400">
        <v>5857</v>
      </c>
      <c r="B47" s="400"/>
      <c r="C47" s="400"/>
      <c r="D47" s="400"/>
      <c r="E47" s="400"/>
      <c r="F47" s="400"/>
      <c r="G47" s="400">
        <v>5068</v>
      </c>
      <c r="H47" s="400"/>
      <c r="I47" s="400"/>
      <c r="J47" s="400"/>
      <c r="K47" s="400"/>
      <c r="L47" s="400"/>
      <c r="M47" s="400">
        <v>3434</v>
      </c>
      <c r="N47" s="400"/>
      <c r="O47" s="400"/>
      <c r="P47" s="400"/>
      <c r="Q47" s="400"/>
      <c r="R47" s="400"/>
      <c r="S47" s="400">
        <v>2198</v>
      </c>
      <c r="T47" s="400"/>
      <c r="U47" s="400"/>
      <c r="V47" s="400"/>
      <c r="W47" s="400"/>
      <c r="X47" s="400"/>
      <c r="Y47" s="400">
        <v>1638</v>
      </c>
      <c r="Z47" s="400"/>
      <c r="AA47" s="400"/>
      <c r="AB47" s="400"/>
      <c r="AC47" s="400"/>
      <c r="AD47" s="400"/>
      <c r="AE47" s="400">
        <v>1493</v>
      </c>
      <c r="AF47" s="400"/>
      <c r="AG47" s="400"/>
      <c r="AH47" s="400"/>
      <c r="AI47" s="400"/>
      <c r="AJ47" s="400">
        <v>1696</v>
      </c>
      <c r="AK47" s="400"/>
      <c r="AL47" s="400"/>
      <c r="AM47" s="400"/>
      <c r="AN47" s="400"/>
      <c r="AO47" s="400">
        <v>1483</v>
      </c>
      <c r="AP47" s="400"/>
      <c r="AQ47" s="400"/>
      <c r="AR47" s="400"/>
      <c r="AS47" s="400"/>
      <c r="AT47" s="400">
        <v>1231</v>
      </c>
      <c r="AU47" s="400"/>
      <c r="AV47" s="400"/>
      <c r="AW47" s="400"/>
      <c r="AX47" s="400"/>
      <c r="AY47" s="400">
        <v>1257</v>
      </c>
      <c r="AZ47" s="400"/>
      <c r="BA47" s="400"/>
      <c r="BB47" s="400"/>
      <c r="BC47" s="400"/>
      <c r="BD47" s="400">
        <v>2133</v>
      </c>
      <c r="BE47" s="400"/>
      <c r="BF47" s="400"/>
      <c r="BG47" s="400"/>
      <c r="BH47" s="400"/>
      <c r="BI47" s="367">
        <v>7</v>
      </c>
      <c r="BJ47" s="367"/>
      <c r="BK47" s="367"/>
      <c r="BL47" s="367"/>
    </row>
    <row r="48" spans="1:64" ht="14.25" customHeight="1">
      <c r="A48" s="400">
        <v>2200</v>
      </c>
      <c r="B48" s="400"/>
      <c r="C48" s="400"/>
      <c r="D48" s="400"/>
      <c r="E48" s="400"/>
      <c r="F48" s="400"/>
      <c r="G48" s="400">
        <v>2225</v>
      </c>
      <c r="H48" s="400"/>
      <c r="I48" s="400"/>
      <c r="J48" s="400"/>
      <c r="K48" s="400"/>
      <c r="L48" s="400"/>
      <c r="M48" s="400">
        <v>1772</v>
      </c>
      <c r="N48" s="400"/>
      <c r="O48" s="400"/>
      <c r="P48" s="400"/>
      <c r="Q48" s="400"/>
      <c r="R48" s="400"/>
      <c r="S48" s="400">
        <v>1170</v>
      </c>
      <c r="T48" s="400"/>
      <c r="U48" s="400"/>
      <c r="V48" s="400"/>
      <c r="W48" s="400"/>
      <c r="X48" s="400"/>
      <c r="Y48" s="400">
        <v>907</v>
      </c>
      <c r="Z48" s="400"/>
      <c r="AA48" s="400"/>
      <c r="AB48" s="400"/>
      <c r="AC48" s="400"/>
      <c r="AD48" s="400"/>
      <c r="AE48" s="400">
        <v>908</v>
      </c>
      <c r="AF48" s="400"/>
      <c r="AG48" s="400"/>
      <c r="AH48" s="400"/>
      <c r="AI48" s="400"/>
      <c r="AJ48" s="400">
        <v>1076</v>
      </c>
      <c r="AK48" s="400"/>
      <c r="AL48" s="400"/>
      <c r="AM48" s="400"/>
      <c r="AN48" s="400"/>
      <c r="AO48" s="400">
        <v>996</v>
      </c>
      <c r="AP48" s="400"/>
      <c r="AQ48" s="400"/>
      <c r="AR48" s="400"/>
      <c r="AS48" s="400"/>
      <c r="AT48" s="400">
        <v>819</v>
      </c>
      <c r="AU48" s="400"/>
      <c r="AV48" s="400"/>
      <c r="AW48" s="400"/>
      <c r="AX48" s="400"/>
      <c r="AY48" s="400">
        <v>794</v>
      </c>
      <c r="AZ48" s="400"/>
      <c r="BA48" s="400"/>
      <c r="BB48" s="400"/>
      <c r="BC48" s="400"/>
      <c r="BD48" s="400">
        <v>1421</v>
      </c>
      <c r="BE48" s="400"/>
      <c r="BF48" s="400"/>
      <c r="BG48" s="400"/>
      <c r="BH48" s="400"/>
      <c r="BI48" s="367">
        <v>5</v>
      </c>
      <c r="BJ48" s="367"/>
      <c r="BK48" s="367"/>
      <c r="BL48" s="367"/>
    </row>
    <row r="49" spans="1:64" ht="14.25" customHeight="1">
      <c r="A49" s="400">
        <v>1583</v>
      </c>
      <c r="B49" s="400"/>
      <c r="C49" s="400"/>
      <c r="D49" s="400"/>
      <c r="E49" s="400"/>
      <c r="F49" s="400"/>
      <c r="G49" s="400">
        <v>1024</v>
      </c>
      <c r="H49" s="400"/>
      <c r="I49" s="400"/>
      <c r="J49" s="400"/>
      <c r="K49" s="400"/>
      <c r="L49" s="400"/>
      <c r="M49" s="400">
        <v>673</v>
      </c>
      <c r="N49" s="400"/>
      <c r="O49" s="400"/>
      <c r="P49" s="400"/>
      <c r="Q49" s="400"/>
      <c r="R49" s="400"/>
      <c r="S49" s="400">
        <v>495</v>
      </c>
      <c r="T49" s="400"/>
      <c r="U49" s="400"/>
      <c r="V49" s="400"/>
      <c r="W49" s="400"/>
      <c r="X49" s="400"/>
      <c r="Y49" s="400">
        <v>359</v>
      </c>
      <c r="Z49" s="400"/>
      <c r="AA49" s="400"/>
      <c r="AB49" s="400"/>
      <c r="AC49" s="400"/>
      <c r="AD49" s="400"/>
      <c r="AE49" s="400">
        <v>337</v>
      </c>
      <c r="AF49" s="400"/>
      <c r="AG49" s="400"/>
      <c r="AH49" s="400"/>
      <c r="AI49" s="400"/>
      <c r="AJ49" s="400">
        <v>380</v>
      </c>
      <c r="AK49" s="400"/>
      <c r="AL49" s="400"/>
      <c r="AM49" s="400"/>
      <c r="AN49" s="400"/>
      <c r="AO49" s="400">
        <v>296</v>
      </c>
      <c r="AP49" s="400"/>
      <c r="AQ49" s="400"/>
      <c r="AR49" s="400"/>
      <c r="AS49" s="400"/>
      <c r="AT49" s="400">
        <v>245</v>
      </c>
      <c r="AU49" s="400"/>
      <c r="AV49" s="400"/>
      <c r="AW49" s="400"/>
      <c r="AX49" s="400"/>
      <c r="AY49" s="400">
        <v>273</v>
      </c>
      <c r="AZ49" s="400"/>
      <c r="BA49" s="400"/>
      <c r="BB49" s="400"/>
      <c r="BC49" s="400"/>
      <c r="BD49" s="400">
        <v>422</v>
      </c>
      <c r="BE49" s="400"/>
      <c r="BF49" s="400"/>
      <c r="BG49" s="400"/>
      <c r="BH49" s="400"/>
      <c r="BI49" s="367">
        <v>2</v>
      </c>
      <c r="BJ49" s="367"/>
      <c r="BK49" s="367"/>
      <c r="BL49" s="367"/>
    </row>
    <row r="50" spans="1:64" ht="14.25" customHeight="1">
      <c r="A50" s="400">
        <v>2074</v>
      </c>
      <c r="B50" s="400"/>
      <c r="C50" s="400"/>
      <c r="D50" s="400"/>
      <c r="E50" s="400"/>
      <c r="F50" s="400"/>
      <c r="G50" s="400">
        <v>1819</v>
      </c>
      <c r="H50" s="400"/>
      <c r="I50" s="400"/>
      <c r="J50" s="400"/>
      <c r="K50" s="400"/>
      <c r="L50" s="400"/>
      <c r="M50" s="400">
        <v>989</v>
      </c>
      <c r="N50" s="400"/>
      <c r="O50" s="400"/>
      <c r="P50" s="400"/>
      <c r="Q50" s="400"/>
      <c r="R50" s="400"/>
      <c r="S50" s="400">
        <v>533</v>
      </c>
      <c r="T50" s="400"/>
      <c r="U50" s="400"/>
      <c r="V50" s="400"/>
      <c r="W50" s="400"/>
      <c r="X50" s="400"/>
      <c r="Y50" s="400">
        <v>372</v>
      </c>
      <c r="Z50" s="400"/>
      <c r="AA50" s="400"/>
      <c r="AB50" s="400"/>
      <c r="AC50" s="400"/>
      <c r="AD50" s="400"/>
      <c r="AE50" s="400">
        <v>248</v>
      </c>
      <c r="AF50" s="400"/>
      <c r="AG50" s="400"/>
      <c r="AH50" s="400"/>
      <c r="AI50" s="400"/>
      <c r="AJ50" s="400">
        <v>240</v>
      </c>
      <c r="AK50" s="400"/>
      <c r="AL50" s="400"/>
      <c r="AM50" s="400"/>
      <c r="AN50" s="400"/>
      <c r="AO50" s="400">
        <v>191</v>
      </c>
      <c r="AP50" s="400"/>
      <c r="AQ50" s="400"/>
      <c r="AR50" s="400"/>
      <c r="AS50" s="400"/>
      <c r="AT50" s="400">
        <v>167</v>
      </c>
      <c r="AU50" s="400"/>
      <c r="AV50" s="400"/>
      <c r="AW50" s="400"/>
      <c r="AX50" s="400"/>
      <c r="AY50" s="400">
        <v>190</v>
      </c>
      <c r="AZ50" s="400"/>
      <c r="BA50" s="400"/>
      <c r="BB50" s="400"/>
      <c r="BC50" s="400"/>
      <c r="BD50" s="400">
        <v>290</v>
      </c>
      <c r="BE50" s="400"/>
      <c r="BF50" s="400"/>
      <c r="BG50" s="400"/>
      <c r="BH50" s="400"/>
      <c r="BI50" s="367" t="s">
        <v>81</v>
      </c>
      <c r="BJ50" s="367"/>
      <c r="BK50" s="367"/>
      <c r="BL50" s="367"/>
    </row>
    <row r="51" spans="1:64" ht="14.25" customHeight="1">
      <c r="A51" s="400">
        <v>135</v>
      </c>
      <c r="B51" s="400"/>
      <c r="C51" s="400"/>
      <c r="D51" s="400"/>
      <c r="E51" s="400"/>
      <c r="F51" s="400"/>
      <c r="G51" s="400">
        <v>133</v>
      </c>
      <c r="H51" s="400"/>
      <c r="I51" s="400"/>
      <c r="J51" s="400"/>
      <c r="K51" s="400"/>
      <c r="L51" s="400"/>
      <c r="M51" s="400">
        <v>95</v>
      </c>
      <c r="N51" s="400"/>
      <c r="O51" s="400"/>
      <c r="P51" s="400"/>
      <c r="Q51" s="400"/>
      <c r="R51" s="400"/>
      <c r="S51" s="400">
        <v>29</v>
      </c>
      <c r="T51" s="400"/>
      <c r="U51" s="400"/>
      <c r="V51" s="400"/>
      <c r="W51" s="400"/>
      <c r="X51" s="400"/>
      <c r="Y51" s="400">
        <v>15</v>
      </c>
      <c r="Z51" s="400"/>
      <c r="AA51" s="400"/>
      <c r="AB51" s="400"/>
      <c r="AC51" s="400"/>
      <c r="AD51" s="400"/>
      <c r="AE51" s="400">
        <v>16</v>
      </c>
      <c r="AF51" s="400"/>
      <c r="AG51" s="400"/>
      <c r="AH51" s="400"/>
      <c r="AI51" s="400"/>
      <c r="AJ51" s="400">
        <v>8</v>
      </c>
      <c r="AK51" s="400"/>
      <c r="AL51" s="400"/>
      <c r="AM51" s="400"/>
      <c r="AN51" s="400"/>
      <c r="AO51" s="400">
        <v>2</v>
      </c>
      <c r="AP51" s="400"/>
      <c r="AQ51" s="400"/>
      <c r="AR51" s="400"/>
      <c r="AS51" s="400"/>
      <c r="AT51" s="400">
        <v>2</v>
      </c>
      <c r="AU51" s="400"/>
      <c r="AV51" s="400"/>
      <c r="AW51" s="400"/>
      <c r="AX51" s="400"/>
      <c r="AY51" s="400" t="s">
        <v>81</v>
      </c>
      <c r="AZ51" s="400"/>
      <c r="BA51" s="400"/>
      <c r="BB51" s="400"/>
      <c r="BC51" s="400"/>
      <c r="BD51" s="400">
        <v>2</v>
      </c>
      <c r="BE51" s="400"/>
      <c r="BF51" s="400"/>
      <c r="BG51" s="400"/>
      <c r="BH51" s="400"/>
      <c r="BI51" s="367" t="s">
        <v>81</v>
      </c>
      <c r="BJ51" s="367"/>
      <c r="BK51" s="367"/>
      <c r="BL51" s="367"/>
    </row>
    <row r="52" spans="1:64" ht="14.25" customHeight="1">
      <c r="A52" s="400">
        <v>9</v>
      </c>
      <c r="B52" s="400"/>
      <c r="C52" s="400"/>
      <c r="D52" s="400"/>
      <c r="E52" s="400"/>
      <c r="F52" s="400"/>
      <c r="G52" s="400">
        <v>9</v>
      </c>
      <c r="H52" s="400"/>
      <c r="I52" s="400"/>
      <c r="J52" s="400"/>
      <c r="K52" s="400"/>
      <c r="L52" s="400"/>
      <c r="M52" s="400">
        <v>8</v>
      </c>
      <c r="N52" s="400"/>
      <c r="O52" s="400"/>
      <c r="P52" s="400"/>
      <c r="Q52" s="400"/>
      <c r="R52" s="400"/>
      <c r="S52" s="400">
        <v>6</v>
      </c>
      <c r="T52" s="400"/>
      <c r="U52" s="400"/>
      <c r="V52" s="400"/>
      <c r="W52" s="400"/>
      <c r="X52" s="400"/>
      <c r="Y52" s="400">
        <v>6</v>
      </c>
      <c r="Z52" s="400"/>
      <c r="AA52" s="400"/>
      <c r="AB52" s="400"/>
      <c r="AC52" s="400"/>
      <c r="AD52" s="400"/>
      <c r="AE52" s="400">
        <v>6</v>
      </c>
      <c r="AF52" s="609"/>
      <c r="AG52" s="609"/>
      <c r="AH52" s="609"/>
      <c r="AI52" s="609"/>
      <c r="AJ52" s="400">
        <v>6</v>
      </c>
      <c r="AK52" s="609"/>
      <c r="AL52" s="609"/>
      <c r="AM52" s="609"/>
      <c r="AN52" s="609"/>
      <c r="AO52" s="400">
        <v>9</v>
      </c>
      <c r="AP52" s="609"/>
      <c r="AQ52" s="609"/>
      <c r="AR52" s="609"/>
      <c r="AS52" s="609"/>
      <c r="AT52" s="400">
        <v>11</v>
      </c>
      <c r="AU52" s="609"/>
      <c r="AV52" s="609"/>
      <c r="AW52" s="609"/>
      <c r="AX52" s="609"/>
      <c r="AY52" s="400">
        <v>8</v>
      </c>
      <c r="AZ52" s="609"/>
      <c r="BA52" s="609"/>
      <c r="BB52" s="609"/>
      <c r="BC52" s="609"/>
      <c r="BD52" s="400">
        <v>14</v>
      </c>
      <c r="BE52" s="609"/>
      <c r="BF52" s="609"/>
      <c r="BG52" s="609"/>
      <c r="BH52" s="609"/>
      <c r="BI52" s="367" t="s">
        <v>81</v>
      </c>
      <c r="BJ52" s="367"/>
      <c r="BK52" s="367"/>
      <c r="BL52" s="367"/>
    </row>
    <row r="53" spans="1:64" ht="14.25" customHeight="1">
      <c r="A53" s="400">
        <v>1520</v>
      </c>
      <c r="B53" s="400"/>
      <c r="C53" s="400"/>
      <c r="D53" s="400"/>
      <c r="E53" s="400"/>
      <c r="F53" s="400"/>
      <c r="G53" s="400">
        <v>1618</v>
      </c>
      <c r="H53" s="400"/>
      <c r="I53" s="400"/>
      <c r="J53" s="400"/>
      <c r="K53" s="400"/>
      <c r="L53" s="400"/>
      <c r="M53" s="400">
        <v>1256</v>
      </c>
      <c r="N53" s="400"/>
      <c r="O53" s="400"/>
      <c r="P53" s="400"/>
      <c r="Q53" s="400"/>
      <c r="R53" s="400"/>
      <c r="S53" s="400">
        <v>893</v>
      </c>
      <c r="T53" s="400"/>
      <c r="U53" s="400"/>
      <c r="V53" s="400"/>
      <c r="W53" s="400"/>
      <c r="X53" s="400"/>
      <c r="Y53" s="400">
        <v>537</v>
      </c>
      <c r="Z53" s="400"/>
      <c r="AA53" s="400"/>
      <c r="AB53" s="400"/>
      <c r="AC53" s="400"/>
      <c r="AD53" s="400"/>
      <c r="AE53" s="400">
        <v>461</v>
      </c>
      <c r="AF53" s="609"/>
      <c r="AG53" s="609"/>
      <c r="AH53" s="609"/>
      <c r="AI53" s="609"/>
      <c r="AJ53" s="400">
        <v>532</v>
      </c>
      <c r="AK53" s="609"/>
      <c r="AL53" s="609"/>
      <c r="AM53" s="609"/>
      <c r="AN53" s="609"/>
      <c r="AO53" s="400">
        <v>457</v>
      </c>
      <c r="AP53" s="609"/>
      <c r="AQ53" s="609"/>
      <c r="AR53" s="609"/>
      <c r="AS53" s="609"/>
      <c r="AT53" s="400">
        <v>443</v>
      </c>
      <c r="AU53" s="609"/>
      <c r="AV53" s="609"/>
      <c r="AW53" s="609"/>
      <c r="AX53" s="609"/>
      <c r="AY53" s="400">
        <v>423</v>
      </c>
      <c r="AZ53" s="609"/>
      <c r="BA53" s="609"/>
      <c r="BB53" s="609"/>
      <c r="BC53" s="609"/>
      <c r="BD53" s="400">
        <v>634</v>
      </c>
      <c r="BE53" s="609"/>
      <c r="BF53" s="609"/>
      <c r="BG53" s="609"/>
      <c r="BH53" s="609"/>
      <c r="BI53" s="367">
        <v>669</v>
      </c>
      <c r="BJ53" s="367"/>
      <c r="BK53" s="367"/>
      <c r="BL53" s="367"/>
    </row>
    <row r="54" spans="1:64" ht="12" customHeight="1">
      <c r="A54" s="259"/>
      <c r="B54" s="259"/>
      <c r="C54" s="259"/>
      <c r="D54" s="259"/>
      <c r="E54" s="259"/>
      <c r="F54" s="259"/>
      <c r="G54" s="259"/>
      <c r="H54" s="259"/>
      <c r="I54" s="259"/>
      <c r="J54" s="259"/>
      <c r="K54" s="259"/>
      <c r="L54" s="259"/>
      <c r="M54" s="259"/>
      <c r="N54" s="259"/>
      <c r="O54" s="259"/>
      <c r="P54" s="259"/>
      <c r="Q54" s="259"/>
      <c r="R54" s="259"/>
      <c r="S54" s="259"/>
      <c r="T54" s="259"/>
      <c r="U54" s="259"/>
      <c r="V54" s="259"/>
      <c r="W54" s="259"/>
      <c r="X54" s="259"/>
      <c r="Y54" s="259"/>
      <c r="Z54" s="259"/>
      <c r="AA54" s="259"/>
      <c r="AB54" s="259"/>
      <c r="AC54" s="259"/>
      <c r="AD54" s="259"/>
      <c r="AE54" s="259"/>
      <c r="AF54" s="281"/>
      <c r="AG54" s="281"/>
      <c r="AH54" s="281"/>
      <c r="AI54" s="281"/>
      <c r="AJ54" s="259"/>
      <c r="AK54" s="281"/>
      <c r="AL54" s="281"/>
      <c r="AM54" s="281"/>
      <c r="AN54" s="281"/>
      <c r="AO54" s="259"/>
      <c r="AP54" s="281"/>
      <c r="AQ54" s="281"/>
      <c r="AR54" s="281"/>
      <c r="AS54" s="281"/>
      <c r="AT54" s="259"/>
      <c r="AU54" s="281"/>
      <c r="AV54" s="281"/>
      <c r="AW54" s="281"/>
      <c r="AX54" s="281"/>
      <c r="AY54" s="259"/>
      <c r="AZ54" s="281"/>
      <c r="BA54" s="281"/>
      <c r="BB54" s="281"/>
      <c r="BC54" s="281"/>
      <c r="BD54" s="259"/>
      <c r="BE54" s="281"/>
      <c r="BF54" s="281"/>
      <c r="BG54" s="281"/>
      <c r="BH54" s="281"/>
      <c r="BI54" s="253"/>
      <c r="BJ54" s="253"/>
      <c r="BK54" s="253"/>
      <c r="BL54" s="253"/>
    </row>
    <row r="55" spans="1:64" s="100" customFormat="1" ht="14.25" customHeight="1">
      <c r="A55" s="399">
        <v>11703</v>
      </c>
      <c r="B55" s="399"/>
      <c r="C55" s="399"/>
      <c r="D55" s="399"/>
      <c r="E55" s="399"/>
      <c r="F55" s="399"/>
      <c r="G55" s="399">
        <v>15012</v>
      </c>
      <c r="H55" s="399"/>
      <c r="I55" s="399"/>
      <c r="J55" s="399"/>
      <c r="K55" s="399"/>
      <c r="L55" s="399"/>
      <c r="M55" s="399">
        <v>14146</v>
      </c>
      <c r="N55" s="399"/>
      <c r="O55" s="399"/>
      <c r="P55" s="399"/>
      <c r="Q55" s="399"/>
      <c r="R55" s="399"/>
      <c r="S55" s="399">
        <v>12460</v>
      </c>
      <c r="T55" s="399"/>
      <c r="U55" s="399"/>
      <c r="V55" s="399"/>
      <c r="W55" s="399"/>
      <c r="X55" s="399"/>
      <c r="Y55" s="399">
        <v>10429</v>
      </c>
      <c r="Z55" s="399"/>
      <c r="AA55" s="399"/>
      <c r="AB55" s="399"/>
      <c r="AC55" s="399"/>
      <c r="AD55" s="399"/>
      <c r="AE55" s="399">
        <v>11357</v>
      </c>
      <c r="AF55" s="610"/>
      <c r="AG55" s="610"/>
      <c r="AH55" s="610"/>
      <c r="AI55" s="610"/>
      <c r="AJ55" s="399">
        <v>14695</v>
      </c>
      <c r="AK55" s="610"/>
      <c r="AL55" s="610"/>
      <c r="AM55" s="610"/>
      <c r="AN55" s="610"/>
      <c r="AO55" s="399">
        <v>13356</v>
      </c>
      <c r="AP55" s="610"/>
      <c r="AQ55" s="610"/>
      <c r="AR55" s="610"/>
      <c r="AS55" s="610"/>
      <c r="AT55" s="399">
        <v>10902</v>
      </c>
      <c r="AU55" s="610"/>
      <c r="AV55" s="610"/>
      <c r="AW55" s="610"/>
      <c r="AX55" s="610"/>
      <c r="AY55" s="399">
        <v>8239</v>
      </c>
      <c r="AZ55" s="610"/>
      <c r="BA55" s="610"/>
      <c r="BB55" s="610"/>
      <c r="BC55" s="610"/>
      <c r="BD55" s="399">
        <v>7910</v>
      </c>
      <c r="BE55" s="610"/>
      <c r="BF55" s="610"/>
      <c r="BG55" s="610"/>
      <c r="BH55" s="610"/>
      <c r="BI55" s="358">
        <v>30</v>
      </c>
      <c r="BJ55" s="358"/>
      <c r="BK55" s="358"/>
      <c r="BL55" s="358"/>
    </row>
    <row r="56" spans="1:64" ht="14.25" customHeight="1">
      <c r="A56" s="400">
        <v>1191</v>
      </c>
      <c r="B56" s="400"/>
      <c r="C56" s="400"/>
      <c r="D56" s="400"/>
      <c r="E56" s="400"/>
      <c r="F56" s="400"/>
      <c r="G56" s="400">
        <v>888</v>
      </c>
      <c r="H56" s="400"/>
      <c r="I56" s="400"/>
      <c r="J56" s="400"/>
      <c r="K56" s="400"/>
      <c r="L56" s="400"/>
      <c r="M56" s="400">
        <v>563</v>
      </c>
      <c r="N56" s="400"/>
      <c r="O56" s="400"/>
      <c r="P56" s="400"/>
      <c r="Q56" s="400"/>
      <c r="R56" s="400"/>
      <c r="S56" s="400">
        <v>447</v>
      </c>
      <c r="T56" s="400"/>
      <c r="U56" s="400"/>
      <c r="V56" s="400"/>
      <c r="W56" s="400"/>
      <c r="X56" s="400"/>
      <c r="Y56" s="400">
        <v>339</v>
      </c>
      <c r="Z56" s="400"/>
      <c r="AA56" s="400"/>
      <c r="AB56" s="400"/>
      <c r="AC56" s="400"/>
      <c r="AD56" s="400"/>
      <c r="AE56" s="400">
        <v>294</v>
      </c>
      <c r="AF56" s="609"/>
      <c r="AG56" s="609"/>
      <c r="AH56" s="609"/>
      <c r="AI56" s="609"/>
      <c r="AJ56" s="400">
        <v>361</v>
      </c>
      <c r="AK56" s="609"/>
      <c r="AL56" s="609"/>
      <c r="AM56" s="609"/>
      <c r="AN56" s="609"/>
      <c r="AO56" s="400">
        <v>270</v>
      </c>
      <c r="AP56" s="609"/>
      <c r="AQ56" s="609"/>
      <c r="AR56" s="609"/>
      <c r="AS56" s="609"/>
      <c r="AT56" s="400">
        <v>216</v>
      </c>
      <c r="AU56" s="609"/>
      <c r="AV56" s="609"/>
      <c r="AW56" s="609"/>
      <c r="AX56" s="609"/>
      <c r="AY56" s="400">
        <v>237</v>
      </c>
      <c r="AZ56" s="609"/>
      <c r="BA56" s="609"/>
      <c r="BB56" s="609"/>
      <c r="BC56" s="609"/>
      <c r="BD56" s="400">
        <v>366</v>
      </c>
      <c r="BE56" s="609"/>
      <c r="BF56" s="609"/>
      <c r="BG56" s="609"/>
      <c r="BH56" s="609"/>
      <c r="BI56" s="367">
        <v>3</v>
      </c>
      <c r="BJ56" s="367"/>
      <c r="BK56" s="367"/>
      <c r="BL56" s="367"/>
    </row>
    <row r="57" spans="1:64" ht="14.25" customHeight="1">
      <c r="A57" s="400">
        <v>1685</v>
      </c>
      <c r="B57" s="400"/>
      <c r="C57" s="400"/>
      <c r="D57" s="400"/>
      <c r="E57" s="400"/>
      <c r="F57" s="400"/>
      <c r="G57" s="400">
        <v>1611</v>
      </c>
      <c r="H57" s="400"/>
      <c r="I57" s="400"/>
      <c r="J57" s="400"/>
      <c r="K57" s="400"/>
      <c r="L57" s="400"/>
      <c r="M57" s="400">
        <v>969</v>
      </c>
      <c r="N57" s="400"/>
      <c r="O57" s="400"/>
      <c r="P57" s="400"/>
      <c r="Q57" s="400"/>
      <c r="R57" s="400"/>
      <c r="S57" s="400">
        <v>580</v>
      </c>
      <c r="T57" s="400"/>
      <c r="U57" s="400"/>
      <c r="V57" s="400"/>
      <c r="W57" s="400"/>
      <c r="X57" s="400"/>
      <c r="Y57" s="400">
        <v>418</v>
      </c>
      <c r="Z57" s="400"/>
      <c r="AA57" s="400"/>
      <c r="AB57" s="400"/>
      <c r="AC57" s="400"/>
      <c r="AD57" s="400"/>
      <c r="AE57" s="400">
        <v>401</v>
      </c>
      <c r="AF57" s="609"/>
      <c r="AG57" s="609"/>
      <c r="AH57" s="609"/>
      <c r="AI57" s="609"/>
      <c r="AJ57" s="400">
        <v>362</v>
      </c>
      <c r="AK57" s="609"/>
      <c r="AL57" s="609"/>
      <c r="AM57" s="609"/>
      <c r="AN57" s="609"/>
      <c r="AO57" s="400">
        <v>229</v>
      </c>
      <c r="AP57" s="609"/>
      <c r="AQ57" s="609"/>
      <c r="AR57" s="609"/>
      <c r="AS57" s="609"/>
      <c r="AT57" s="400">
        <v>190</v>
      </c>
      <c r="AU57" s="609"/>
      <c r="AV57" s="609"/>
      <c r="AW57" s="609"/>
      <c r="AX57" s="609"/>
      <c r="AY57" s="400">
        <v>194</v>
      </c>
      <c r="AZ57" s="609"/>
      <c r="BA57" s="609"/>
      <c r="BB57" s="609"/>
      <c r="BC57" s="609"/>
      <c r="BD57" s="400">
        <v>270</v>
      </c>
      <c r="BE57" s="609"/>
      <c r="BF57" s="609"/>
      <c r="BG57" s="609"/>
      <c r="BH57" s="609"/>
      <c r="BI57" s="367">
        <v>1</v>
      </c>
      <c r="BJ57" s="367"/>
      <c r="BK57" s="367"/>
      <c r="BL57" s="367"/>
    </row>
    <row r="58" spans="1:64" ht="14.25" customHeight="1">
      <c r="A58" s="400">
        <v>3792</v>
      </c>
      <c r="B58" s="400"/>
      <c r="C58" s="400"/>
      <c r="D58" s="400"/>
      <c r="E58" s="400"/>
      <c r="F58" s="400"/>
      <c r="G58" s="400">
        <v>2976</v>
      </c>
      <c r="H58" s="400"/>
      <c r="I58" s="400"/>
      <c r="J58" s="400"/>
      <c r="K58" s="400"/>
      <c r="L58" s="400"/>
      <c r="M58" s="400">
        <v>1757</v>
      </c>
      <c r="N58" s="400"/>
      <c r="O58" s="400"/>
      <c r="P58" s="400"/>
      <c r="Q58" s="400"/>
      <c r="R58" s="400"/>
      <c r="S58" s="400">
        <v>1057</v>
      </c>
      <c r="T58" s="400"/>
      <c r="U58" s="400"/>
      <c r="V58" s="400"/>
      <c r="W58" s="400"/>
      <c r="X58" s="400"/>
      <c r="Y58" s="400">
        <v>746</v>
      </c>
      <c r="Z58" s="400"/>
      <c r="AA58" s="400"/>
      <c r="AB58" s="400"/>
      <c r="AC58" s="400"/>
      <c r="AD58" s="400"/>
      <c r="AE58" s="400">
        <v>601</v>
      </c>
      <c r="AF58" s="400"/>
      <c r="AG58" s="400"/>
      <c r="AH58" s="400"/>
      <c r="AI58" s="400"/>
      <c r="AJ58" s="400">
        <v>628</v>
      </c>
      <c r="AK58" s="400"/>
      <c r="AL58" s="400"/>
      <c r="AM58" s="400"/>
      <c r="AN58" s="400"/>
      <c r="AO58" s="400">
        <v>489</v>
      </c>
      <c r="AP58" s="400"/>
      <c r="AQ58" s="400"/>
      <c r="AR58" s="400"/>
      <c r="AS58" s="400"/>
      <c r="AT58" s="400">
        <v>414</v>
      </c>
      <c r="AU58" s="400"/>
      <c r="AV58" s="400"/>
      <c r="AW58" s="400"/>
      <c r="AX58" s="400"/>
      <c r="AY58" s="400">
        <v>463</v>
      </c>
      <c r="AZ58" s="400"/>
      <c r="BA58" s="400"/>
      <c r="BB58" s="400"/>
      <c r="BC58" s="400"/>
      <c r="BD58" s="400">
        <v>714</v>
      </c>
      <c r="BE58" s="400"/>
      <c r="BF58" s="400"/>
      <c r="BG58" s="400"/>
      <c r="BH58" s="400"/>
      <c r="BI58" s="367">
        <v>2</v>
      </c>
      <c r="BJ58" s="367"/>
      <c r="BK58" s="367"/>
      <c r="BL58" s="367"/>
    </row>
    <row r="59" spans="1:64" ht="14.25" customHeight="1">
      <c r="A59" s="417">
        <v>2876</v>
      </c>
      <c r="B59" s="417"/>
      <c r="C59" s="417"/>
      <c r="D59" s="417"/>
      <c r="E59" s="417"/>
      <c r="F59" s="417"/>
      <c r="G59" s="417">
        <v>2499</v>
      </c>
      <c r="H59" s="417"/>
      <c r="I59" s="417"/>
      <c r="J59" s="417"/>
      <c r="K59" s="417"/>
      <c r="L59" s="417"/>
      <c r="M59" s="417">
        <v>1532</v>
      </c>
      <c r="N59" s="417"/>
      <c r="O59" s="417"/>
      <c r="P59" s="417"/>
      <c r="Q59" s="417"/>
      <c r="R59" s="417"/>
      <c r="S59" s="417">
        <v>1027</v>
      </c>
      <c r="T59" s="417"/>
      <c r="U59" s="417"/>
      <c r="V59" s="417"/>
      <c r="W59" s="417"/>
      <c r="X59" s="417"/>
      <c r="Y59" s="417">
        <v>757</v>
      </c>
      <c r="Z59" s="417"/>
      <c r="AA59" s="417"/>
      <c r="AB59" s="417"/>
      <c r="AC59" s="417"/>
      <c r="AD59" s="417"/>
      <c r="AE59" s="417">
        <v>695</v>
      </c>
      <c r="AF59" s="417"/>
      <c r="AG59" s="417"/>
      <c r="AH59" s="417"/>
      <c r="AI59" s="417"/>
      <c r="AJ59" s="417">
        <v>723</v>
      </c>
      <c r="AK59" s="417"/>
      <c r="AL59" s="417"/>
      <c r="AM59" s="417"/>
      <c r="AN59" s="417"/>
      <c r="AO59" s="417">
        <v>499</v>
      </c>
      <c r="AP59" s="417"/>
      <c r="AQ59" s="417"/>
      <c r="AR59" s="417"/>
      <c r="AS59" s="417"/>
      <c r="AT59" s="417">
        <v>406</v>
      </c>
      <c r="AU59" s="417"/>
      <c r="AV59" s="417"/>
      <c r="AW59" s="417"/>
      <c r="AX59" s="417"/>
      <c r="AY59" s="417">
        <v>431</v>
      </c>
      <c r="AZ59" s="417"/>
      <c r="BA59" s="417"/>
      <c r="BB59" s="417"/>
      <c r="BC59" s="417"/>
      <c r="BD59" s="417">
        <v>636</v>
      </c>
      <c r="BE59" s="417"/>
      <c r="BF59" s="417"/>
      <c r="BG59" s="417"/>
      <c r="BH59" s="417"/>
      <c r="BI59" s="375">
        <v>4</v>
      </c>
      <c r="BJ59" s="375"/>
      <c r="BK59" s="375"/>
      <c r="BL59" s="375"/>
    </row>
    <row r="60" spans="1:64" s="5" customFormat="1" ht="10.5" customHeight="1">
      <c r="A60" s="242"/>
      <c r="B60" s="242"/>
      <c r="C60" s="242"/>
      <c r="E60" s="269"/>
      <c r="F60" s="269"/>
      <c r="G60" s="269"/>
      <c r="H60" s="269"/>
      <c r="I60" s="269"/>
      <c r="J60" s="269"/>
      <c r="K60" s="269"/>
      <c r="L60" s="269"/>
      <c r="M60" s="269"/>
      <c r="N60" s="269"/>
      <c r="O60" s="269"/>
      <c r="P60" s="269"/>
      <c r="Q60" s="269"/>
      <c r="R60" s="269"/>
      <c r="S60" s="269"/>
      <c r="T60" s="269"/>
      <c r="U60" s="269"/>
      <c r="V60" s="269"/>
      <c r="W60" s="269"/>
      <c r="X60" s="269"/>
      <c r="Y60" s="269"/>
      <c r="Z60" s="269"/>
      <c r="AA60" s="242"/>
      <c r="AB60" s="242"/>
      <c r="AC60" s="242"/>
      <c r="AD60" s="169"/>
      <c r="AE60" s="269"/>
      <c r="AF60" s="269"/>
      <c r="AG60" s="269"/>
      <c r="AH60" s="269"/>
      <c r="AI60" s="269"/>
      <c r="AJ60" s="269"/>
      <c r="AK60" s="269"/>
      <c r="AL60" s="269"/>
      <c r="AM60" s="269"/>
      <c r="AN60" s="269"/>
      <c r="AO60" s="269"/>
      <c r="AP60" s="269"/>
      <c r="AQ60" s="269"/>
      <c r="AR60" s="269"/>
      <c r="AS60" s="269"/>
      <c r="AT60" s="269"/>
      <c r="AU60" s="269"/>
      <c r="AV60" s="269"/>
      <c r="AW60" s="269"/>
      <c r="AX60" s="269"/>
      <c r="AY60" s="269"/>
      <c r="AZ60" s="269"/>
      <c r="BA60" s="269"/>
      <c r="BB60" s="269"/>
      <c r="BC60" s="269"/>
      <c r="BD60" s="269"/>
      <c r="BE60" s="269"/>
      <c r="BF60" s="269"/>
      <c r="BG60" s="269"/>
      <c r="BH60" s="269"/>
      <c r="BI60" s="29"/>
      <c r="BJ60" s="29"/>
      <c r="BK60" s="29"/>
      <c r="BL60" s="29"/>
    </row>
    <row r="61" spans="1:64" s="5" customFormat="1" ht="10.5" customHeight="1"/>
    <row r="62" spans="1:64" ht="10.5" customHeight="1"/>
    <row r="143" hidden="1"/>
  </sheetData>
  <mergeCells count="517">
    <mergeCell ref="A58:F58"/>
    <mergeCell ref="G58:L58"/>
    <mergeCell ref="M58:R58"/>
    <mergeCell ref="S58:X58"/>
    <mergeCell ref="Y58:AD58"/>
    <mergeCell ref="AY59:BC59"/>
    <mergeCell ref="BD59:BH59"/>
    <mergeCell ref="BI59:BL59"/>
    <mergeCell ref="BI58:BL58"/>
    <mergeCell ref="A59:F59"/>
    <mergeCell ref="G59:L59"/>
    <mergeCell ref="M59:R59"/>
    <mergeCell ref="S59:X59"/>
    <mergeCell ref="Y59:AD59"/>
    <mergeCell ref="AE59:AI59"/>
    <mergeCell ref="AJ59:AN59"/>
    <mergeCell ref="AO59:AS59"/>
    <mergeCell ref="AT59:AX59"/>
    <mergeCell ref="AE58:AI58"/>
    <mergeCell ref="AJ58:AN58"/>
    <mergeCell ref="AO58:AS58"/>
    <mergeCell ref="AT58:AX58"/>
    <mergeCell ref="AY58:BC58"/>
    <mergeCell ref="BD58:BH58"/>
    <mergeCell ref="AY56:BC56"/>
    <mergeCell ref="BD56:BH56"/>
    <mergeCell ref="BI56:BL56"/>
    <mergeCell ref="A57:F57"/>
    <mergeCell ref="G57:L57"/>
    <mergeCell ref="M57:R57"/>
    <mergeCell ref="S57:X57"/>
    <mergeCell ref="Y57:AD57"/>
    <mergeCell ref="AE57:AI57"/>
    <mergeCell ref="AJ57:AN57"/>
    <mergeCell ref="AO57:AS57"/>
    <mergeCell ref="AT57:AX57"/>
    <mergeCell ref="AY57:BC57"/>
    <mergeCell ref="BD57:BH57"/>
    <mergeCell ref="BI57:BL57"/>
    <mergeCell ref="A56:F56"/>
    <mergeCell ref="G56:L56"/>
    <mergeCell ref="M56:R56"/>
    <mergeCell ref="S56:X56"/>
    <mergeCell ref="Y56:AD56"/>
    <mergeCell ref="AE56:AI56"/>
    <mergeCell ref="AJ56:AN56"/>
    <mergeCell ref="AO56:AS56"/>
    <mergeCell ref="AT56:AX56"/>
    <mergeCell ref="AY53:BC53"/>
    <mergeCell ref="BD53:BH53"/>
    <mergeCell ref="BI53:BL53"/>
    <mergeCell ref="A55:F55"/>
    <mergeCell ref="G55:L55"/>
    <mergeCell ref="M55:R55"/>
    <mergeCell ref="S55:X55"/>
    <mergeCell ref="Y55:AD55"/>
    <mergeCell ref="BI55:BL55"/>
    <mergeCell ref="AE55:AI55"/>
    <mergeCell ref="AJ55:AN55"/>
    <mergeCell ref="AO55:AS55"/>
    <mergeCell ref="AT55:AX55"/>
    <mergeCell ref="AY55:BC55"/>
    <mergeCell ref="BD55:BH55"/>
    <mergeCell ref="A53:F53"/>
    <mergeCell ref="G53:L53"/>
    <mergeCell ref="M53:R53"/>
    <mergeCell ref="S53:X53"/>
    <mergeCell ref="Y53:AD53"/>
    <mergeCell ref="AE53:AI53"/>
    <mergeCell ref="AJ53:AN53"/>
    <mergeCell ref="AO53:AS53"/>
    <mergeCell ref="AT53:AX53"/>
    <mergeCell ref="A51:F51"/>
    <mergeCell ref="G51:L51"/>
    <mergeCell ref="M51:R51"/>
    <mergeCell ref="S51:X51"/>
    <mergeCell ref="Y51:AD51"/>
    <mergeCell ref="BI51:BL51"/>
    <mergeCell ref="A52:F52"/>
    <mergeCell ref="G52:L52"/>
    <mergeCell ref="M52:R52"/>
    <mergeCell ref="S52:X52"/>
    <mergeCell ref="Y52:AD52"/>
    <mergeCell ref="AE52:AI52"/>
    <mergeCell ref="AJ52:AN52"/>
    <mergeCell ref="AO52:AS52"/>
    <mergeCell ref="AT52:AX52"/>
    <mergeCell ref="AE51:AI51"/>
    <mergeCell ref="AJ51:AN51"/>
    <mergeCell ref="AO51:AS51"/>
    <mergeCell ref="AT51:AX51"/>
    <mergeCell ref="AY51:BC51"/>
    <mergeCell ref="BD51:BH51"/>
    <mergeCell ref="AY52:BC52"/>
    <mergeCell ref="BD52:BH52"/>
    <mergeCell ref="BI52:BL52"/>
    <mergeCell ref="AY49:BC49"/>
    <mergeCell ref="BD49:BH49"/>
    <mergeCell ref="BI49:BL49"/>
    <mergeCell ref="A50:F50"/>
    <mergeCell ref="G50:L50"/>
    <mergeCell ref="M50:R50"/>
    <mergeCell ref="S50:X50"/>
    <mergeCell ref="Y50:AD50"/>
    <mergeCell ref="AE50:AI50"/>
    <mergeCell ref="AJ50:AN50"/>
    <mergeCell ref="AO50:AS50"/>
    <mergeCell ref="AT50:AX50"/>
    <mergeCell ref="AY50:BC50"/>
    <mergeCell ref="BD50:BH50"/>
    <mergeCell ref="BI50:BL50"/>
    <mergeCell ref="A49:F49"/>
    <mergeCell ref="G49:L49"/>
    <mergeCell ref="M49:R49"/>
    <mergeCell ref="S49:X49"/>
    <mergeCell ref="Y49:AD49"/>
    <mergeCell ref="AE49:AI49"/>
    <mergeCell ref="AJ49:AN49"/>
    <mergeCell ref="AO49:AS49"/>
    <mergeCell ref="AT49:AX49"/>
    <mergeCell ref="AY47:BC47"/>
    <mergeCell ref="BD47:BH47"/>
    <mergeCell ref="BI47:BL47"/>
    <mergeCell ref="A48:F48"/>
    <mergeCell ref="G48:L48"/>
    <mergeCell ref="M48:R48"/>
    <mergeCell ref="S48:X48"/>
    <mergeCell ref="Y48:AD48"/>
    <mergeCell ref="BI48:BL48"/>
    <mergeCell ref="AE48:AI48"/>
    <mergeCell ref="AJ48:AN48"/>
    <mergeCell ref="AO48:AS48"/>
    <mergeCell ref="AT48:AX48"/>
    <mergeCell ref="AY48:BC48"/>
    <mergeCell ref="BD48:BH48"/>
    <mergeCell ref="A47:F47"/>
    <mergeCell ref="G47:L47"/>
    <mergeCell ref="M47:R47"/>
    <mergeCell ref="S47:X47"/>
    <mergeCell ref="Y47:AD47"/>
    <mergeCell ref="AE47:AI47"/>
    <mergeCell ref="AJ47:AN47"/>
    <mergeCell ref="AO47:AS47"/>
    <mergeCell ref="AT47:AX47"/>
    <mergeCell ref="A45:F45"/>
    <mergeCell ref="G45:L45"/>
    <mergeCell ref="M45:R45"/>
    <mergeCell ref="S45:X45"/>
    <mergeCell ref="Y45:AD45"/>
    <mergeCell ref="BI45:BL45"/>
    <mergeCell ref="A46:F46"/>
    <mergeCell ref="G46:L46"/>
    <mergeCell ref="M46:R46"/>
    <mergeCell ref="S46:X46"/>
    <mergeCell ref="Y46:AD46"/>
    <mergeCell ref="AE46:AI46"/>
    <mergeCell ref="AJ46:AN46"/>
    <mergeCell ref="AO46:AS46"/>
    <mergeCell ref="AT46:AX46"/>
    <mergeCell ref="AE45:AI45"/>
    <mergeCell ref="AJ45:AN45"/>
    <mergeCell ref="AO45:AS45"/>
    <mergeCell ref="AT45:AX45"/>
    <mergeCell ref="AY45:BC45"/>
    <mergeCell ref="BD45:BH45"/>
    <mergeCell ref="AY46:BC46"/>
    <mergeCell ref="BD46:BH46"/>
    <mergeCell ref="BI46:BL46"/>
    <mergeCell ref="AY41:BC41"/>
    <mergeCell ref="BD41:BH41"/>
    <mergeCell ref="BI41:BL41"/>
    <mergeCell ref="A42:F42"/>
    <mergeCell ref="G42:L42"/>
    <mergeCell ref="M42:R42"/>
    <mergeCell ref="S42:X42"/>
    <mergeCell ref="Y42:AD42"/>
    <mergeCell ref="AE42:AI42"/>
    <mergeCell ref="AJ42:AN42"/>
    <mergeCell ref="AO42:AS42"/>
    <mergeCell ref="AT42:AX42"/>
    <mergeCell ref="AY42:BC42"/>
    <mergeCell ref="BD42:BH42"/>
    <mergeCell ref="BI42:BL42"/>
    <mergeCell ref="A41:F41"/>
    <mergeCell ref="G41:L41"/>
    <mergeCell ref="M41:R41"/>
    <mergeCell ref="S41:X41"/>
    <mergeCell ref="Y41:AD41"/>
    <mergeCell ref="AE41:AI41"/>
    <mergeCell ref="AJ41:AN41"/>
    <mergeCell ref="AO41:AS41"/>
    <mergeCell ref="AT41:AX41"/>
    <mergeCell ref="AY39:BC39"/>
    <mergeCell ref="BD39:BH39"/>
    <mergeCell ref="BI39:BL39"/>
    <mergeCell ref="A40:F40"/>
    <mergeCell ref="G40:L40"/>
    <mergeCell ref="M40:R40"/>
    <mergeCell ref="S40:X40"/>
    <mergeCell ref="Y40:AD40"/>
    <mergeCell ref="BI40:BL40"/>
    <mergeCell ref="AE40:AI40"/>
    <mergeCell ref="AJ40:AN40"/>
    <mergeCell ref="AO40:AS40"/>
    <mergeCell ref="AT40:AX40"/>
    <mergeCell ref="AY40:BC40"/>
    <mergeCell ref="BD40:BH40"/>
    <mergeCell ref="A39:F39"/>
    <mergeCell ref="G39:L39"/>
    <mergeCell ref="M39:R39"/>
    <mergeCell ref="S39:X39"/>
    <mergeCell ref="Y39:AD39"/>
    <mergeCell ref="AE39:AI39"/>
    <mergeCell ref="AJ39:AN39"/>
    <mergeCell ref="AO39:AS39"/>
    <mergeCell ref="AT39:AX39"/>
    <mergeCell ref="A36:F36"/>
    <mergeCell ref="G36:L36"/>
    <mergeCell ref="M36:R36"/>
    <mergeCell ref="S36:X36"/>
    <mergeCell ref="Y36:AD36"/>
    <mergeCell ref="BI36:BL36"/>
    <mergeCell ref="A38:F38"/>
    <mergeCell ref="G38:L38"/>
    <mergeCell ref="M38:R38"/>
    <mergeCell ref="S38:X38"/>
    <mergeCell ref="Y38:AD38"/>
    <mergeCell ref="AE38:AI38"/>
    <mergeCell ref="AJ38:AN38"/>
    <mergeCell ref="AO38:AS38"/>
    <mergeCell ref="AT38:AX38"/>
    <mergeCell ref="AE36:AI36"/>
    <mergeCell ref="AJ36:AN36"/>
    <mergeCell ref="AO36:AS36"/>
    <mergeCell ref="AT36:AX36"/>
    <mergeCell ref="AY36:BC36"/>
    <mergeCell ref="BD36:BH36"/>
    <mergeCell ref="AY38:BC38"/>
    <mergeCell ref="BD38:BH38"/>
    <mergeCell ref="BI38:BL38"/>
    <mergeCell ref="AY34:BC34"/>
    <mergeCell ref="BD34:BH34"/>
    <mergeCell ref="BI34:BL34"/>
    <mergeCell ref="A35:F35"/>
    <mergeCell ref="G35:L35"/>
    <mergeCell ref="M35:R35"/>
    <mergeCell ref="S35:X35"/>
    <mergeCell ref="Y35:AD35"/>
    <mergeCell ref="AE35:AI35"/>
    <mergeCell ref="AJ35:AN35"/>
    <mergeCell ref="AO35:AS35"/>
    <mergeCell ref="AT35:AX35"/>
    <mergeCell ref="AY35:BC35"/>
    <mergeCell ref="BD35:BH35"/>
    <mergeCell ref="BI35:BL35"/>
    <mergeCell ref="A34:F34"/>
    <mergeCell ref="G34:L34"/>
    <mergeCell ref="M34:R34"/>
    <mergeCell ref="S34:X34"/>
    <mergeCell ref="Y34:AD34"/>
    <mergeCell ref="AE34:AI34"/>
    <mergeCell ref="AJ34:AN34"/>
    <mergeCell ref="AO34:AS34"/>
    <mergeCell ref="AT34:AX34"/>
    <mergeCell ref="AY32:BC32"/>
    <mergeCell ref="BD32:BH32"/>
    <mergeCell ref="BI32:BL32"/>
    <mergeCell ref="A33:F33"/>
    <mergeCell ref="G33:L33"/>
    <mergeCell ref="M33:R33"/>
    <mergeCell ref="S33:X33"/>
    <mergeCell ref="Y33:AD33"/>
    <mergeCell ref="BI33:BL33"/>
    <mergeCell ref="AE33:AI33"/>
    <mergeCell ref="AJ33:AN33"/>
    <mergeCell ref="AO33:AS33"/>
    <mergeCell ref="AT33:AX33"/>
    <mergeCell ref="AY33:BC33"/>
    <mergeCell ref="BD33:BH33"/>
    <mergeCell ref="A32:F32"/>
    <mergeCell ref="G32:L32"/>
    <mergeCell ref="M32:R32"/>
    <mergeCell ref="S32:X32"/>
    <mergeCell ref="Y32:AD32"/>
    <mergeCell ref="AE32:AI32"/>
    <mergeCell ref="AJ32:AN32"/>
    <mergeCell ref="AO32:AS32"/>
    <mergeCell ref="AT32:AX32"/>
    <mergeCell ref="A30:F30"/>
    <mergeCell ref="G30:L30"/>
    <mergeCell ref="M30:R30"/>
    <mergeCell ref="S30:X30"/>
    <mergeCell ref="Y30:AD30"/>
    <mergeCell ref="BI30:BL30"/>
    <mergeCell ref="A31:F31"/>
    <mergeCell ref="G31:L31"/>
    <mergeCell ref="M31:R31"/>
    <mergeCell ref="S31:X31"/>
    <mergeCell ref="Y31:AD31"/>
    <mergeCell ref="AE31:AI31"/>
    <mergeCell ref="AJ31:AN31"/>
    <mergeCell ref="AO31:AS31"/>
    <mergeCell ref="AT31:AX31"/>
    <mergeCell ref="AE30:AI30"/>
    <mergeCell ref="AJ30:AN30"/>
    <mergeCell ref="AO30:AS30"/>
    <mergeCell ref="AT30:AX30"/>
    <mergeCell ref="AY30:BC30"/>
    <mergeCell ref="BD30:BH30"/>
    <mergeCell ref="AY31:BC31"/>
    <mergeCell ref="BD31:BH31"/>
    <mergeCell ref="BI31:BL31"/>
    <mergeCell ref="AY28:BC28"/>
    <mergeCell ref="BD28:BH28"/>
    <mergeCell ref="BI28:BL28"/>
    <mergeCell ref="A29:F29"/>
    <mergeCell ref="G29:L29"/>
    <mergeCell ref="M29:R29"/>
    <mergeCell ref="S29:X29"/>
    <mergeCell ref="Y29:AD29"/>
    <mergeCell ref="AE29:AI29"/>
    <mergeCell ref="AJ29:AN29"/>
    <mergeCell ref="AO29:AS29"/>
    <mergeCell ref="AT29:AX29"/>
    <mergeCell ref="AY29:BC29"/>
    <mergeCell ref="BD29:BH29"/>
    <mergeCell ref="BI29:BL29"/>
    <mergeCell ref="A28:F28"/>
    <mergeCell ref="G28:L28"/>
    <mergeCell ref="M28:R28"/>
    <mergeCell ref="S28:X28"/>
    <mergeCell ref="Y28:AD28"/>
    <mergeCell ref="AE28:AI28"/>
    <mergeCell ref="AJ28:AN28"/>
    <mergeCell ref="AO28:AS28"/>
    <mergeCell ref="AT28:AX28"/>
    <mergeCell ref="AY24:BC24"/>
    <mergeCell ref="BD24:BH24"/>
    <mergeCell ref="BI24:BL24"/>
    <mergeCell ref="A25:F25"/>
    <mergeCell ref="G25:L25"/>
    <mergeCell ref="M25:R25"/>
    <mergeCell ref="S25:X25"/>
    <mergeCell ref="Y25:AD25"/>
    <mergeCell ref="BI25:BL25"/>
    <mergeCell ref="AE25:AI25"/>
    <mergeCell ref="AJ25:AN25"/>
    <mergeCell ref="AO25:AS25"/>
    <mergeCell ref="AT25:AX25"/>
    <mergeCell ref="AY25:BC25"/>
    <mergeCell ref="BD25:BH25"/>
    <mergeCell ref="A24:F24"/>
    <mergeCell ref="G24:L24"/>
    <mergeCell ref="M24:R24"/>
    <mergeCell ref="S24:X24"/>
    <mergeCell ref="Y24:AD24"/>
    <mergeCell ref="AE24:AI24"/>
    <mergeCell ref="AJ24:AN24"/>
    <mergeCell ref="AO24:AS24"/>
    <mergeCell ref="AT24:AX24"/>
    <mergeCell ref="A22:F22"/>
    <mergeCell ref="G22:L22"/>
    <mergeCell ref="M22:R22"/>
    <mergeCell ref="S22:X22"/>
    <mergeCell ref="Y22:AD22"/>
    <mergeCell ref="BI22:BL22"/>
    <mergeCell ref="A23:F23"/>
    <mergeCell ref="G23:L23"/>
    <mergeCell ref="M23:R23"/>
    <mergeCell ref="S23:X23"/>
    <mergeCell ref="Y23:AD23"/>
    <mergeCell ref="AE23:AI23"/>
    <mergeCell ref="AJ23:AN23"/>
    <mergeCell ref="AO23:AS23"/>
    <mergeCell ref="AT23:AX23"/>
    <mergeCell ref="AE22:AI22"/>
    <mergeCell ref="AJ22:AN22"/>
    <mergeCell ref="AO22:AS22"/>
    <mergeCell ref="AT22:AX22"/>
    <mergeCell ref="AY22:BC22"/>
    <mergeCell ref="BD22:BH22"/>
    <mergeCell ref="AY23:BC23"/>
    <mergeCell ref="BD23:BH23"/>
    <mergeCell ref="BI23:BL23"/>
    <mergeCell ref="AY19:BC19"/>
    <mergeCell ref="BD19:BH19"/>
    <mergeCell ref="BI19:BL19"/>
    <mergeCell ref="A21:F21"/>
    <mergeCell ref="G21:L21"/>
    <mergeCell ref="M21:R21"/>
    <mergeCell ref="S21:X21"/>
    <mergeCell ref="Y21:AD21"/>
    <mergeCell ref="AE21:AI21"/>
    <mergeCell ref="AJ21:AN21"/>
    <mergeCell ref="AO21:AS21"/>
    <mergeCell ref="AT21:AX21"/>
    <mergeCell ref="AY21:BC21"/>
    <mergeCell ref="BD21:BH21"/>
    <mergeCell ref="BI21:BL21"/>
    <mergeCell ref="A19:F19"/>
    <mergeCell ref="G19:L19"/>
    <mergeCell ref="M19:R19"/>
    <mergeCell ref="S19:X19"/>
    <mergeCell ref="Y19:AD19"/>
    <mergeCell ref="AE19:AI19"/>
    <mergeCell ref="AJ19:AN19"/>
    <mergeCell ref="AO19:AS19"/>
    <mergeCell ref="AT19:AX19"/>
    <mergeCell ref="AY17:BC17"/>
    <mergeCell ref="BD17:BH17"/>
    <mergeCell ref="BI17:BL17"/>
    <mergeCell ref="A18:F18"/>
    <mergeCell ref="G18:L18"/>
    <mergeCell ref="M18:R18"/>
    <mergeCell ref="S18:X18"/>
    <mergeCell ref="Y18:AD18"/>
    <mergeCell ref="BI18:BL18"/>
    <mergeCell ref="AE18:AI18"/>
    <mergeCell ref="AJ18:AN18"/>
    <mergeCell ref="AO18:AS18"/>
    <mergeCell ref="AT18:AX18"/>
    <mergeCell ref="AY18:BC18"/>
    <mergeCell ref="BD18:BH18"/>
    <mergeCell ref="A17:F17"/>
    <mergeCell ref="G17:L17"/>
    <mergeCell ref="M17:R17"/>
    <mergeCell ref="S17:X17"/>
    <mergeCell ref="Y17:AD17"/>
    <mergeCell ref="AE17:AI17"/>
    <mergeCell ref="AJ17:AN17"/>
    <mergeCell ref="AO17:AS17"/>
    <mergeCell ref="AT17:AX17"/>
    <mergeCell ref="A15:F15"/>
    <mergeCell ref="G15:L15"/>
    <mergeCell ref="M15:R15"/>
    <mergeCell ref="S15:X15"/>
    <mergeCell ref="Y15:AD15"/>
    <mergeCell ref="BI15:BL15"/>
    <mergeCell ref="A16:F16"/>
    <mergeCell ref="G16:L16"/>
    <mergeCell ref="M16:R16"/>
    <mergeCell ref="S16:X16"/>
    <mergeCell ref="Y16:AD16"/>
    <mergeCell ref="AE16:AI16"/>
    <mergeCell ref="AJ16:AN16"/>
    <mergeCell ref="AO16:AS16"/>
    <mergeCell ref="AT16:AX16"/>
    <mergeCell ref="AE15:AI15"/>
    <mergeCell ref="AJ15:AN15"/>
    <mergeCell ref="AO15:AS15"/>
    <mergeCell ref="AT15:AX15"/>
    <mergeCell ref="AY15:BC15"/>
    <mergeCell ref="BD15:BH15"/>
    <mergeCell ref="AY16:BC16"/>
    <mergeCell ref="BD16:BH16"/>
    <mergeCell ref="BI16:BL16"/>
    <mergeCell ref="AY13:BC13"/>
    <mergeCell ref="BD13:BH13"/>
    <mergeCell ref="BI13:BL13"/>
    <mergeCell ref="A14:F14"/>
    <mergeCell ref="G14:L14"/>
    <mergeCell ref="M14:R14"/>
    <mergeCell ref="S14:X14"/>
    <mergeCell ref="Y14:AD14"/>
    <mergeCell ref="AE14:AI14"/>
    <mergeCell ref="AJ14:AN14"/>
    <mergeCell ref="AO14:AS14"/>
    <mergeCell ref="AT14:AX14"/>
    <mergeCell ref="AY14:BC14"/>
    <mergeCell ref="BD14:BH14"/>
    <mergeCell ref="BI14:BL14"/>
    <mergeCell ref="A13:F13"/>
    <mergeCell ref="G13:L13"/>
    <mergeCell ref="M13:R13"/>
    <mergeCell ref="S13:X13"/>
    <mergeCell ref="Y13:AD13"/>
    <mergeCell ref="AE13:AI13"/>
    <mergeCell ref="AJ13:AN13"/>
    <mergeCell ref="AO13:AS13"/>
    <mergeCell ref="AT13:AX13"/>
    <mergeCell ref="AY11:BC11"/>
    <mergeCell ref="BD11:BH11"/>
    <mergeCell ref="BI11:BL11"/>
    <mergeCell ref="A12:F12"/>
    <mergeCell ref="G12:L12"/>
    <mergeCell ref="M12:R12"/>
    <mergeCell ref="S12:X12"/>
    <mergeCell ref="Y12:AD12"/>
    <mergeCell ref="BI12:BL12"/>
    <mergeCell ref="AE12:AI12"/>
    <mergeCell ref="AJ12:AN12"/>
    <mergeCell ref="AO12:AS12"/>
    <mergeCell ref="AT12:AX12"/>
    <mergeCell ref="AY12:BC12"/>
    <mergeCell ref="BD12:BH12"/>
    <mergeCell ref="A11:F11"/>
    <mergeCell ref="G11:L11"/>
    <mergeCell ref="M11:R11"/>
    <mergeCell ref="S11:X11"/>
    <mergeCell ref="Y11:AD11"/>
    <mergeCell ref="AE11:AI11"/>
    <mergeCell ref="AJ11:AN11"/>
    <mergeCell ref="AO11:AS11"/>
    <mergeCell ref="AT11:AX11"/>
    <mergeCell ref="BJ1:BL1"/>
    <mergeCell ref="A7:F8"/>
    <mergeCell ref="G7:L8"/>
    <mergeCell ref="M7:R8"/>
    <mergeCell ref="S7:X8"/>
    <mergeCell ref="Y7:AD8"/>
    <mergeCell ref="AE7:AI8"/>
    <mergeCell ref="AJ7:AN8"/>
    <mergeCell ref="AO7:AS8"/>
    <mergeCell ref="AT7:AX8"/>
    <mergeCell ref="AY7:BC8"/>
    <mergeCell ref="BD7:BH8"/>
    <mergeCell ref="BI7:BL8"/>
  </mergeCells>
  <phoneticPr fontId="9"/>
  <printOptions horizontalCentered="1"/>
  <pageMargins left="0.70866141732283472" right="0.19685039370078741" top="0.59055118110236227" bottom="0.59055118110236227" header="0.51181102362204722" footer="0.51181102362204722"/>
  <pageSetup paperSize="9" scale="97"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N66"/>
  <sheetViews>
    <sheetView view="pageBreakPreview" zoomScale="86" zoomScaleNormal="100" zoomScaleSheetLayoutView="86" workbookViewId="0">
      <selection activeCell="AI3" sqref="AI3"/>
    </sheetView>
  </sheetViews>
  <sheetFormatPr defaultColWidth="1.6640625" defaultRowHeight="12"/>
  <cols>
    <col min="1" max="18" width="1.6640625" style="1"/>
    <col min="19" max="19" width="1.6640625" style="1" customWidth="1"/>
    <col min="20" max="23" width="1.6640625" style="1"/>
    <col min="24" max="24" width="1.6640625" style="1" customWidth="1"/>
    <col min="25" max="28" width="1.6640625" style="1"/>
    <col min="29" max="29" width="1.6640625" style="1" customWidth="1"/>
    <col min="30" max="33" width="1.6640625" style="1"/>
    <col min="34" max="34" width="1.6640625" style="1" customWidth="1"/>
    <col min="35" max="38" width="1.6640625" style="1"/>
    <col min="39" max="54" width="1.6640625" style="1" customWidth="1"/>
    <col min="55" max="58" width="1.6640625" style="1"/>
    <col min="59" max="59" width="1.6640625" style="1" customWidth="1"/>
    <col min="60" max="16384" width="1.6640625" style="1"/>
  </cols>
  <sheetData>
    <row r="1" spans="1:63">
      <c r="A1" s="309">
        <v>30</v>
      </c>
      <c r="B1" s="309"/>
      <c r="C1" s="309"/>
      <c r="D1" s="41" t="s">
        <v>179</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H1" s="2"/>
      <c r="BI1" s="2"/>
    </row>
    <row r="2" spans="1:63" s="5" customFormat="1" ht="9.6">
      <c r="A2" s="31"/>
      <c r="B2" s="31"/>
      <c r="C2" s="31"/>
      <c r="D2" s="43"/>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H2" s="6"/>
      <c r="BI2" s="6"/>
    </row>
    <row r="3" spans="1:63" ht="19.2">
      <c r="B3" s="301"/>
      <c r="C3" s="301"/>
      <c r="D3" s="301"/>
      <c r="E3" s="301"/>
      <c r="F3" s="301"/>
      <c r="G3" s="301"/>
      <c r="H3" s="301"/>
      <c r="I3" s="301"/>
      <c r="J3" s="301"/>
      <c r="K3" s="301"/>
      <c r="L3" s="301"/>
      <c r="M3" s="301"/>
      <c r="N3" s="301"/>
      <c r="O3" s="301"/>
      <c r="P3" s="301"/>
      <c r="Q3" s="301"/>
      <c r="R3" s="301"/>
      <c r="S3" s="301"/>
      <c r="T3" s="301"/>
      <c r="U3" s="301"/>
      <c r="V3" s="301"/>
      <c r="W3" s="301"/>
      <c r="X3" s="301"/>
      <c r="Y3" s="301"/>
      <c r="Z3" s="301"/>
      <c r="AA3" s="301"/>
      <c r="AB3" s="301"/>
      <c r="AC3" s="301"/>
      <c r="AD3" s="301"/>
      <c r="AE3" s="301"/>
      <c r="AF3" s="301"/>
      <c r="AG3" s="301"/>
      <c r="AH3" s="301"/>
      <c r="AI3" s="301"/>
      <c r="AJ3" s="301"/>
      <c r="AK3" s="301"/>
      <c r="AL3" s="301"/>
      <c r="AM3" s="301"/>
      <c r="AN3" s="301"/>
      <c r="AO3" s="301"/>
      <c r="AP3" s="301"/>
      <c r="AQ3" s="301"/>
      <c r="AR3" s="301"/>
      <c r="AS3" s="301"/>
      <c r="AT3" s="301"/>
      <c r="AU3" s="301"/>
      <c r="AV3" s="301"/>
      <c r="AW3" s="301"/>
      <c r="AX3" s="301"/>
      <c r="AY3" s="301"/>
      <c r="AZ3" s="301"/>
      <c r="BA3" s="301"/>
      <c r="BB3" s="301"/>
      <c r="BC3" s="301"/>
      <c r="BD3" s="301"/>
      <c r="BE3" s="301"/>
      <c r="BF3" s="301"/>
      <c r="BG3" s="301"/>
      <c r="BH3" s="301"/>
      <c r="BI3" s="301"/>
      <c r="BJ3" s="301"/>
      <c r="BK3" s="241" t="s">
        <v>875</v>
      </c>
    </row>
    <row r="4" spans="1:63" s="5" customFormat="1" ht="9.6"/>
    <row r="5" spans="1:63" s="5" customFormat="1" ht="10.5" customHeight="1">
      <c r="B5" s="242"/>
      <c r="C5" s="242"/>
      <c r="D5" s="242"/>
      <c r="E5" s="242"/>
      <c r="F5" s="242"/>
      <c r="G5" s="242"/>
      <c r="H5" s="242"/>
      <c r="I5" s="242"/>
      <c r="J5" s="242"/>
      <c r="K5" s="242"/>
      <c r="L5" s="242"/>
      <c r="M5" s="242"/>
      <c r="N5" s="242"/>
      <c r="O5" s="242"/>
      <c r="P5" s="242"/>
      <c r="Q5" s="242"/>
      <c r="R5" s="242"/>
      <c r="S5" s="242"/>
      <c r="AA5" s="471" t="s">
        <v>589</v>
      </c>
      <c r="AB5" s="471"/>
      <c r="AC5" s="471"/>
      <c r="AD5" s="471"/>
      <c r="AE5" s="471"/>
      <c r="AF5" s="471"/>
      <c r="AG5" s="471"/>
      <c r="AH5" s="471"/>
      <c r="AI5" s="471"/>
      <c r="AJ5" s="471"/>
      <c r="AK5" s="471"/>
      <c r="AL5" s="471"/>
      <c r="AM5" s="471"/>
      <c r="AN5" s="471"/>
      <c r="AO5" s="471"/>
      <c r="AP5" s="471"/>
      <c r="AQ5" s="471"/>
      <c r="AR5" s="471"/>
      <c r="AS5" s="471"/>
      <c r="AT5" s="471"/>
      <c r="AU5" s="471"/>
      <c r="AV5" s="471"/>
      <c r="AW5" s="471"/>
      <c r="AX5" s="471"/>
      <c r="AY5" s="471"/>
      <c r="AZ5" s="471"/>
      <c r="BA5" s="471"/>
      <c r="BB5" s="471"/>
      <c r="BC5" s="471"/>
      <c r="BD5" s="471"/>
      <c r="BE5" s="471"/>
      <c r="BF5" s="471"/>
      <c r="BG5" s="471"/>
      <c r="BH5" s="471"/>
      <c r="BI5" s="471"/>
      <c r="BJ5" s="471"/>
      <c r="BK5" s="471"/>
    </row>
    <row r="6" spans="1:63" s="5" customFormat="1" ht="10.5" customHeight="1">
      <c r="B6" s="242"/>
      <c r="C6" s="242"/>
      <c r="D6" s="242"/>
      <c r="E6" s="242"/>
      <c r="F6" s="242"/>
      <c r="G6" s="242"/>
      <c r="H6" s="242"/>
      <c r="I6" s="242"/>
      <c r="J6" s="242"/>
      <c r="K6" s="242"/>
      <c r="L6" s="242"/>
      <c r="M6" s="242"/>
      <c r="N6" s="242"/>
      <c r="O6" s="242"/>
      <c r="P6" s="242"/>
      <c r="Q6" s="242"/>
      <c r="R6" s="242"/>
      <c r="S6" s="242"/>
      <c r="AA6" s="471" t="s">
        <v>590</v>
      </c>
      <c r="AB6" s="471"/>
      <c r="AC6" s="471"/>
      <c r="AD6" s="471"/>
      <c r="AE6" s="471"/>
      <c r="AF6" s="471"/>
      <c r="AG6" s="471"/>
      <c r="AH6" s="471"/>
      <c r="AI6" s="471"/>
      <c r="AJ6" s="471"/>
      <c r="AK6" s="471"/>
      <c r="AL6" s="471"/>
      <c r="AM6" s="471"/>
      <c r="AN6" s="471"/>
      <c r="AO6" s="471"/>
      <c r="AP6" s="471"/>
      <c r="AQ6" s="471"/>
      <c r="AR6" s="471"/>
      <c r="AS6" s="471"/>
      <c r="AT6" s="471"/>
      <c r="AU6" s="471"/>
      <c r="AV6" s="471"/>
      <c r="AW6" s="471"/>
      <c r="AX6" s="471"/>
      <c r="AY6" s="471"/>
      <c r="AZ6" s="471"/>
      <c r="BA6" s="471"/>
      <c r="BB6" s="471"/>
      <c r="BC6" s="471"/>
      <c r="BD6" s="471"/>
      <c r="BE6" s="471"/>
      <c r="BF6" s="471"/>
      <c r="BG6" s="471"/>
      <c r="BH6" s="471"/>
      <c r="BI6" s="471"/>
      <c r="BJ6" s="471"/>
      <c r="BK6" s="471"/>
    </row>
    <row r="7" spans="1:63" s="5" customFormat="1" ht="9.6"/>
    <row r="8" spans="1:63" ht="13.5" customHeight="1">
      <c r="A8" s="47"/>
      <c r="B8" s="619" t="s">
        <v>592</v>
      </c>
      <c r="C8" s="619"/>
      <c r="D8" s="619"/>
      <c r="E8" s="619"/>
      <c r="F8" s="619"/>
      <c r="G8" s="619"/>
      <c r="H8" s="619"/>
      <c r="I8" s="619"/>
      <c r="J8" s="619"/>
      <c r="K8" s="619"/>
      <c r="L8" s="619"/>
      <c r="M8" s="619"/>
      <c r="N8" s="619"/>
      <c r="O8" s="619"/>
      <c r="P8" s="619"/>
      <c r="Q8" s="619"/>
      <c r="R8" s="134"/>
      <c r="S8" s="170"/>
      <c r="T8" s="119"/>
      <c r="U8" s="119"/>
      <c r="V8" s="119"/>
      <c r="W8" s="119"/>
      <c r="X8" s="119"/>
      <c r="Y8" s="119"/>
      <c r="Z8" s="119"/>
      <c r="AA8" s="119"/>
      <c r="AB8" s="119"/>
      <c r="AC8" s="119"/>
      <c r="AD8" s="119"/>
      <c r="AE8" s="119"/>
      <c r="AF8" s="119"/>
      <c r="AG8" s="119"/>
      <c r="AH8" s="119"/>
      <c r="AI8" s="119"/>
      <c r="AJ8" s="119"/>
      <c r="AK8" s="119"/>
      <c r="AL8" s="119"/>
      <c r="AM8" s="622" t="s">
        <v>876</v>
      </c>
      <c r="AN8" s="622"/>
      <c r="AO8" s="622"/>
      <c r="AP8" s="622"/>
      <c r="AQ8" s="622"/>
      <c r="AR8" s="622"/>
      <c r="AS8" s="622"/>
      <c r="AT8" s="622"/>
      <c r="AU8" s="622"/>
      <c r="AV8" s="622"/>
      <c r="AW8" s="622"/>
      <c r="AX8" s="622"/>
      <c r="AY8" s="622"/>
      <c r="AZ8" s="622"/>
      <c r="BA8" s="622"/>
      <c r="BB8" s="622"/>
      <c r="BC8" s="622"/>
      <c r="BD8" s="622"/>
      <c r="BE8" s="622"/>
      <c r="BF8" s="622"/>
      <c r="BG8" s="622"/>
      <c r="BH8" s="622"/>
      <c r="BI8" s="622"/>
      <c r="BJ8" s="622"/>
      <c r="BK8" s="622"/>
    </row>
    <row r="9" spans="1:63" ht="13.5" customHeight="1">
      <c r="B9" s="620"/>
      <c r="C9" s="620"/>
      <c r="D9" s="620"/>
      <c r="E9" s="620"/>
      <c r="F9" s="620"/>
      <c r="G9" s="620"/>
      <c r="H9" s="620"/>
      <c r="I9" s="620"/>
      <c r="J9" s="620"/>
      <c r="K9" s="620"/>
      <c r="L9" s="620"/>
      <c r="M9" s="620"/>
      <c r="N9" s="620"/>
      <c r="O9" s="620"/>
      <c r="P9" s="620"/>
      <c r="Q9" s="620"/>
      <c r="R9" s="13"/>
      <c r="S9" s="347" t="s">
        <v>14</v>
      </c>
      <c r="T9" s="623"/>
      <c r="U9" s="623"/>
      <c r="V9" s="623"/>
      <c r="W9" s="346"/>
      <c r="X9" s="139"/>
      <c r="Y9" s="139"/>
      <c r="Z9" s="139"/>
      <c r="AA9" s="139"/>
      <c r="AB9" s="139"/>
      <c r="AC9" s="139"/>
      <c r="AD9" s="139"/>
      <c r="AE9" s="139"/>
      <c r="AF9" s="139"/>
      <c r="AG9" s="139"/>
      <c r="AH9" s="139"/>
      <c r="AI9" s="139"/>
      <c r="AJ9" s="139"/>
      <c r="AK9" s="139"/>
      <c r="AL9" s="139"/>
      <c r="AM9" s="624" t="s">
        <v>877</v>
      </c>
      <c r="AN9" s="624"/>
      <c r="AO9" s="624"/>
      <c r="AP9" s="624"/>
      <c r="AQ9" s="624"/>
      <c r="AR9" s="624"/>
      <c r="AS9" s="624"/>
      <c r="AT9" s="624"/>
      <c r="AU9" s="624"/>
      <c r="AV9" s="624"/>
      <c r="AW9" s="624"/>
      <c r="AX9" s="624"/>
      <c r="AY9" s="624"/>
      <c r="AZ9" s="624"/>
      <c r="BA9" s="624"/>
      <c r="BB9" s="624"/>
      <c r="BC9" s="624"/>
      <c r="BD9" s="624"/>
      <c r="BE9" s="624"/>
      <c r="BF9" s="624"/>
      <c r="BG9" s="624"/>
      <c r="BH9" s="624"/>
      <c r="BI9" s="624"/>
      <c r="BJ9" s="624"/>
      <c r="BK9" s="624"/>
    </row>
    <row r="10" spans="1:63" ht="13.5" customHeight="1">
      <c r="B10" s="620"/>
      <c r="C10" s="620"/>
      <c r="D10" s="620"/>
      <c r="E10" s="620"/>
      <c r="F10" s="620"/>
      <c r="G10" s="620"/>
      <c r="H10" s="620"/>
      <c r="I10" s="620"/>
      <c r="J10" s="620"/>
      <c r="K10" s="620"/>
      <c r="L10" s="620"/>
      <c r="M10" s="620"/>
      <c r="N10" s="620"/>
      <c r="O10" s="620"/>
      <c r="P10" s="620"/>
      <c r="Q10" s="620"/>
      <c r="R10" s="13"/>
      <c r="S10" s="347"/>
      <c r="T10" s="623"/>
      <c r="U10" s="623"/>
      <c r="V10" s="623"/>
      <c r="W10" s="346"/>
      <c r="X10" s="347" t="s">
        <v>53</v>
      </c>
      <c r="Y10" s="623"/>
      <c r="Z10" s="623"/>
      <c r="AA10" s="623"/>
      <c r="AB10" s="346"/>
      <c r="AC10" s="171"/>
      <c r="AD10" s="139"/>
      <c r="AE10" s="139"/>
      <c r="AF10" s="139"/>
      <c r="AG10" s="139"/>
      <c r="AH10" s="625" t="s">
        <v>595</v>
      </c>
      <c r="AI10" s="625"/>
      <c r="AJ10" s="625"/>
      <c r="AK10" s="625"/>
      <c r="AL10" s="625"/>
      <c r="AM10" s="625"/>
      <c r="AN10" s="625"/>
      <c r="AO10" s="625"/>
      <c r="AP10" s="625"/>
      <c r="AQ10" s="625"/>
      <c r="AR10" s="625"/>
      <c r="AS10" s="625"/>
      <c r="AT10" s="625"/>
      <c r="AU10" s="625"/>
      <c r="AV10" s="625"/>
      <c r="AW10" s="139"/>
      <c r="AX10" s="139"/>
      <c r="AY10" s="139"/>
      <c r="AZ10" s="139"/>
      <c r="BA10" s="140"/>
      <c r="BB10" s="308" t="s">
        <v>878</v>
      </c>
      <c r="BC10" s="626"/>
      <c r="BD10" s="626"/>
      <c r="BE10" s="626"/>
      <c r="BF10" s="626"/>
      <c r="BG10" s="626"/>
      <c r="BH10" s="626"/>
      <c r="BI10" s="626"/>
      <c r="BJ10" s="626"/>
      <c r="BK10" s="626"/>
    </row>
    <row r="11" spans="1:63" s="172" customFormat="1" ht="14.25" customHeight="1">
      <c r="B11" s="620"/>
      <c r="C11" s="620"/>
      <c r="D11" s="620"/>
      <c r="E11" s="620"/>
      <c r="F11" s="620"/>
      <c r="G11" s="620"/>
      <c r="H11" s="620"/>
      <c r="I11" s="620"/>
      <c r="J11" s="620"/>
      <c r="K11" s="620"/>
      <c r="L11" s="620"/>
      <c r="M11" s="620"/>
      <c r="N11" s="620"/>
      <c r="O11" s="620"/>
      <c r="P11" s="620"/>
      <c r="Q11" s="620"/>
      <c r="R11" s="173"/>
      <c r="S11" s="347"/>
      <c r="T11" s="623"/>
      <c r="U11" s="623"/>
      <c r="V11" s="623"/>
      <c r="W11" s="346"/>
      <c r="X11" s="347"/>
      <c r="Y11" s="623"/>
      <c r="Z11" s="623"/>
      <c r="AA11" s="623"/>
      <c r="AB11" s="346"/>
      <c r="AC11" s="633" t="s">
        <v>14</v>
      </c>
      <c r="AD11" s="634"/>
      <c r="AE11" s="634"/>
      <c r="AF11" s="634"/>
      <c r="AG11" s="635"/>
      <c r="AH11" s="636" t="s">
        <v>879</v>
      </c>
      <c r="AI11" s="637"/>
      <c r="AJ11" s="637"/>
      <c r="AK11" s="637"/>
      <c r="AL11" s="638"/>
      <c r="AM11" s="636" t="s">
        <v>880</v>
      </c>
      <c r="AN11" s="637"/>
      <c r="AO11" s="637"/>
      <c r="AP11" s="637"/>
      <c r="AQ11" s="638"/>
      <c r="AR11" s="636" t="s">
        <v>881</v>
      </c>
      <c r="AS11" s="637"/>
      <c r="AT11" s="637"/>
      <c r="AU11" s="637"/>
      <c r="AV11" s="638"/>
      <c r="AW11" s="636" t="s">
        <v>882</v>
      </c>
      <c r="AX11" s="637"/>
      <c r="AY11" s="637"/>
      <c r="AZ11" s="637"/>
      <c r="BA11" s="638"/>
      <c r="BB11" s="640" t="s">
        <v>53</v>
      </c>
      <c r="BC11" s="641"/>
      <c r="BD11" s="641"/>
      <c r="BE11" s="641"/>
      <c r="BF11" s="642"/>
      <c r="BG11" s="627" t="s">
        <v>883</v>
      </c>
      <c r="BH11" s="628"/>
      <c r="BI11" s="628"/>
      <c r="BJ11" s="628"/>
      <c r="BK11" s="174" t="s">
        <v>215</v>
      </c>
    </row>
    <row r="12" spans="1:63" s="172" customFormat="1" ht="14.25" customHeight="1">
      <c r="B12" s="620"/>
      <c r="C12" s="620"/>
      <c r="D12" s="620"/>
      <c r="E12" s="620"/>
      <c r="F12" s="620"/>
      <c r="G12" s="620"/>
      <c r="H12" s="620"/>
      <c r="I12" s="620"/>
      <c r="J12" s="620"/>
      <c r="K12" s="620"/>
      <c r="L12" s="620"/>
      <c r="M12" s="620"/>
      <c r="N12" s="620"/>
      <c r="O12" s="620"/>
      <c r="P12" s="620"/>
      <c r="Q12" s="620"/>
      <c r="R12" s="173"/>
      <c r="S12" s="347"/>
      <c r="T12" s="623"/>
      <c r="U12" s="623"/>
      <c r="V12" s="623"/>
      <c r="W12" s="346"/>
      <c r="X12" s="347"/>
      <c r="Y12" s="623"/>
      <c r="Z12" s="623"/>
      <c r="AA12" s="623"/>
      <c r="AB12" s="346"/>
      <c r="AC12" s="633"/>
      <c r="AD12" s="634"/>
      <c r="AE12" s="634"/>
      <c r="AF12" s="634"/>
      <c r="AG12" s="635"/>
      <c r="AH12" s="639"/>
      <c r="AI12" s="637"/>
      <c r="AJ12" s="637"/>
      <c r="AK12" s="637"/>
      <c r="AL12" s="638"/>
      <c r="AM12" s="639"/>
      <c r="AN12" s="637"/>
      <c r="AO12" s="637"/>
      <c r="AP12" s="637"/>
      <c r="AQ12" s="638"/>
      <c r="AR12" s="639"/>
      <c r="AS12" s="637"/>
      <c r="AT12" s="637"/>
      <c r="AU12" s="637"/>
      <c r="AV12" s="638"/>
      <c r="AW12" s="639"/>
      <c r="AX12" s="637"/>
      <c r="AY12" s="637"/>
      <c r="AZ12" s="637"/>
      <c r="BA12" s="638"/>
      <c r="BB12" s="643"/>
      <c r="BC12" s="644"/>
      <c r="BD12" s="644"/>
      <c r="BE12" s="644"/>
      <c r="BF12" s="645"/>
      <c r="BG12" s="629"/>
      <c r="BH12" s="630"/>
      <c r="BI12" s="630"/>
      <c r="BJ12" s="630"/>
      <c r="BK12" s="173"/>
    </row>
    <row r="13" spans="1:63" s="172" customFormat="1" ht="14.25" customHeight="1">
      <c r="B13" s="620"/>
      <c r="C13" s="620"/>
      <c r="D13" s="620"/>
      <c r="E13" s="620"/>
      <c r="F13" s="620"/>
      <c r="G13" s="620"/>
      <c r="H13" s="620"/>
      <c r="I13" s="620"/>
      <c r="J13" s="620"/>
      <c r="K13" s="620"/>
      <c r="L13" s="620"/>
      <c r="M13" s="620"/>
      <c r="N13" s="620"/>
      <c r="O13" s="620"/>
      <c r="P13" s="620"/>
      <c r="Q13" s="620"/>
      <c r="R13" s="173"/>
      <c r="S13" s="347"/>
      <c r="T13" s="623"/>
      <c r="U13" s="623"/>
      <c r="V13" s="623"/>
      <c r="W13" s="346"/>
      <c r="X13" s="347"/>
      <c r="Y13" s="623"/>
      <c r="Z13" s="623"/>
      <c r="AA13" s="623"/>
      <c r="AB13" s="346"/>
      <c r="AC13" s="633"/>
      <c r="AD13" s="634"/>
      <c r="AE13" s="634"/>
      <c r="AF13" s="634"/>
      <c r="AG13" s="635"/>
      <c r="AH13" s="639"/>
      <c r="AI13" s="637"/>
      <c r="AJ13" s="637"/>
      <c r="AK13" s="637"/>
      <c r="AL13" s="638"/>
      <c r="AM13" s="639"/>
      <c r="AN13" s="637"/>
      <c r="AO13" s="637"/>
      <c r="AP13" s="637"/>
      <c r="AQ13" s="638"/>
      <c r="AR13" s="639"/>
      <c r="AS13" s="637"/>
      <c r="AT13" s="637"/>
      <c r="AU13" s="637"/>
      <c r="AV13" s="638"/>
      <c r="AW13" s="639"/>
      <c r="AX13" s="637"/>
      <c r="AY13" s="637"/>
      <c r="AZ13" s="637"/>
      <c r="BA13" s="638"/>
      <c r="BB13" s="643"/>
      <c r="BC13" s="644"/>
      <c r="BD13" s="644"/>
      <c r="BE13" s="644"/>
      <c r="BF13" s="645"/>
      <c r="BG13" s="629"/>
      <c r="BH13" s="630"/>
      <c r="BI13" s="630"/>
      <c r="BJ13" s="630"/>
      <c r="BK13" s="173"/>
    </row>
    <row r="14" spans="1:63" s="172" customFormat="1" ht="14.25" customHeight="1">
      <c r="A14" s="177"/>
      <c r="B14" s="621"/>
      <c r="C14" s="621"/>
      <c r="D14" s="621"/>
      <c r="E14" s="621"/>
      <c r="F14" s="621"/>
      <c r="G14" s="621"/>
      <c r="H14" s="621"/>
      <c r="I14" s="621"/>
      <c r="J14" s="621"/>
      <c r="K14" s="621"/>
      <c r="L14" s="621"/>
      <c r="M14" s="621"/>
      <c r="N14" s="621"/>
      <c r="O14" s="621"/>
      <c r="P14" s="621"/>
      <c r="Q14" s="621"/>
      <c r="R14" s="178"/>
      <c r="S14" s="347"/>
      <c r="T14" s="623"/>
      <c r="U14" s="623"/>
      <c r="V14" s="623"/>
      <c r="W14" s="346"/>
      <c r="X14" s="347"/>
      <c r="Y14" s="623"/>
      <c r="Z14" s="623"/>
      <c r="AA14" s="623"/>
      <c r="AB14" s="346"/>
      <c r="AC14" s="633"/>
      <c r="AD14" s="634"/>
      <c r="AE14" s="634"/>
      <c r="AF14" s="634"/>
      <c r="AG14" s="635"/>
      <c r="AH14" s="639"/>
      <c r="AI14" s="637"/>
      <c r="AJ14" s="637"/>
      <c r="AK14" s="637"/>
      <c r="AL14" s="638"/>
      <c r="AM14" s="639"/>
      <c r="AN14" s="637"/>
      <c r="AO14" s="637"/>
      <c r="AP14" s="637"/>
      <c r="AQ14" s="638"/>
      <c r="AR14" s="639"/>
      <c r="AS14" s="637"/>
      <c r="AT14" s="637"/>
      <c r="AU14" s="637"/>
      <c r="AV14" s="638"/>
      <c r="AW14" s="639"/>
      <c r="AX14" s="637"/>
      <c r="AY14" s="637"/>
      <c r="AZ14" s="637"/>
      <c r="BA14" s="638"/>
      <c r="BB14" s="646"/>
      <c r="BC14" s="647"/>
      <c r="BD14" s="647"/>
      <c r="BE14" s="647"/>
      <c r="BF14" s="648"/>
      <c r="BG14" s="631"/>
      <c r="BH14" s="632"/>
      <c r="BI14" s="632"/>
      <c r="BJ14" s="632"/>
      <c r="BK14" s="178"/>
    </row>
    <row r="15" spans="1:63" ht="15" customHeight="1">
      <c r="A15" s="487" t="s">
        <v>884</v>
      </c>
      <c r="B15" s="487"/>
      <c r="C15" s="487"/>
      <c r="D15" s="487"/>
      <c r="E15" s="487"/>
      <c r="F15" s="487"/>
      <c r="G15" s="180" t="s">
        <v>153</v>
      </c>
      <c r="S15" s="181"/>
      <c r="X15" s="182"/>
      <c r="AC15" s="182"/>
      <c r="AH15" s="182"/>
      <c r="AM15" s="182"/>
      <c r="AR15" s="182"/>
      <c r="AW15" s="182"/>
      <c r="BB15" s="182"/>
      <c r="BG15" s="182"/>
    </row>
    <row r="16" spans="1:63" ht="15.75" customHeight="1">
      <c r="B16" s="360" t="s">
        <v>603</v>
      </c>
      <c r="C16" s="360"/>
      <c r="D16" s="360"/>
      <c r="E16" s="360"/>
      <c r="F16" s="360"/>
      <c r="G16" s="360"/>
      <c r="H16" s="360"/>
      <c r="I16" s="360"/>
      <c r="J16" s="360"/>
      <c r="K16" s="360"/>
      <c r="L16" s="360"/>
      <c r="M16" s="360"/>
      <c r="N16" s="360"/>
      <c r="O16" s="360"/>
      <c r="P16" s="360"/>
      <c r="Q16" s="360"/>
      <c r="R16" s="607"/>
      <c r="S16" s="649">
        <v>166540</v>
      </c>
      <c r="T16" s="650"/>
      <c r="U16" s="650"/>
      <c r="V16" s="650"/>
      <c r="W16" s="650"/>
      <c r="X16" s="650">
        <v>110410</v>
      </c>
      <c r="Y16" s="650"/>
      <c r="Z16" s="650"/>
      <c r="AA16" s="650"/>
      <c r="AB16" s="650"/>
      <c r="AC16" s="650">
        <v>103075</v>
      </c>
      <c r="AD16" s="650"/>
      <c r="AE16" s="650"/>
      <c r="AF16" s="650"/>
      <c r="AG16" s="650"/>
      <c r="AH16" s="650">
        <v>34640</v>
      </c>
      <c r="AI16" s="650"/>
      <c r="AJ16" s="650"/>
      <c r="AK16" s="650"/>
      <c r="AL16" s="650"/>
      <c r="AM16" s="650">
        <v>51958</v>
      </c>
      <c r="AN16" s="650"/>
      <c r="AO16" s="650"/>
      <c r="AP16" s="650"/>
      <c r="AQ16" s="650"/>
      <c r="AR16" s="650">
        <v>2038</v>
      </c>
      <c r="AS16" s="650"/>
      <c r="AT16" s="650"/>
      <c r="AU16" s="650"/>
      <c r="AV16" s="650"/>
      <c r="AW16" s="650">
        <v>14439</v>
      </c>
      <c r="AX16" s="650"/>
      <c r="AY16" s="650"/>
      <c r="AZ16" s="650"/>
      <c r="BA16" s="650"/>
      <c r="BB16" s="650">
        <v>7335</v>
      </c>
      <c r="BC16" s="650"/>
      <c r="BD16" s="650"/>
      <c r="BE16" s="650"/>
      <c r="BF16" s="650"/>
      <c r="BG16" s="650">
        <v>165</v>
      </c>
      <c r="BH16" s="650"/>
      <c r="BI16" s="650"/>
      <c r="BJ16" s="650"/>
      <c r="BK16" s="650"/>
    </row>
    <row r="17" spans="1:63" ht="15.75" customHeight="1">
      <c r="B17" s="360" t="s">
        <v>604</v>
      </c>
      <c r="C17" s="360"/>
      <c r="D17" s="360"/>
      <c r="E17" s="360"/>
      <c r="F17" s="360"/>
      <c r="G17" s="360"/>
      <c r="H17" s="360"/>
      <c r="I17" s="360"/>
      <c r="J17" s="360"/>
      <c r="K17" s="360"/>
      <c r="L17" s="360"/>
      <c r="M17" s="360"/>
      <c r="N17" s="360"/>
      <c r="O17" s="360"/>
      <c r="P17" s="360"/>
      <c r="Q17" s="360"/>
      <c r="R17" s="607"/>
      <c r="S17" s="649">
        <v>383803</v>
      </c>
      <c r="T17" s="650"/>
      <c r="U17" s="650"/>
      <c r="V17" s="650"/>
      <c r="W17" s="650"/>
      <c r="X17" s="650">
        <v>325835</v>
      </c>
      <c r="Y17" s="650"/>
      <c r="Z17" s="650"/>
      <c r="AA17" s="650"/>
      <c r="AB17" s="650"/>
      <c r="AC17" s="650">
        <v>298007</v>
      </c>
      <c r="AD17" s="650"/>
      <c r="AE17" s="650"/>
      <c r="AF17" s="650"/>
      <c r="AG17" s="650"/>
      <c r="AH17" s="650">
        <v>69280</v>
      </c>
      <c r="AI17" s="650"/>
      <c r="AJ17" s="650"/>
      <c r="AK17" s="650"/>
      <c r="AL17" s="650"/>
      <c r="AM17" s="650">
        <v>188976</v>
      </c>
      <c r="AN17" s="650"/>
      <c r="AO17" s="650"/>
      <c r="AP17" s="650"/>
      <c r="AQ17" s="650"/>
      <c r="AR17" s="650">
        <v>4713</v>
      </c>
      <c r="AS17" s="650"/>
      <c r="AT17" s="650"/>
      <c r="AU17" s="650"/>
      <c r="AV17" s="650"/>
      <c r="AW17" s="650">
        <v>35038</v>
      </c>
      <c r="AX17" s="650"/>
      <c r="AY17" s="650"/>
      <c r="AZ17" s="650"/>
      <c r="BA17" s="650"/>
      <c r="BB17" s="650">
        <v>27828</v>
      </c>
      <c r="BC17" s="650"/>
      <c r="BD17" s="650"/>
      <c r="BE17" s="650"/>
      <c r="BF17" s="650"/>
      <c r="BG17" s="650">
        <v>660</v>
      </c>
      <c r="BH17" s="650"/>
      <c r="BI17" s="650"/>
      <c r="BJ17" s="650"/>
      <c r="BK17" s="650"/>
    </row>
    <row r="18" spans="1:63" ht="15.75" customHeight="1">
      <c r="B18" s="360" t="s">
        <v>605</v>
      </c>
      <c r="C18" s="360"/>
      <c r="D18" s="360"/>
      <c r="E18" s="360"/>
      <c r="F18" s="360"/>
      <c r="G18" s="360"/>
      <c r="H18" s="360"/>
      <c r="I18" s="360"/>
      <c r="J18" s="360"/>
      <c r="K18" s="360"/>
      <c r="L18" s="360"/>
      <c r="M18" s="360"/>
      <c r="N18" s="360"/>
      <c r="O18" s="360"/>
      <c r="P18" s="360"/>
      <c r="Q18" s="360"/>
      <c r="R18" s="607"/>
      <c r="S18" s="654">
        <v>2.3045694727993276</v>
      </c>
      <c r="T18" s="651"/>
      <c r="U18" s="651"/>
      <c r="V18" s="651"/>
      <c r="W18" s="651"/>
      <c r="X18" s="651">
        <v>2.9511366724028623</v>
      </c>
      <c r="Y18" s="651"/>
      <c r="Z18" s="651"/>
      <c r="AA18" s="651"/>
      <c r="AB18" s="651"/>
      <c r="AC18" s="651">
        <v>2.8911666262430269</v>
      </c>
      <c r="AD18" s="651"/>
      <c r="AE18" s="651"/>
      <c r="AF18" s="651"/>
      <c r="AG18" s="651"/>
      <c r="AH18" s="651">
        <v>2</v>
      </c>
      <c r="AI18" s="651"/>
      <c r="AJ18" s="651"/>
      <c r="AK18" s="651"/>
      <c r="AL18" s="651"/>
      <c r="AM18" s="651">
        <v>3.6370914969783286</v>
      </c>
      <c r="AN18" s="651"/>
      <c r="AO18" s="651"/>
      <c r="AP18" s="651"/>
      <c r="AQ18" s="651"/>
      <c r="AR18" s="651">
        <v>2.3125613346418059</v>
      </c>
      <c r="AS18" s="651"/>
      <c r="AT18" s="651"/>
      <c r="AU18" s="651"/>
      <c r="AV18" s="651"/>
      <c r="AW18" s="651">
        <v>2.42662234226747</v>
      </c>
      <c r="AX18" s="651"/>
      <c r="AY18" s="651"/>
      <c r="AZ18" s="651"/>
      <c r="BA18" s="651"/>
      <c r="BB18" s="651">
        <v>3.7938650306748465</v>
      </c>
      <c r="BC18" s="651"/>
      <c r="BD18" s="651"/>
      <c r="BE18" s="651"/>
      <c r="BF18" s="651"/>
      <c r="BG18" s="651">
        <v>4</v>
      </c>
      <c r="BH18" s="651"/>
      <c r="BI18" s="651"/>
      <c r="BJ18" s="651"/>
      <c r="BK18" s="651"/>
    </row>
    <row r="19" spans="1:63" ht="12.75" customHeight="1">
      <c r="S19" s="181"/>
      <c r="X19" s="182"/>
      <c r="AC19" s="182"/>
      <c r="AH19" s="182"/>
      <c r="AM19" s="182"/>
      <c r="AR19" s="182"/>
      <c r="AW19" s="182"/>
      <c r="BB19" s="182"/>
      <c r="BG19" s="182"/>
    </row>
    <row r="20" spans="1:63" s="9" customFormat="1" ht="15" customHeight="1">
      <c r="A20" s="355" t="s">
        <v>885</v>
      </c>
      <c r="B20" s="355"/>
      <c r="C20" s="355"/>
      <c r="D20" s="355"/>
      <c r="E20" s="355"/>
      <c r="F20" s="355"/>
      <c r="G20" s="100"/>
      <c r="S20" s="183"/>
      <c r="X20" s="184"/>
      <c r="AC20" s="184"/>
      <c r="AH20" s="184"/>
      <c r="AM20" s="184"/>
      <c r="AR20" s="184"/>
      <c r="AW20" s="184"/>
      <c r="BB20" s="184"/>
      <c r="BG20" s="184"/>
    </row>
    <row r="21" spans="1:63" s="9" customFormat="1" ht="18" customHeight="1">
      <c r="A21" s="100"/>
      <c r="B21" s="355" t="s">
        <v>603</v>
      </c>
      <c r="C21" s="355"/>
      <c r="D21" s="355"/>
      <c r="E21" s="355"/>
      <c r="F21" s="355"/>
      <c r="G21" s="355"/>
      <c r="H21" s="355"/>
      <c r="I21" s="355"/>
      <c r="J21" s="355"/>
      <c r="K21" s="355"/>
      <c r="L21" s="355"/>
      <c r="M21" s="355"/>
      <c r="N21" s="355"/>
      <c r="O21" s="355"/>
      <c r="P21" s="355"/>
      <c r="Q21" s="355"/>
      <c r="R21" s="606"/>
      <c r="S21" s="652">
        <v>170179</v>
      </c>
      <c r="T21" s="653"/>
      <c r="U21" s="653"/>
      <c r="V21" s="653"/>
      <c r="W21" s="653"/>
      <c r="X21" s="653">
        <v>112378</v>
      </c>
      <c r="Y21" s="653"/>
      <c r="Z21" s="653"/>
      <c r="AA21" s="653"/>
      <c r="AB21" s="653"/>
      <c r="AC21" s="653">
        <v>105821</v>
      </c>
      <c r="AD21" s="653"/>
      <c r="AE21" s="653"/>
      <c r="AF21" s="653"/>
      <c r="AG21" s="653"/>
      <c r="AH21" s="653">
        <v>36215</v>
      </c>
      <c r="AI21" s="653"/>
      <c r="AJ21" s="653"/>
      <c r="AK21" s="653"/>
      <c r="AL21" s="653"/>
      <c r="AM21" s="653">
        <v>52765</v>
      </c>
      <c r="AN21" s="653"/>
      <c r="AO21" s="653"/>
      <c r="AP21" s="653"/>
      <c r="AQ21" s="653"/>
      <c r="AR21" s="653">
        <v>2082</v>
      </c>
      <c r="AS21" s="653"/>
      <c r="AT21" s="653"/>
      <c r="AU21" s="653"/>
      <c r="AV21" s="653"/>
      <c r="AW21" s="653">
        <v>14759</v>
      </c>
      <c r="AX21" s="653"/>
      <c r="AY21" s="653"/>
      <c r="AZ21" s="653"/>
      <c r="BA21" s="653"/>
      <c r="BB21" s="653">
        <v>6557</v>
      </c>
      <c r="BC21" s="653"/>
      <c r="BD21" s="653"/>
      <c r="BE21" s="653"/>
      <c r="BF21" s="653"/>
      <c r="BG21" s="653">
        <v>149</v>
      </c>
      <c r="BH21" s="653"/>
      <c r="BI21" s="653"/>
      <c r="BJ21" s="653"/>
      <c r="BK21" s="653"/>
    </row>
    <row r="22" spans="1:63" s="9" customFormat="1" ht="18" customHeight="1">
      <c r="A22" s="100"/>
      <c r="B22" s="355" t="s">
        <v>604</v>
      </c>
      <c r="C22" s="355"/>
      <c r="D22" s="355"/>
      <c r="E22" s="355"/>
      <c r="F22" s="355"/>
      <c r="G22" s="355"/>
      <c r="H22" s="355"/>
      <c r="I22" s="355"/>
      <c r="J22" s="355"/>
      <c r="K22" s="355"/>
      <c r="L22" s="355"/>
      <c r="M22" s="355"/>
      <c r="N22" s="355"/>
      <c r="O22" s="355"/>
      <c r="P22" s="355"/>
      <c r="Q22" s="355"/>
      <c r="R22" s="606"/>
      <c r="S22" s="657">
        <v>388846</v>
      </c>
      <c r="T22" s="655"/>
      <c r="U22" s="655"/>
      <c r="V22" s="655"/>
      <c r="W22" s="655"/>
      <c r="X22" s="655">
        <v>329021</v>
      </c>
      <c r="Y22" s="655"/>
      <c r="Z22" s="655"/>
      <c r="AA22" s="655"/>
      <c r="AB22" s="655"/>
      <c r="AC22" s="655">
        <v>304423</v>
      </c>
      <c r="AD22" s="655"/>
      <c r="AE22" s="655"/>
      <c r="AF22" s="655"/>
      <c r="AG22" s="655"/>
      <c r="AH22" s="655">
        <v>72430</v>
      </c>
      <c r="AI22" s="655"/>
      <c r="AJ22" s="655"/>
      <c r="AK22" s="655"/>
      <c r="AL22" s="655"/>
      <c r="AM22" s="655">
        <v>191883</v>
      </c>
      <c r="AN22" s="655"/>
      <c r="AO22" s="655"/>
      <c r="AP22" s="655"/>
      <c r="AQ22" s="655"/>
      <c r="AR22" s="655">
        <v>4800</v>
      </c>
      <c r="AS22" s="655"/>
      <c r="AT22" s="655"/>
      <c r="AU22" s="655"/>
      <c r="AV22" s="655"/>
      <c r="AW22" s="655">
        <v>35310</v>
      </c>
      <c r="AX22" s="655"/>
      <c r="AY22" s="655"/>
      <c r="AZ22" s="655"/>
      <c r="BA22" s="655"/>
      <c r="BB22" s="655">
        <v>24598</v>
      </c>
      <c r="BC22" s="655"/>
      <c r="BD22" s="655"/>
      <c r="BE22" s="655"/>
      <c r="BF22" s="655"/>
      <c r="BG22" s="655">
        <v>596</v>
      </c>
      <c r="BH22" s="655"/>
      <c r="BI22" s="655"/>
      <c r="BJ22" s="655"/>
      <c r="BK22" s="655"/>
    </row>
    <row r="23" spans="1:63" s="9" customFormat="1" ht="18" customHeight="1">
      <c r="A23" s="100"/>
      <c r="B23" s="355" t="s">
        <v>605</v>
      </c>
      <c r="C23" s="355"/>
      <c r="D23" s="355"/>
      <c r="E23" s="355"/>
      <c r="F23" s="355"/>
      <c r="G23" s="355"/>
      <c r="H23" s="355"/>
      <c r="I23" s="355"/>
      <c r="J23" s="355"/>
      <c r="K23" s="355"/>
      <c r="L23" s="355"/>
      <c r="M23" s="355"/>
      <c r="N23" s="355"/>
      <c r="O23" s="355"/>
      <c r="P23" s="355"/>
      <c r="Q23" s="355"/>
      <c r="R23" s="606"/>
      <c r="S23" s="656">
        <f>S22/S21</f>
        <v>2.2849235217036181</v>
      </c>
      <c r="T23" s="582"/>
      <c r="U23" s="582"/>
      <c r="V23" s="582"/>
      <c r="W23" s="582"/>
      <c r="X23" s="582">
        <f t="shared" ref="X23" si="0">X22/X21</f>
        <v>2.9278061542294753</v>
      </c>
      <c r="Y23" s="582"/>
      <c r="Z23" s="582"/>
      <c r="AA23" s="582"/>
      <c r="AB23" s="582"/>
      <c r="AC23" s="582">
        <f t="shared" ref="AC23" si="1">AC22/AC21</f>
        <v>2.8767730412678012</v>
      </c>
      <c r="AD23" s="582"/>
      <c r="AE23" s="582"/>
      <c r="AF23" s="582"/>
      <c r="AG23" s="582"/>
      <c r="AH23" s="582">
        <f t="shared" ref="AH23" si="2">AH22/AH21</f>
        <v>2</v>
      </c>
      <c r="AI23" s="582"/>
      <c r="AJ23" s="582"/>
      <c r="AK23" s="582"/>
      <c r="AL23" s="582"/>
      <c r="AM23" s="582">
        <f t="shared" ref="AM23" si="3">AM22/AM21</f>
        <v>3.6365583246470199</v>
      </c>
      <c r="AN23" s="582"/>
      <c r="AO23" s="582"/>
      <c r="AP23" s="582"/>
      <c r="AQ23" s="582"/>
      <c r="AR23" s="582">
        <f t="shared" ref="AR23" si="4">AR22/AR21</f>
        <v>2.3054755043227666</v>
      </c>
      <c r="AS23" s="582"/>
      <c r="AT23" s="582"/>
      <c r="AU23" s="582"/>
      <c r="AV23" s="582"/>
      <c r="AW23" s="582">
        <f t="shared" ref="AW23" si="5">AW22/AW21</f>
        <v>2.3924385120943152</v>
      </c>
      <c r="AX23" s="582"/>
      <c r="AY23" s="582"/>
      <c r="AZ23" s="582"/>
      <c r="BA23" s="582"/>
      <c r="BB23" s="582">
        <f t="shared" ref="BB23" si="6">BB22/BB21</f>
        <v>3.7514107061156015</v>
      </c>
      <c r="BC23" s="582"/>
      <c r="BD23" s="582"/>
      <c r="BE23" s="582"/>
      <c r="BF23" s="582"/>
      <c r="BG23" s="582">
        <f t="shared" ref="BG23" si="7">BG22/BG21</f>
        <v>4</v>
      </c>
      <c r="BH23" s="582"/>
      <c r="BI23" s="582"/>
      <c r="BJ23" s="582"/>
      <c r="BK23" s="582"/>
    </row>
    <row r="24" spans="1:63" ht="14.25" customHeight="1">
      <c r="S24" s="181"/>
      <c r="X24" s="182"/>
      <c r="AC24" s="182"/>
      <c r="AH24" s="182"/>
      <c r="AM24" s="182"/>
      <c r="AR24" s="182"/>
      <c r="AW24" s="182"/>
      <c r="BB24" s="182"/>
      <c r="BG24" s="182"/>
    </row>
    <row r="25" spans="1:63" ht="15" customHeight="1">
      <c r="A25" s="360" t="s">
        <v>606</v>
      </c>
      <c r="B25" s="360"/>
      <c r="C25" s="360"/>
      <c r="D25" s="360"/>
      <c r="E25" s="360"/>
      <c r="S25" s="181"/>
      <c r="X25" s="182"/>
      <c r="AC25" s="182"/>
      <c r="AH25" s="182"/>
      <c r="AM25" s="182"/>
      <c r="AR25" s="182"/>
      <c r="AW25" s="182"/>
      <c r="BB25" s="182"/>
      <c r="BG25" s="182"/>
    </row>
    <row r="26" spans="1:63" ht="15.75" customHeight="1">
      <c r="B26" s="360" t="s">
        <v>607</v>
      </c>
      <c r="C26" s="360"/>
      <c r="D26" s="360"/>
      <c r="E26" s="360"/>
      <c r="F26" s="360"/>
      <c r="G26" s="360"/>
      <c r="H26" s="360"/>
      <c r="I26" s="360"/>
      <c r="J26" s="360"/>
      <c r="K26" s="360"/>
      <c r="L26" s="360"/>
      <c r="M26" s="360"/>
      <c r="N26" s="360"/>
      <c r="O26" s="360"/>
      <c r="P26" s="360"/>
      <c r="Q26" s="360"/>
      <c r="R26" s="360"/>
      <c r="S26" s="658">
        <v>16661</v>
      </c>
      <c r="T26" s="659"/>
      <c r="U26" s="659"/>
      <c r="V26" s="659"/>
      <c r="W26" s="659"/>
      <c r="X26" s="659">
        <v>16628</v>
      </c>
      <c r="Y26" s="659"/>
      <c r="Z26" s="659"/>
      <c r="AA26" s="659"/>
      <c r="AB26" s="659"/>
      <c r="AC26" s="659">
        <v>15910</v>
      </c>
      <c r="AD26" s="659"/>
      <c r="AE26" s="659"/>
      <c r="AF26" s="659"/>
      <c r="AG26" s="659"/>
      <c r="AH26" s="659" t="s">
        <v>81</v>
      </c>
      <c r="AI26" s="659"/>
      <c r="AJ26" s="659"/>
      <c r="AK26" s="659"/>
      <c r="AL26" s="659"/>
      <c r="AM26" s="659">
        <v>15132</v>
      </c>
      <c r="AN26" s="659"/>
      <c r="AO26" s="659"/>
      <c r="AP26" s="659"/>
      <c r="AQ26" s="659"/>
      <c r="AR26" s="659">
        <v>42</v>
      </c>
      <c r="AS26" s="659"/>
      <c r="AT26" s="659"/>
      <c r="AU26" s="659"/>
      <c r="AV26" s="659"/>
      <c r="AW26" s="659">
        <v>736</v>
      </c>
      <c r="AX26" s="659"/>
      <c r="AY26" s="659"/>
      <c r="AZ26" s="659"/>
      <c r="BA26" s="659"/>
      <c r="BB26" s="659">
        <v>718</v>
      </c>
      <c r="BC26" s="659"/>
      <c r="BD26" s="659"/>
      <c r="BE26" s="659"/>
      <c r="BF26" s="659"/>
      <c r="BG26" s="659" t="s">
        <v>81</v>
      </c>
      <c r="BH26" s="659"/>
      <c r="BI26" s="659"/>
      <c r="BJ26" s="659"/>
      <c r="BK26" s="659"/>
    </row>
    <row r="27" spans="1:63" ht="15.75" customHeight="1">
      <c r="B27" s="401" t="s">
        <v>608</v>
      </c>
      <c r="C27" s="401"/>
      <c r="D27" s="401"/>
      <c r="E27" s="401"/>
      <c r="F27" s="401"/>
      <c r="G27" s="401"/>
      <c r="H27" s="401"/>
      <c r="I27" s="401"/>
      <c r="J27" s="401"/>
      <c r="K27" s="401"/>
      <c r="L27" s="401"/>
      <c r="M27" s="401"/>
      <c r="N27" s="401"/>
      <c r="O27" s="401"/>
      <c r="P27" s="401"/>
      <c r="Q27" s="401"/>
      <c r="R27" s="401"/>
      <c r="S27" s="658">
        <v>62508</v>
      </c>
      <c r="T27" s="659"/>
      <c r="U27" s="659"/>
      <c r="V27" s="659"/>
      <c r="W27" s="659"/>
      <c r="X27" s="659">
        <v>62366</v>
      </c>
      <c r="Y27" s="659"/>
      <c r="Z27" s="659"/>
      <c r="AA27" s="659"/>
      <c r="AB27" s="659"/>
      <c r="AC27" s="659">
        <v>58766</v>
      </c>
      <c r="AD27" s="659"/>
      <c r="AE27" s="659"/>
      <c r="AF27" s="659"/>
      <c r="AG27" s="659"/>
      <c r="AH27" s="659" t="s">
        <v>81</v>
      </c>
      <c r="AI27" s="659"/>
      <c r="AJ27" s="659"/>
      <c r="AK27" s="659"/>
      <c r="AL27" s="659"/>
      <c r="AM27" s="659">
        <v>56550</v>
      </c>
      <c r="AN27" s="659"/>
      <c r="AO27" s="659"/>
      <c r="AP27" s="659"/>
      <c r="AQ27" s="659"/>
      <c r="AR27" s="659">
        <v>122</v>
      </c>
      <c r="AS27" s="659"/>
      <c r="AT27" s="659"/>
      <c r="AU27" s="659"/>
      <c r="AV27" s="659"/>
      <c r="AW27" s="659">
        <v>2094</v>
      </c>
      <c r="AX27" s="659"/>
      <c r="AY27" s="659"/>
      <c r="AZ27" s="659"/>
      <c r="BA27" s="659"/>
      <c r="BB27" s="659">
        <v>3600</v>
      </c>
      <c r="BC27" s="659"/>
      <c r="BD27" s="659"/>
      <c r="BE27" s="659"/>
      <c r="BF27" s="659"/>
      <c r="BG27" s="659" t="s">
        <v>81</v>
      </c>
      <c r="BH27" s="659"/>
      <c r="BI27" s="659"/>
      <c r="BJ27" s="659"/>
      <c r="BK27" s="659"/>
    </row>
    <row r="28" spans="1:63" ht="15.75" customHeight="1">
      <c r="B28" s="360" t="s">
        <v>609</v>
      </c>
      <c r="C28" s="360"/>
      <c r="D28" s="360"/>
      <c r="E28" s="360"/>
      <c r="F28" s="360"/>
      <c r="G28" s="360"/>
      <c r="H28" s="360"/>
      <c r="I28" s="360"/>
      <c r="J28" s="360"/>
      <c r="K28" s="360"/>
      <c r="L28" s="360"/>
      <c r="M28" s="360"/>
      <c r="N28" s="360"/>
      <c r="O28" s="360"/>
      <c r="P28" s="360"/>
      <c r="Q28" s="360"/>
      <c r="R28" s="360"/>
      <c r="S28" s="658">
        <v>21578</v>
      </c>
      <c r="T28" s="659"/>
      <c r="U28" s="659"/>
      <c r="V28" s="659"/>
      <c r="W28" s="659"/>
      <c r="X28" s="659">
        <v>21540</v>
      </c>
      <c r="Y28" s="659"/>
      <c r="Z28" s="659"/>
      <c r="AA28" s="659"/>
      <c r="AB28" s="659"/>
      <c r="AC28" s="659">
        <v>20635</v>
      </c>
      <c r="AD28" s="659"/>
      <c r="AE28" s="659"/>
      <c r="AF28" s="659"/>
      <c r="AG28" s="659"/>
      <c r="AH28" s="659" t="s">
        <v>81</v>
      </c>
      <c r="AI28" s="659"/>
      <c r="AJ28" s="659"/>
      <c r="AK28" s="659"/>
      <c r="AL28" s="659"/>
      <c r="AM28" s="659">
        <v>19695</v>
      </c>
      <c r="AN28" s="659"/>
      <c r="AO28" s="659"/>
      <c r="AP28" s="659"/>
      <c r="AQ28" s="659"/>
      <c r="AR28" s="659">
        <v>52</v>
      </c>
      <c r="AS28" s="659"/>
      <c r="AT28" s="659"/>
      <c r="AU28" s="659"/>
      <c r="AV28" s="659"/>
      <c r="AW28" s="659">
        <v>888</v>
      </c>
      <c r="AX28" s="659"/>
      <c r="AY28" s="659"/>
      <c r="AZ28" s="659"/>
      <c r="BA28" s="659"/>
      <c r="BB28" s="659">
        <v>905</v>
      </c>
      <c r="BC28" s="659"/>
      <c r="BD28" s="659"/>
      <c r="BE28" s="659"/>
      <c r="BF28" s="659"/>
      <c r="BG28" s="659" t="s">
        <v>81</v>
      </c>
      <c r="BH28" s="659"/>
      <c r="BI28" s="659"/>
      <c r="BJ28" s="659"/>
      <c r="BK28" s="659"/>
    </row>
    <row r="29" spans="1:63" ht="13.5" customHeight="1">
      <c r="B29" s="252"/>
      <c r="C29" s="252"/>
      <c r="D29" s="252"/>
      <c r="E29" s="252"/>
      <c r="F29" s="252"/>
      <c r="G29" s="252"/>
      <c r="H29" s="252"/>
      <c r="I29" s="252"/>
      <c r="J29" s="252"/>
      <c r="K29" s="252"/>
      <c r="L29" s="252"/>
      <c r="M29" s="252"/>
      <c r="N29" s="252"/>
      <c r="O29" s="252"/>
      <c r="P29" s="252"/>
      <c r="Q29" s="252"/>
      <c r="R29" s="252"/>
      <c r="S29" s="186"/>
      <c r="T29" s="142"/>
      <c r="U29" s="142"/>
      <c r="V29" s="142"/>
      <c r="W29" s="142"/>
      <c r="X29" s="187"/>
      <c r="Y29" s="142"/>
      <c r="Z29" s="142"/>
      <c r="AA29" s="142"/>
      <c r="AB29" s="142"/>
      <c r="AC29" s="187"/>
      <c r="AD29" s="142"/>
      <c r="AE29" s="142"/>
      <c r="AF29" s="142"/>
      <c r="AG29" s="142"/>
      <c r="AH29" s="187"/>
      <c r="AI29" s="142"/>
      <c r="AJ29" s="142"/>
      <c r="AK29" s="142"/>
      <c r="AL29" s="142"/>
      <c r="AM29" s="187"/>
      <c r="AN29" s="142"/>
      <c r="AO29" s="142"/>
      <c r="AP29" s="142"/>
      <c r="AQ29" s="142"/>
      <c r="AR29" s="187"/>
      <c r="AS29" s="142"/>
      <c r="AT29" s="142"/>
      <c r="AU29" s="142"/>
      <c r="AV29" s="142"/>
      <c r="AW29" s="187"/>
      <c r="AX29" s="142"/>
      <c r="AY29" s="142"/>
      <c r="AZ29" s="142"/>
      <c r="BA29" s="142"/>
      <c r="BB29" s="187"/>
      <c r="BC29" s="142"/>
      <c r="BD29" s="142"/>
      <c r="BE29" s="142"/>
      <c r="BF29" s="142"/>
      <c r="BG29" s="187"/>
      <c r="BH29" s="142"/>
      <c r="BI29" s="142"/>
      <c r="BJ29" s="142"/>
      <c r="BK29" s="142"/>
    </row>
    <row r="30" spans="1:63" ht="15.75" customHeight="1">
      <c r="B30" s="360" t="s">
        <v>610</v>
      </c>
      <c r="C30" s="360"/>
      <c r="D30" s="360"/>
      <c r="E30" s="360"/>
      <c r="F30" s="360"/>
      <c r="G30" s="360"/>
      <c r="H30" s="360"/>
      <c r="I30" s="360"/>
      <c r="J30" s="360"/>
      <c r="K30" s="360"/>
      <c r="L30" s="360"/>
      <c r="M30" s="360"/>
      <c r="N30" s="360"/>
      <c r="O30" s="360"/>
      <c r="P30" s="360"/>
      <c r="Q30" s="360"/>
      <c r="R30" s="360"/>
      <c r="S30" s="658">
        <v>28102</v>
      </c>
      <c r="T30" s="659"/>
      <c r="U30" s="659"/>
      <c r="V30" s="659"/>
      <c r="W30" s="659"/>
      <c r="X30" s="659">
        <v>28049</v>
      </c>
      <c r="Y30" s="659"/>
      <c r="Z30" s="659"/>
      <c r="AA30" s="659"/>
      <c r="AB30" s="659"/>
      <c r="AC30" s="659">
        <v>26697</v>
      </c>
      <c r="AD30" s="659"/>
      <c r="AE30" s="659"/>
      <c r="AF30" s="659"/>
      <c r="AG30" s="659"/>
      <c r="AH30" s="659" t="s">
        <v>81</v>
      </c>
      <c r="AI30" s="659"/>
      <c r="AJ30" s="659"/>
      <c r="AK30" s="659"/>
      <c r="AL30" s="659"/>
      <c r="AM30" s="659">
        <v>24462</v>
      </c>
      <c r="AN30" s="659"/>
      <c r="AO30" s="659"/>
      <c r="AP30" s="659"/>
      <c r="AQ30" s="659"/>
      <c r="AR30" s="659">
        <v>145</v>
      </c>
      <c r="AS30" s="659"/>
      <c r="AT30" s="659"/>
      <c r="AU30" s="659"/>
      <c r="AV30" s="659"/>
      <c r="AW30" s="659">
        <v>2090</v>
      </c>
      <c r="AX30" s="659"/>
      <c r="AY30" s="659"/>
      <c r="AZ30" s="659"/>
      <c r="BA30" s="659"/>
      <c r="BB30" s="659">
        <v>1352</v>
      </c>
      <c r="BC30" s="659"/>
      <c r="BD30" s="659"/>
      <c r="BE30" s="659"/>
      <c r="BF30" s="659"/>
      <c r="BG30" s="659" t="s">
        <v>81</v>
      </c>
      <c r="BH30" s="659"/>
      <c r="BI30" s="659"/>
      <c r="BJ30" s="659"/>
      <c r="BK30" s="659"/>
    </row>
    <row r="31" spans="1:63" ht="15.75" customHeight="1">
      <c r="B31" s="401" t="s">
        <v>611</v>
      </c>
      <c r="C31" s="401"/>
      <c r="D31" s="401"/>
      <c r="E31" s="401"/>
      <c r="F31" s="401"/>
      <c r="G31" s="401"/>
      <c r="H31" s="401"/>
      <c r="I31" s="401"/>
      <c r="J31" s="401"/>
      <c r="K31" s="401"/>
      <c r="L31" s="401"/>
      <c r="M31" s="401"/>
      <c r="N31" s="401"/>
      <c r="O31" s="401"/>
      <c r="P31" s="401"/>
      <c r="Q31" s="401"/>
      <c r="R31" s="401"/>
      <c r="S31" s="658">
        <v>106323</v>
      </c>
      <c r="T31" s="659"/>
      <c r="U31" s="659"/>
      <c r="V31" s="659"/>
      <c r="W31" s="659"/>
      <c r="X31" s="659">
        <v>106092</v>
      </c>
      <c r="Y31" s="659"/>
      <c r="Z31" s="659"/>
      <c r="AA31" s="659"/>
      <c r="AB31" s="659"/>
      <c r="AC31" s="659">
        <v>99454</v>
      </c>
      <c r="AD31" s="659"/>
      <c r="AE31" s="659"/>
      <c r="AF31" s="659"/>
      <c r="AG31" s="659"/>
      <c r="AH31" s="659" t="s">
        <v>81</v>
      </c>
      <c r="AI31" s="659"/>
      <c r="AJ31" s="659"/>
      <c r="AK31" s="659"/>
      <c r="AL31" s="659"/>
      <c r="AM31" s="659">
        <v>93084</v>
      </c>
      <c r="AN31" s="659"/>
      <c r="AO31" s="659"/>
      <c r="AP31" s="659"/>
      <c r="AQ31" s="659"/>
      <c r="AR31" s="659">
        <v>421</v>
      </c>
      <c r="AS31" s="659"/>
      <c r="AT31" s="659"/>
      <c r="AU31" s="659"/>
      <c r="AV31" s="659"/>
      <c r="AW31" s="659">
        <v>5949</v>
      </c>
      <c r="AX31" s="659"/>
      <c r="AY31" s="659"/>
      <c r="AZ31" s="659"/>
      <c r="BA31" s="659"/>
      <c r="BB31" s="659">
        <v>6638</v>
      </c>
      <c r="BC31" s="659"/>
      <c r="BD31" s="659"/>
      <c r="BE31" s="659"/>
      <c r="BF31" s="659"/>
      <c r="BG31" s="659" t="s">
        <v>81</v>
      </c>
      <c r="BH31" s="659"/>
      <c r="BI31" s="659"/>
      <c r="BJ31" s="659"/>
      <c r="BK31" s="659"/>
    </row>
    <row r="32" spans="1:63" ht="15.75" customHeight="1">
      <c r="B32" s="360" t="s">
        <v>612</v>
      </c>
      <c r="C32" s="360"/>
      <c r="D32" s="360"/>
      <c r="E32" s="360"/>
      <c r="F32" s="360"/>
      <c r="G32" s="360"/>
      <c r="H32" s="360"/>
      <c r="I32" s="360"/>
      <c r="J32" s="360"/>
      <c r="K32" s="360"/>
      <c r="L32" s="360"/>
      <c r="M32" s="360"/>
      <c r="N32" s="360"/>
      <c r="O32" s="360"/>
      <c r="P32" s="360"/>
      <c r="Q32" s="360"/>
      <c r="R32" s="360"/>
      <c r="S32" s="658">
        <v>42876</v>
      </c>
      <c r="T32" s="659"/>
      <c r="U32" s="659"/>
      <c r="V32" s="659"/>
      <c r="W32" s="659"/>
      <c r="X32" s="659">
        <v>42801</v>
      </c>
      <c r="Y32" s="659"/>
      <c r="Z32" s="659"/>
      <c r="AA32" s="659"/>
      <c r="AB32" s="659"/>
      <c r="AC32" s="659">
        <v>40837</v>
      </c>
      <c r="AD32" s="659"/>
      <c r="AE32" s="659"/>
      <c r="AF32" s="659"/>
      <c r="AG32" s="659"/>
      <c r="AH32" s="659" t="s">
        <v>81</v>
      </c>
      <c r="AI32" s="659"/>
      <c r="AJ32" s="659"/>
      <c r="AK32" s="659"/>
      <c r="AL32" s="659"/>
      <c r="AM32" s="659">
        <v>37742</v>
      </c>
      <c r="AN32" s="659"/>
      <c r="AO32" s="659"/>
      <c r="AP32" s="659"/>
      <c r="AQ32" s="659"/>
      <c r="AR32" s="659">
        <v>210</v>
      </c>
      <c r="AS32" s="659"/>
      <c r="AT32" s="659"/>
      <c r="AU32" s="659"/>
      <c r="AV32" s="659"/>
      <c r="AW32" s="659">
        <v>2885</v>
      </c>
      <c r="AX32" s="659"/>
      <c r="AY32" s="659"/>
      <c r="AZ32" s="659"/>
      <c r="BA32" s="659"/>
      <c r="BB32" s="659">
        <v>1964</v>
      </c>
      <c r="BC32" s="659"/>
      <c r="BD32" s="659"/>
      <c r="BE32" s="659"/>
      <c r="BF32" s="659"/>
      <c r="BG32" s="659" t="s">
        <v>81</v>
      </c>
      <c r="BH32" s="659"/>
      <c r="BI32" s="659"/>
      <c r="BJ32" s="659"/>
      <c r="BK32" s="659"/>
    </row>
    <row r="33" spans="2:144" ht="13.5" customHeight="1">
      <c r="S33" s="186"/>
      <c r="T33" s="142"/>
      <c r="U33" s="142"/>
      <c r="V33" s="142"/>
      <c r="W33" s="142"/>
      <c r="X33" s="187"/>
      <c r="Y33" s="142"/>
      <c r="Z33" s="142"/>
      <c r="AA33" s="142"/>
      <c r="AB33" s="142"/>
      <c r="AC33" s="187"/>
      <c r="AD33" s="142"/>
      <c r="AE33" s="142"/>
      <c r="AF33" s="142"/>
      <c r="AG33" s="142"/>
      <c r="AH33" s="187"/>
      <c r="AI33" s="142"/>
      <c r="AJ33" s="142"/>
      <c r="AK33" s="142"/>
      <c r="AL33" s="142"/>
      <c r="AM33" s="187"/>
      <c r="AN33" s="142"/>
      <c r="AO33" s="142"/>
      <c r="AP33" s="142"/>
      <c r="AQ33" s="142"/>
      <c r="AR33" s="290"/>
      <c r="AS33" s="292"/>
      <c r="AT33" s="292"/>
      <c r="AU33" s="292"/>
      <c r="AV33" s="292"/>
      <c r="AW33" s="187"/>
      <c r="AX33" s="142"/>
      <c r="AY33" s="142"/>
      <c r="AZ33" s="142"/>
      <c r="BA33" s="142"/>
      <c r="BB33" s="187"/>
      <c r="BC33" s="142"/>
      <c r="BD33" s="142"/>
      <c r="BE33" s="142"/>
      <c r="BF33" s="142"/>
      <c r="BG33" s="187"/>
      <c r="BH33" s="142"/>
      <c r="BI33" s="142"/>
      <c r="BJ33" s="142"/>
      <c r="BK33" s="142"/>
    </row>
    <row r="34" spans="2:144" ht="15.75" customHeight="1">
      <c r="B34" s="360" t="s">
        <v>613</v>
      </c>
      <c r="C34" s="360"/>
      <c r="D34" s="360"/>
      <c r="E34" s="360"/>
      <c r="F34" s="360"/>
      <c r="G34" s="360"/>
      <c r="H34" s="360"/>
      <c r="I34" s="360"/>
      <c r="J34" s="360"/>
      <c r="K34" s="360"/>
      <c r="L34" s="360"/>
      <c r="M34" s="360"/>
      <c r="N34" s="360"/>
      <c r="O34" s="360"/>
      <c r="P34" s="360"/>
      <c r="Q34" s="360"/>
      <c r="R34" s="360"/>
      <c r="S34" s="658">
        <v>33803</v>
      </c>
      <c r="T34" s="659"/>
      <c r="U34" s="659"/>
      <c r="V34" s="659"/>
      <c r="W34" s="659"/>
      <c r="X34" s="659">
        <v>33737</v>
      </c>
      <c r="Y34" s="659"/>
      <c r="Z34" s="659"/>
      <c r="AA34" s="659"/>
      <c r="AB34" s="659"/>
      <c r="AC34" s="659">
        <v>31967</v>
      </c>
      <c r="AD34" s="659"/>
      <c r="AE34" s="659"/>
      <c r="AF34" s="659"/>
      <c r="AG34" s="659"/>
      <c r="AH34" s="659" t="s">
        <v>81</v>
      </c>
      <c r="AI34" s="659"/>
      <c r="AJ34" s="659"/>
      <c r="AK34" s="659"/>
      <c r="AL34" s="659"/>
      <c r="AM34" s="659">
        <v>28693</v>
      </c>
      <c r="AN34" s="659"/>
      <c r="AO34" s="659"/>
      <c r="AP34" s="659"/>
      <c r="AQ34" s="659"/>
      <c r="AR34" s="659">
        <v>226</v>
      </c>
      <c r="AS34" s="659"/>
      <c r="AT34" s="659"/>
      <c r="AU34" s="659"/>
      <c r="AV34" s="659"/>
      <c r="AW34" s="659">
        <v>3048</v>
      </c>
      <c r="AX34" s="659"/>
      <c r="AY34" s="659"/>
      <c r="AZ34" s="659"/>
      <c r="BA34" s="659"/>
      <c r="BB34" s="659">
        <v>1770</v>
      </c>
      <c r="BC34" s="659"/>
      <c r="BD34" s="659"/>
      <c r="BE34" s="659"/>
      <c r="BF34" s="659"/>
      <c r="BG34" s="659" t="s">
        <v>81</v>
      </c>
      <c r="BH34" s="659"/>
      <c r="BI34" s="659"/>
      <c r="BJ34" s="659"/>
      <c r="BK34" s="659"/>
    </row>
    <row r="35" spans="2:144" ht="15.75" customHeight="1">
      <c r="B35" s="401" t="s">
        <v>614</v>
      </c>
      <c r="C35" s="401"/>
      <c r="D35" s="401"/>
      <c r="E35" s="401"/>
      <c r="F35" s="401"/>
      <c r="G35" s="401"/>
      <c r="H35" s="401"/>
      <c r="I35" s="401"/>
      <c r="J35" s="401"/>
      <c r="K35" s="401"/>
      <c r="L35" s="401"/>
      <c r="M35" s="401"/>
      <c r="N35" s="401"/>
      <c r="O35" s="401"/>
      <c r="P35" s="401"/>
      <c r="Q35" s="401"/>
      <c r="R35" s="401"/>
      <c r="S35" s="658">
        <v>127572</v>
      </c>
      <c r="T35" s="659"/>
      <c r="U35" s="659"/>
      <c r="V35" s="659"/>
      <c r="W35" s="659"/>
      <c r="X35" s="659">
        <v>127278</v>
      </c>
      <c r="Y35" s="659"/>
      <c r="Z35" s="659"/>
      <c r="AA35" s="659"/>
      <c r="AB35" s="659"/>
      <c r="AC35" s="659">
        <v>118740</v>
      </c>
      <c r="AD35" s="659"/>
      <c r="AE35" s="659"/>
      <c r="AF35" s="659"/>
      <c r="AG35" s="659"/>
      <c r="AH35" s="659" t="s">
        <v>81</v>
      </c>
      <c r="AI35" s="659"/>
      <c r="AJ35" s="659"/>
      <c r="AK35" s="659"/>
      <c r="AL35" s="659"/>
      <c r="AM35" s="659">
        <v>109488</v>
      </c>
      <c r="AN35" s="659"/>
      <c r="AO35" s="659"/>
      <c r="AP35" s="659"/>
      <c r="AQ35" s="659"/>
      <c r="AR35" s="659">
        <v>646</v>
      </c>
      <c r="AS35" s="659"/>
      <c r="AT35" s="659"/>
      <c r="AU35" s="659"/>
      <c r="AV35" s="659"/>
      <c r="AW35" s="659">
        <v>8606</v>
      </c>
      <c r="AX35" s="659"/>
      <c r="AY35" s="659"/>
      <c r="AZ35" s="659"/>
      <c r="BA35" s="659"/>
      <c r="BB35" s="659">
        <v>8538</v>
      </c>
      <c r="BC35" s="659"/>
      <c r="BD35" s="659"/>
      <c r="BE35" s="659"/>
      <c r="BF35" s="659"/>
      <c r="BG35" s="659" t="s">
        <v>81</v>
      </c>
      <c r="BH35" s="659"/>
      <c r="BI35" s="659"/>
      <c r="BJ35" s="659"/>
      <c r="BK35" s="659"/>
    </row>
    <row r="36" spans="2:144" ht="15.75" customHeight="1">
      <c r="B36" s="360" t="s">
        <v>615</v>
      </c>
      <c r="C36" s="360"/>
      <c r="D36" s="360"/>
      <c r="E36" s="360"/>
      <c r="F36" s="360"/>
      <c r="G36" s="360"/>
      <c r="H36" s="360"/>
      <c r="I36" s="360"/>
      <c r="J36" s="360"/>
      <c r="K36" s="360"/>
      <c r="L36" s="360"/>
      <c r="M36" s="360"/>
      <c r="N36" s="360"/>
      <c r="O36" s="360"/>
      <c r="P36" s="360"/>
      <c r="Q36" s="360"/>
      <c r="R36" s="360"/>
      <c r="S36" s="658">
        <v>53938</v>
      </c>
      <c r="T36" s="659"/>
      <c r="U36" s="659"/>
      <c r="V36" s="659"/>
      <c r="W36" s="659"/>
      <c r="X36" s="659">
        <v>53833</v>
      </c>
      <c r="Y36" s="659"/>
      <c r="Z36" s="659"/>
      <c r="AA36" s="659"/>
      <c r="AB36" s="659"/>
      <c r="AC36" s="659">
        <v>51176</v>
      </c>
      <c r="AD36" s="659"/>
      <c r="AE36" s="659"/>
      <c r="AF36" s="659"/>
      <c r="AG36" s="659"/>
      <c r="AH36" s="659" t="s">
        <v>81</v>
      </c>
      <c r="AI36" s="659"/>
      <c r="AJ36" s="659"/>
      <c r="AK36" s="659"/>
      <c r="AL36" s="659"/>
      <c r="AM36" s="659">
        <v>46388</v>
      </c>
      <c r="AN36" s="659"/>
      <c r="AO36" s="659"/>
      <c r="AP36" s="659"/>
      <c r="AQ36" s="659"/>
      <c r="AR36" s="659">
        <v>338</v>
      </c>
      <c r="AS36" s="659"/>
      <c r="AT36" s="659"/>
      <c r="AU36" s="659"/>
      <c r="AV36" s="659"/>
      <c r="AW36" s="659">
        <v>4450</v>
      </c>
      <c r="AX36" s="659"/>
      <c r="AY36" s="659"/>
      <c r="AZ36" s="659"/>
      <c r="BA36" s="659"/>
      <c r="BB36" s="659">
        <v>2657</v>
      </c>
      <c r="BC36" s="659"/>
      <c r="BD36" s="659"/>
      <c r="BE36" s="659"/>
      <c r="BF36" s="659"/>
      <c r="BG36" s="659" t="s">
        <v>81</v>
      </c>
      <c r="BH36" s="659"/>
      <c r="BI36" s="659"/>
      <c r="BJ36" s="659"/>
      <c r="BK36" s="659"/>
    </row>
    <row r="37" spans="2:144" ht="13.5" customHeight="1">
      <c r="S37" s="186"/>
      <c r="T37" s="142"/>
      <c r="U37" s="142"/>
      <c r="V37" s="142"/>
      <c r="W37" s="142"/>
      <c r="X37" s="187"/>
      <c r="Y37" s="142"/>
      <c r="Z37" s="142"/>
      <c r="AA37" s="142"/>
      <c r="AB37" s="142"/>
      <c r="AC37" s="187"/>
      <c r="AD37" s="142"/>
      <c r="AE37" s="142"/>
      <c r="AF37" s="142"/>
      <c r="AG37" s="142"/>
      <c r="AH37" s="187"/>
      <c r="AI37" s="142"/>
      <c r="AJ37" s="142"/>
      <c r="AK37" s="142"/>
      <c r="AL37" s="142"/>
      <c r="AM37" s="187"/>
      <c r="AN37" s="142"/>
      <c r="AO37" s="142"/>
      <c r="AP37" s="142"/>
      <c r="AQ37" s="142"/>
      <c r="AR37" s="187"/>
      <c r="AS37" s="142"/>
      <c r="AT37" s="142"/>
      <c r="AU37" s="142"/>
      <c r="AV37" s="142"/>
      <c r="AW37" s="187"/>
      <c r="AX37" s="142"/>
      <c r="AY37" s="142"/>
      <c r="AZ37" s="142"/>
      <c r="BA37" s="142"/>
      <c r="BB37" s="187"/>
      <c r="BC37" s="142"/>
      <c r="BD37" s="142"/>
      <c r="BE37" s="142"/>
      <c r="BF37" s="142"/>
      <c r="BG37" s="187"/>
      <c r="BH37" s="142"/>
      <c r="BI37" s="142"/>
      <c r="BJ37" s="142"/>
      <c r="BK37" s="142"/>
    </row>
    <row r="38" spans="2:144" ht="15.75" customHeight="1">
      <c r="B38" s="360" t="s">
        <v>616</v>
      </c>
      <c r="C38" s="360"/>
      <c r="D38" s="360"/>
      <c r="E38" s="360"/>
      <c r="F38" s="360"/>
      <c r="G38" s="360"/>
      <c r="H38" s="360"/>
      <c r="I38" s="360"/>
      <c r="J38" s="360"/>
      <c r="K38" s="360"/>
      <c r="L38" s="360"/>
      <c r="M38" s="360"/>
      <c r="N38" s="360"/>
      <c r="O38" s="360"/>
      <c r="P38" s="360"/>
      <c r="Q38" s="360"/>
      <c r="R38" s="360"/>
      <c r="S38" s="658">
        <v>39858</v>
      </c>
      <c r="T38" s="659"/>
      <c r="U38" s="659"/>
      <c r="V38" s="659"/>
      <c r="W38" s="659"/>
      <c r="X38" s="659">
        <v>39626</v>
      </c>
      <c r="Y38" s="659"/>
      <c r="Z38" s="659"/>
      <c r="AA38" s="659"/>
      <c r="AB38" s="659"/>
      <c r="AC38" s="659">
        <v>37413</v>
      </c>
      <c r="AD38" s="659"/>
      <c r="AE38" s="659"/>
      <c r="AF38" s="659"/>
      <c r="AG38" s="659"/>
      <c r="AH38" s="659" t="s">
        <v>81</v>
      </c>
      <c r="AI38" s="659"/>
      <c r="AJ38" s="659"/>
      <c r="AK38" s="659"/>
      <c r="AL38" s="659"/>
      <c r="AM38" s="659">
        <v>32793</v>
      </c>
      <c r="AN38" s="659"/>
      <c r="AO38" s="659"/>
      <c r="AP38" s="659"/>
      <c r="AQ38" s="659"/>
      <c r="AR38" s="659">
        <v>362</v>
      </c>
      <c r="AS38" s="659"/>
      <c r="AT38" s="659"/>
      <c r="AU38" s="659"/>
      <c r="AV38" s="659"/>
      <c r="AW38" s="659">
        <v>4258</v>
      </c>
      <c r="AX38" s="659"/>
      <c r="AY38" s="659"/>
      <c r="AZ38" s="659"/>
      <c r="BA38" s="659"/>
      <c r="BB38" s="659">
        <v>2213</v>
      </c>
      <c r="BC38" s="659"/>
      <c r="BD38" s="659"/>
      <c r="BE38" s="659"/>
      <c r="BF38" s="659"/>
      <c r="BG38" s="659" t="s">
        <v>81</v>
      </c>
      <c r="BH38" s="659"/>
      <c r="BI38" s="659"/>
      <c r="BJ38" s="659"/>
      <c r="BK38" s="659"/>
    </row>
    <row r="39" spans="2:144" ht="15.75" customHeight="1">
      <c r="B39" s="401" t="s">
        <v>617</v>
      </c>
      <c r="C39" s="401"/>
      <c r="D39" s="401"/>
      <c r="E39" s="401"/>
      <c r="F39" s="401"/>
      <c r="G39" s="401"/>
      <c r="H39" s="401"/>
      <c r="I39" s="401"/>
      <c r="J39" s="401"/>
      <c r="K39" s="401"/>
      <c r="L39" s="401"/>
      <c r="M39" s="401"/>
      <c r="N39" s="401"/>
      <c r="O39" s="401"/>
      <c r="P39" s="401"/>
      <c r="Q39" s="401"/>
      <c r="R39" s="401"/>
      <c r="S39" s="658">
        <v>148848</v>
      </c>
      <c r="T39" s="659"/>
      <c r="U39" s="659"/>
      <c r="V39" s="659"/>
      <c r="W39" s="659"/>
      <c r="X39" s="659">
        <v>148351</v>
      </c>
      <c r="Y39" s="659"/>
      <c r="Z39" s="659"/>
      <c r="AA39" s="659"/>
      <c r="AB39" s="659"/>
      <c r="AC39" s="659">
        <v>137894</v>
      </c>
      <c r="AD39" s="659"/>
      <c r="AE39" s="659"/>
      <c r="AF39" s="659"/>
      <c r="AG39" s="659"/>
      <c r="AH39" s="659" t="s">
        <v>81</v>
      </c>
      <c r="AI39" s="659"/>
      <c r="AJ39" s="659"/>
      <c r="AK39" s="659"/>
      <c r="AL39" s="659"/>
      <c r="AM39" s="659">
        <v>125049</v>
      </c>
      <c r="AN39" s="659"/>
      <c r="AO39" s="659"/>
      <c r="AP39" s="659"/>
      <c r="AQ39" s="659"/>
      <c r="AR39" s="659">
        <v>998</v>
      </c>
      <c r="AS39" s="659"/>
      <c r="AT39" s="659"/>
      <c r="AU39" s="659"/>
      <c r="AV39" s="659"/>
      <c r="AW39" s="659">
        <v>11847</v>
      </c>
      <c r="AX39" s="659"/>
      <c r="AY39" s="659"/>
      <c r="AZ39" s="659"/>
      <c r="BA39" s="659"/>
      <c r="BB39" s="659">
        <v>10457</v>
      </c>
      <c r="BC39" s="659"/>
      <c r="BD39" s="659"/>
      <c r="BE39" s="659"/>
      <c r="BF39" s="659"/>
      <c r="BG39" s="659" t="s">
        <v>81</v>
      </c>
      <c r="BH39" s="659"/>
      <c r="BI39" s="659"/>
      <c r="BJ39" s="659"/>
      <c r="BK39" s="659"/>
    </row>
    <row r="40" spans="2:144" ht="15.75" customHeight="1">
      <c r="B40" s="360" t="s">
        <v>618</v>
      </c>
      <c r="C40" s="360"/>
      <c r="D40" s="360"/>
      <c r="E40" s="360"/>
      <c r="F40" s="360"/>
      <c r="G40" s="360"/>
      <c r="H40" s="360"/>
      <c r="I40" s="360"/>
      <c r="J40" s="360"/>
      <c r="K40" s="360"/>
      <c r="L40" s="360"/>
      <c r="M40" s="360"/>
      <c r="N40" s="360"/>
      <c r="O40" s="360"/>
      <c r="P40" s="360"/>
      <c r="Q40" s="360"/>
      <c r="R40" s="360"/>
      <c r="S40" s="658">
        <v>65480</v>
      </c>
      <c r="T40" s="659"/>
      <c r="U40" s="659"/>
      <c r="V40" s="659"/>
      <c r="W40" s="659"/>
      <c r="X40" s="659">
        <v>65195</v>
      </c>
      <c r="Y40" s="659"/>
      <c r="Z40" s="659"/>
      <c r="AA40" s="659"/>
      <c r="AB40" s="659"/>
      <c r="AC40" s="659">
        <v>61772</v>
      </c>
      <c r="AD40" s="659"/>
      <c r="AE40" s="659"/>
      <c r="AF40" s="659"/>
      <c r="AG40" s="659"/>
      <c r="AH40" s="659" t="s">
        <v>81</v>
      </c>
      <c r="AI40" s="659"/>
      <c r="AJ40" s="659"/>
      <c r="AK40" s="659"/>
      <c r="AL40" s="659"/>
      <c r="AM40" s="659">
        <v>54789</v>
      </c>
      <c r="AN40" s="659"/>
      <c r="AO40" s="659"/>
      <c r="AP40" s="659"/>
      <c r="AQ40" s="659"/>
      <c r="AR40" s="659">
        <v>534</v>
      </c>
      <c r="AS40" s="659"/>
      <c r="AT40" s="659"/>
      <c r="AU40" s="659"/>
      <c r="AV40" s="659"/>
      <c r="AW40" s="659">
        <v>6449</v>
      </c>
      <c r="AX40" s="659"/>
      <c r="AY40" s="659"/>
      <c r="AZ40" s="659"/>
      <c r="BA40" s="659"/>
      <c r="BB40" s="659">
        <v>3423</v>
      </c>
      <c r="BC40" s="659"/>
      <c r="BD40" s="659"/>
      <c r="BE40" s="659"/>
      <c r="BF40" s="659"/>
      <c r="BG40" s="659" t="s">
        <v>81</v>
      </c>
      <c r="BH40" s="659"/>
      <c r="BI40" s="659"/>
      <c r="BJ40" s="659"/>
      <c r="BK40" s="659"/>
    </row>
    <row r="41" spans="2:144" ht="13.5" customHeight="1">
      <c r="S41" s="289"/>
      <c r="T41" s="142"/>
      <c r="U41" s="142"/>
      <c r="V41" s="142"/>
      <c r="W41" s="142"/>
      <c r="X41" s="290"/>
      <c r="Y41" s="142"/>
      <c r="Z41" s="142"/>
      <c r="AA41" s="142"/>
      <c r="AB41" s="142"/>
      <c r="AC41" s="290"/>
      <c r="AD41" s="142"/>
      <c r="AE41" s="142"/>
      <c r="AF41" s="142"/>
      <c r="AG41" s="142"/>
      <c r="AH41" s="290"/>
      <c r="AI41" s="142"/>
      <c r="AJ41" s="142"/>
      <c r="AK41" s="142"/>
      <c r="AL41" s="142"/>
      <c r="AM41" s="290"/>
      <c r="AN41" s="142"/>
      <c r="AO41" s="142"/>
      <c r="AP41" s="142"/>
      <c r="AQ41" s="142"/>
      <c r="AR41" s="290"/>
      <c r="AS41" s="142"/>
      <c r="AT41" s="142"/>
      <c r="AU41" s="142"/>
      <c r="AV41" s="142"/>
      <c r="AW41" s="290"/>
      <c r="AX41" s="142"/>
      <c r="AY41" s="142"/>
      <c r="AZ41" s="142"/>
      <c r="BA41" s="142"/>
      <c r="BB41" s="290"/>
      <c r="BC41" s="142"/>
      <c r="BD41" s="142"/>
      <c r="BE41" s="142"/>
      <c r="BF41" s="142"/>
      <c r="BG41" s="290"/>
      <c r="BH41" s="142"/>
      <c r="BI41" s="142"/>
      <c r="BJ41" s="142"/>
      <c r="BK41" s="142"/>
    </row>
    <row r="42" spans="2:144" ht="15.75" customHeight="1">
      <c r="B42" s="360" t="s">
        <v>619</v>
      </c>
      <c r="C42" s="360"/>
      <c r="D42" s="360"/>
      <c r="E42" s="360"/>
      <c r="F42" s="360"/>
      <c r="G42" s="360"/>
      <c r="H42" s="360"/>
      <c r="I42" s="360"/>
      <c r="J42" s="360"/>
      <c r="K42" s="360"/>
      <c r="L42" s="360"/>
      <c r="M42" s="360"/>
      <c r="N42" s="360"/>
      <c r="O42" s="360"/>
      <c r="P42" s="360"/>
      <c r="Q42" s="360"/>
      <c r="R42" s="360"/>
      <c r="S42" s="658">
        <v>44130</v>
      </c>
      <c r="T42" s="659"/>
      <c r="U42" s="659"/>
      <c r="V42" s="659"/>
      <c r="W42" s="659"/>
      <c r="X42" s="659">
        <v>43140</v>
      </c>
      <c r="Y42" s="659"/>
      <c r="Z42" s="659"/>
      <c r="AA42" s="659"/>
      <c r="AB42" s="659"/>
      <c r="AC42" s="659">
        <v>40535</v>
      </c>
      <c r="AD42" s="659"/>
      <c r="AE42" s="659"/>
      <c r="AF42" s="659"/>
      <c r="AG42" s="659"/>
      <c r="AH42" s="659">
        <v>9</v>
      </c>
      <c r="AI42" s="659"/>
      <c r="AJ42" s="659"/>
      <c r="AK42" s="659"/>
      <c r="AL42" s="659"/>
      <c r="AM42" s="659">
        <v>35078</v>
      </c>
      <c r="AN42" s="659"/>
      <c r="AO42" s="659"/>
      <c r="AP42" s="659"/>
      <c r="AQ42" s="659"/>
      <c r="AR42" s="659">
        <v>460</v>
      </c>
      <c r="AS42" s="659"/>
      <c r="AT42" s="659"/>
      <c r="AU42" s="659"/>
      <c r="AV42" s="659"/>
      <c r="AW42" s="659">
        <v>4988</v>
      </c>
      <c r="AX42" s="659"/>
      <c r="AY42" s="659"/>
      <c r="AZ42" s="659"/>
      <c r="BA42" s="659"/>
      <c r="BB42" s="659">
        <v>2605</v>
      </c>
      <c r="BC42" s="659"/>
      <c r="BD42" s="659"/>
      <c r="BE42" s="659"/>
      <c r="BF42" s="659"/>
      <c r="BG42" s="659">
        <v>1</v>
      </c>
      <c r="BH42" s="659"/>
      <c r="BI42" s="659"/>
      <c r="BJ42" s="659"/>
      <c r="BK42" s="659"/>
    </row>
    <row r="43" spans="2:144" ht="15.75" customHeight="1">
      <c r="B43" s="401" t="s">
        <v>620</v>
      </c>
      <c r="C43" s="401"/>
      <c r="D43" s="401"/>
      <c r="E43" s="401"/>
      <c r="F43" s="401"/>
      <c r="G43" s="401"/>
      <c r="H43" s="401"/>
      <c r="I43" s="401"/>
      <c r="J43" s="401"/>
      <c r="K43" s="401"/>
      <c r="L43" s="401"/>
      <c r="M43" s="401"/>
      <c r="N43" s="401"/>
      <c r="O43" s="401"/>
      <c r="P43" s="401"/>
      <c r="Q43" s="401"/>
      <c r="R43" s="401"/>
      <c r="S43" s="658">
        <v>161881</v>
      </c>
      <c r="T43" s="659"/>
      <c r="U43" s="659"/>
      <c r="V43" s="659"/>
      <c r="W43" s="659"/>
      <c r="X43" s="659">
        <v>160582</v>
      </c>
      <c r="Y43" s="659"/>
      <c r="Z43" s="659"/>
      <c r="AA43" s="659"/>
      <c r="AB43" s="659"/>
      <c r="AC43" s="659">
        <v>148540</v>
      </c>
      <c r="AD43" s="659"/>
      <c r="AE43" s="659"/>
      <c r="AF43" s="659"/>
      <c r="AG43" s="659"/>
      <c r="AH43" s="659">
        <v>18</v>
      </c>
      <c r="AI43" s="659"/>
      <c r="AJ43" s="659"/>
      <c r="AK43" s="659"/>
      <c r="AL43" s="659"/>
      <c r="AM43" s="659">
        <v>133556</v>
      </c>
      <c r="AN43" s="659"/>
      <c r="AO43" s="659"/>
      <c r="AP43" s="659"/>
      <c r="AQ43" s="659"/>
      <c r="AR43" s="659">
        <v>1249</v>
      </c>
      <c r="AS43" s="659"/>
      <c r="AT43" s="659"/>
      <c r="AU43" s="659"/>
      <c r="AV43" s="659"/>
      <c r="AW43" s="659">
        <v>13717</v>
      </c>
      <c r="AX43" s="659"/>
      <c r="AY43" s="659"/>
      <c r="AZ43" s="659"/>
      <c r="BA43" s="659"/>
      <c r="BB43" s="659">
        <v>12042</v>
      </c>
      <c r="BC43" s="659"/>
      <c r="BD43" s="659"/>
      <c r="BE43" s="659"/>
      <c r="BF43" s="659"/>
      <c r="BG43" s="659">
        <v>4</v>
      </c>
      <c r="BH43" s="659"/>
      <c r="BI43" s="659"/>
      <c r="BJ43" s="659"/>
      <c r="BK43" s="659"/>
    </row>
    <row r="44" spans="2:144" ht="15.75" customHeight="1">
      <c r="B44" s="360" t="s">
        <v>621</v>
      </c>
      <c r="C44" s="360"/>
      <c r="D44" s="360"/>
      <c r="E44" s="360"/>
      <c r="F44" s="360"/>
      <c r="G44" s="360"/>
      <c r="H44" s="360"/>
      <c r="I44" s="360"/>
      <c r="J44" s="360"/>
      <c r="K44" s="360"/>
      <c r="L44" s="360"/>
      <c r="M44" s="360"/>
      <c r="N44" s="360"/>
      <c r="O44" s="360"/>
      <c r="P44" s="360"/>
      <c r="Q44" s="360"/>
      <c r="R44" s="360"/>
      <c r="S44" s="658">
        <v>73212</v>
      </c>
      <c r="T44" s="659"/>
      <c r="U44" s="659"/>
      <c r="V44" s="659"/>
      <c r="W44" s="659"/>
      <c r="X44" s="659">
        <v>72150</v>
      </c>
      <c r="Y44" s="659"/>
      <c r="Z44" s="659"/>
      <c r="AA44" s="659"/>
      <c r="AB44" s="659"/>
      <c r="AC44" s="659">
        <v>68113</v>
      </c>
      <c r="AD44" s="659"/>
      <c r="AE44" s="659"/>
      <c r="AF44" s="659"/>
      <c r="AG44" s="659"/>
      <c r="AH44" s="659">
        <v>13</v>
      </c>
      <c r="AI44" s="659"/>
      <c r="AJ44" s="659"/>
      <c r="AK44" s="659"/>
      <c r="AL44" s="659"/>
      <c r="AM44" s="659">
        <v>59626</v>
      </c>
      <c r="AN44" s="659"/>
      <c r="AO44" s="659"/>
      <c r="AP44" s="659"/>
      <c r="AQ44" s="659"/>
      <c r="AR44" s="659">
        <v>681</v>
      </c>
      <c r="AS44" s="659"/>
      <c r="AT44" s="659"/>
      <c r="AU44" s="659"/>
      <c r="AV44" s="659"/>
      <c r="AW44" s="659">
        <v>7793</v>
      </c>
      <c r="AX44" s="659"/>
      <c r="AY44" s="659"/>
      <c r="AZ44" s="659"/>
      <c r="BA44" s="659"/>
      <c r="BB44" s="659">
        <v>4037</v>
      </c>
      <c r="BC44" s="659"/>
      <c r="BD44" s="659"/>
      <c r="BE44" s="659"/>
      <c r="BF44" s="659"/>
      <c r="BG44" s="659">
        <v>1</v>
      </c>
      <c r="BH44" s="659"/>
      <c r="BI44" s="659"/>
      <c r="BJ44" s="659"/>
      <c r="BK44" s="659"/>
    </row>
    <row r="45" spans="2:144" ht="13.5" customHeight="1">
      <c r="S45" s="181"/>
      <c r="X45" s="182"/>
      <c r="AC45" s="182"/>
      <c r="AH45" s="182"/>
      <c r="AM45" s="182"/>
      <c r="AR45" s="182"/>
      <c r="AW45" s="182"/>
      <c r="BB45" s="182"/>
      <c r="BG45" s="182"/>
    </row>
    <row r="46" spans="2:144" ht="15.75" customHeight="1">
      <c r="B46" s="607" t="s">
        <v>622</v>
      </c>
      <c r="C46" s="660"/>
      <c r="D46" s="660"/>
      <c r="E46" s="660"/>
      <c r="F46" s="660"/>
      <c r="G46" s="660"/>
      <c r="H46" s="660"/>
      <c r="I46" s="660"/>
      <c r="J46" s="660"/>
      <c r="K46" s="660"/>
      <c r="L46" s="660"/>
      <c r="M46" s="660"/>
      <c r="N46" s="660"/>
      <c r="O46" s="660"/>
      <c r="P46" s="660"/>
      <c r="Q46" s="660"/>
      <c r="R46" s="660"/>
      <c r="S46" s="661">
        <v>66644</v>
      </c>
      <c r="T46" s="662"/>
      <c r="U46" s="662"/>
      <c r="V46" s="662"/>
      <c r="W46" s="662"/>
      <c r="X46" s="663">
        <v>43427</v>
      </c>
      <c r="Y46" s="663"/>
      <c r="Z46" s="663"/>
      <c r="AA46" s="663"/>
      <c r="AB46" s="663"/>
      <c r="AC46" s="663">
        <v>38181</v>
      </c>
      <c r="AD46" s="663"/>
      <c r="AE46" s="663"/>
      <c r="AF46" s="663"/>
      <c r="AG46" s="663"/>
      <c r="AH46" s="663">
        <v>21474</v>
      </c>
      <c r="AI46" s="663"/>
      <c r="AJ46" s="663"/>
      <c r="AK46" s="663"/>
      <c r="AL46" s="663"/>
      <c r="AM46" s="663">
        <v>9333</v>
      </c>
      <c r="AN46" s="663"/>
      <c r="AO46" s="663"/>
      <c r="AP46" s="663"/>
      <c r="AQ46" s="663"/>
      <c r="AR46" s="663">
        <v>1156</v>
      </c>
      <c r="AS46" s="663"/>
      <c r="AT46" s="663"/>
      <c r="AU46" s="663"/>
      <c r="AV46" s="663"/>
      <c r="AW46" s="663">
        <v>6218</v>
      </c>
      <c r="AX46" s="663"/>
      <c r="AY46" s="663"/>
      <c r="AZ46" s="663"/>
      <c r="BA46" s="663"/>
      <c r="BB46" s="663">
        <v>5246</v>
      </c>
      <c r="BC46" s="663"/>
      <c r="BD46" s="663"/>
      <c r="BE46" s="663"/>
      <c r="BF46" s="663"/>
      <c r="BG46" s="663">
        <v>138</v>
      </c>
      <c r="BH46" s="663"/>
      <c r="BI46" s="663"/>
      <c r="BJ46" s="663"/>
      <c r="BK46" s="663"/>
      <c r="BL46" s="188"/>
      <c r="BM46" s="188"/>
      <c r="BN46" s="188"/>
      <c r="BO46" s="188"/>
      <c r="BP46" s="188"/>
      <c r="BQ46" s="188"/>
      <c r="BR46" s="188"/>
      <c r="BS46" s="188"/>
      <c r="BT46" s="188"/>
      <c r="BU46" s="188"/>
      <c r="BV46" s="188"/>
      <c r="BW46" s="188"/>
      <c r="BX46" s="188"/>
      <c r="BY46" s="188"/>
      <c r="BZ46" s="188"/>
      <c r="CA46" s="188"/>
      <c r="CB46" s="188"/>
      <c r="CC46" s="188"/>
      <c r="CD46" s="188"/>
      <c r="CE46" s="188"/>
      <c r="CF46" s="188"/>
      <c r="CG46" s="188"/>
      <c r="CH46" s="188"/>
      <c r="CI46" s="81"/>
      <c r="CJ46" s="81"/>
      <c r="CK46" s="81"/>
      <c r="CL46" s="81"/>
      <c r="CM46" s="81"/>
      <c r="CN46" s="81"/>
      <c r="CO46" s="81"/>
      <c r="CP46" s="81"/>
      <c r="CQ46" s="81"/>
      <c r="CR46" s="81"/>
      <c r="CS46" s="81"/>
      <c r="CT46" s="81"/>
      <c r="CU46" s="81"/>
      <c r="CV46" s="81"/>
      <c r="CW46" s="81"/>
      <c r="CX46" s="81"/>
      <c r="CY46" s="81"/>
      <c r="CZ46" s="81"/>
      <c r="DA46" s="81"/>
      <c r="DB46" s="81"/>
      <c r="DC46" s="81"/>
      <c r="DD46" s="81"/>
      <c r="DE46" s="81"/>
      <c r="DF46" s="81"/>
      <c r="DG46" s="81"/>
      <c r="DH46" s="81"/>
      <c r="DI46" s="81"/>
      <c r="DJ46" s="81"/>
      <c r="DK46" s="81"/>
      <c r="DL46" s="81"/>
      <c r="DM46" s="81"/>
      <c r="DN46" s="81"/>
      <c r="DO46" s="81"/>
      <c r="DP46" s="81"/>
      <c r="DQ46" s="81"/>
      <c r="DR46" s="81"/>
      <c r="DS46" s="81"/>
      <c r="DT46" s="81"/>
      <c r="DU46" s="81"/>
      <c r="DV46" s="81"/>
      <c r="DW46" s="81"/>
      <c r="DX46" s="81"/>
      <c r="DY46" s="81"/>
      <c r="DZ46" s="81"/>
      <c r="EA46" s="81"/>
      <c r="EB46" s="81"/>
      <c r="EC46" s="81"/>
      <c r="ED46" s="81"/>
      <c r="EE46" s="81"/>
      <c r="EF46" s="81"/>
      <c r="EG46" s="81"/>
      <c r="EH46" s="81"/>
      <c r="EI46" s="81"/>
      <c r="EJ46" s="81"/>
      <c r="EK46" s="81"/>
      <c r="EL46" s="81"/>
      <c r="EM46" s="81"/>
      <c r="EN46" s="81"/>
    </row>
    <row r="47" spans="2:144" ht="15.75" customHeight="1">
      <c r="B47" s="401" t="s">
        <v>623</v>
      </c>
      <c r="C47" s="401"/>
      <c r="D47" s="401"/>
      <c r="E47" s="401"/>
      <c r="F47" s="401"/>
      <c r="G47" s="401"/>
      <c r="H47" s="401"/>
      <c r="I47" s="401"/>
      <c r="J47" s="401"/>
      <c r="K47" s="401"/>
      <c r="L47" s="401"/>
      <c r="M47" s="401"/>
      <c r="N47" s="401"/>
      <c r="O47" s="401"/>
      <c r="P47" s="401"/>
      <c r="Q47" s="401"/>
      <c r="R47" s="401"/>
      <c r="S47" s="665">
        <v>132811</v>
      </c>
      <c r="T47" s="666"/>
      <c r="U47" s="666"/>
      <c r="V47" s="666"/>
      <c r="W47" s="666"/>
      <c r="X47" s="664">
        <v>109047</v>
      </c>
      <c r="Y47" s="664"/>
      <c r="Z47" s="664"/>
      <c r="AA47" s="664"/>
      <c r="AB47" s="664"/>
      <c r="AC47" s="664">
        <v>88650</v>
      </c>
      <c r="AD47" s="664"/>
      <c r="AE47" s="664"/>
      <c r="AF47" s="664"/>
      <c r="AG47" s="664"/>
      <c r="AH47" s="664">
        <v>42948</v>
      </c>
      <c r="AI47" s="664"/>
      <c r="AJ47" s="664"/>
      <c r="AK47" s="664"/>
      <c r="AL47" s="664"/>
      <c r="AM47" s="664">
        <v>29844</v>
      </c>
      <c r="AN47" s="664"/>
      <c r="AO47" s="664"/>
      <c r="AP47" s="664"/>
      <c r="AQ47" s="664"/>
      <c r="AR47" s="666">
        <v>2496</v>
      </c>
      <c r="AS47" s="666"/>
      <c r="AT47" s="666"/>
      <c r="AU47" s="666"/>
      <c r="AV47" s="666"/>
      <c r="AW47" s="664">
        <v>13362</v>
      </c>
      <c r="AX47" s="664"/>
      <c r="AY47" s="664"/>
      <c r="AZ47" s="664"/>
      <c r="BA47" s="664"/>
      <c r="BB47" s="664">
        <v>20397</v>
      </c>
      <c r="BC47" s="664"/>
      <c r="BD47" s="664"/>
      <c r="BE47" s="664"/>
      <c r="BF47" s="664"/>
      <c r="BG47" s="664">
        <v>552</v>
      </c>
      <c r="BH47" s="664"/>
      <c r="BI47" s="664"/>
      <c r="BJ47" s="664"/>
      <c r="BK47" s="664"/>
      <c r="BL47" s="188"/>
      <c r="BM47" s="188"/>
      <c r="BN47" s="188"/>
      <c r="BO47" s="188"/>
      <c r="BP47" s="188"/>
      <c r="BQ47" s="188"/>
      <c r="BR47" s="188"/>
      <c r="BS47" s="188"/>
      <c r="BT47" s="188"/>
      <c r="BU47" s="188"/>
      <c r="BV47" s="188"/>
      <c r="BW47" s="188"/>
      <c r="BX47" s="188"/>
      <c r="BY47" s="188"/>
      <c r="BZ47" s="188"/>
      <c r="CA47" s="188"/>
      <c r="CB47" s="188"/>
      <c r="CC47" s="188"/>
      <c r="CD47" s="188"/>
      <c r="CE47" s="188"/>
      <c r="CF47" s="188"/>
      <c r="CG47" s="188"/>
      <c r="CH47" s="188"/>
      <c r="CI47" s="81"/>
      <c r="CJ47" s="81"/>
      <c r="CK47" s="81"/>
      <c r="CL47" s="81"/>
      <c r="CM47" s="81"/>
      <c r="CN47" s="81"/>
      <c r="CO47" s="81"/>
      <c r="CP47" s="81"/>
      <c r="CQ47" s="81"/>
      <c r="CR47" s="81"/>
      <c r="CS47" s="81"/>
      <c r="CT47" s="81"/>
      <c r="CU47" s="81"/>
      <c r="CV47" s="81"/>
      <c r="CW47" s="81"/>
      <c r="CX47" s="81"/>
      <c r="CY47" s="81"/>
      <c r="CZ47" s="81"/>
      <c r="DA47" s="81"/>
      <c r="DB47" s="81"/>
      <c r="DC47" s="81"/>
      <c r="DD47" s="81"/>
      <c r="DE47" s="81"/>
      <c r="DF47" s="81"/>
      <c r="DG47" s="81"/>
      <c r="DH47" s="81"/>
      <c r="DI47" s="81"/>
      <c r="DJ47" s="81"/>
      <c r="DK47" s="81"/>
      <c r="DL47" s="81"/>
      <c r="DM47" s="81"/>
      <c r="DN47" s="81"/>
      <c r="DO47" s="81"/>
      <c r="DP47" s="81"/>
      <c r="DQ47" s="81"/>
      <c r="DR47" s="81"/>
      <c r="DS47" s="81"/>
      <c r="DT47" s="81"/>
      <c r="DU47" s="81"/>
      <c r="DV47" s="81"/>
      <c r="DW47" s="81"/>
      <c r="DX47" s="188"/>
      <c r="DY47" s="188"/>
      <c r="DZ47" s="188"/>
      <c r="EA47" s="188"/>
      <c r="EB47" s="188"/>
      <c r="EC47" s="81"/>
      <c r="ED47" s="81"/>
      <c r="EE47" s="81"/>
      <c r="EF47" s="81"/>
      <c r="EG47" s="81"/>
      <c r="EH47" s="81"/>
      <c r="EI47" s="81"/>
      <c r="EJ47" s="81"/>
      <c r="EK47" s="79"/>
      <c r="EL47" s="153"/>
      <c r="EM47" s="153"/>
      <c r="EN47" s="153"/>
    </row>
    <row r="48" spans="2:144" ht="15.75" customHeight="1">
      <c r="B48" s="360" t="s">
        <v>624</v>
      </c>
      <c r="C48" s="360"/>
      <c r="D48" s="360"/>
      <c r="E48" s="360"/>
      <c r="F48" s="360"/>
      <c r="G48" s="360"/>
      <c r="H48" s="360"/>
      <c r="I48" s="360"/>
      <c r="J48" s="360"/>
      <c r="K48" s="360"/>
      <c r="L48" s="360"/>
      <c r="M48" s="360"/>
      <c r="N48" s="360"/>
      <c r="O48" s="360"/>
      <c r="P48" s="360"/>
      <c r="Q48" s="360"/>
      <c r="R48" s="360"/>
      <c r="S48" s="665">
        <v>94497</v>
      </c>
      <c r="T48" s="666"/>
      <c r="U48" s="666"/>
      <c r="V48" s="666"/>
      <c r="W48" s="666"/>
      <c r="X48" s="664">
        <v>71086</v>
      </c>
      <c r="Y48" s="664"/>
      <c r="Z48" s="664"/>
      <c r="AA48" s="664"/>
      <c r="AB48" s="664"/>
      <c r="AC48" s="664">
        <v>63294</v>
      </c>
      <c r="AD48" s="664"/>
      <c r="AE48" s="664"/>
      <c r="AF48" s="664"/>
      <c r="AG48" s="664"/>
      <c r="AH48" s="664">
        <v>39404</v>
      </c>
      <c r="AI48" s="664"/>
      <c r="AJ48" s="664"/>
      <c r="AK48" s="664"/>
      <c r="AL48" s="664"/>
      <c r="AM48" s="664">
        <v>16070</v>
      </c>
      <c r="AN48" s="664"/>
      <c r="AO48" s="664"/>
      <c r="AP48" s="664"/>
      <c r="AQ48" s="664"/>
      <c r="AR48" s="666">
        <v>1178</v>
      </c>
      <c r="AS48" s="666"/>
      <c r="AT48" s="666"/>
      <c r="AU48" s="666"/>
      <c r="AV48" s="666"/>
      <c r="AW48" s="664">
        <v>6642</v>
      </c>
      <c r="AX48" s="664"/>
      <c r="AY48" s="664"/>
      <c r="AZ48" s="664"/>
      <c r="BA48" s="664"/>
      <c r="BB48" s="664">
        <v>7792</v>
      </c>
      <c r="BC48" s="664"/>
      <c r="BD48" s="664"/>
      <c r="BE48" s="664"/>
      <c r="BF48" s="664"/>
      <c r="BG48" s="664">
        <v>290</v>
      </c>
      <c r="BH48" s="664"/>
      <c r="BI48" s="664"/>
      <c r="BJ48" s="664"/>
      <c r="BK48" s="664"/>
      <c r="BL48" s="188"/>
      <c r="BM48" s="188"/>
      <c r="BN48" s="188"/>
      <c r="BO48" s="188"/>
      <c r="BP48" s="188"/>
      <c r="BQ48" s="188"/>
      <c r="BR48" s="188"/>
      <c r="BS48" s="188"/>
      <c r="BT48" s="188"/>
      <c r="BU48" s="188"/>
      <c r="BV48" s="188"/>
      <c r="BW48" s="188"/>
      <c r="BX48" s="188"/>
      <c r="BY48" s="188"/>
      <c r="BZ48" s="188"/>
      <c r="CA48" s="188"/>
      <c r="CB48" s="188"/>
      <c r="CC48" s="188"/>
      <c r="CD48" s="188"/>
      <c r="CE48" s="188"/>
      <c r="CF48" s="188"/>
      <c r="CG48" s="188"/>
      <c r="CH48" s="188"/>
      <c r="CI48" s="81"/>
      <c r="CJ48" s="81"/>
      <c r="CK48" s="81"/>
      <c r="CL48" s="81"/>
      <c r="CM48" s="81"/>
      <c r="CN48" s="81"/>
      <c r="CO48" s="81"/>
      <c r="CP48" s="81"/>
      <c r="CQ48" s="81"/>
      <c r="CR48" s="81"/>
      <c r="CS48" s="81"/>
      <c r="CT48" s="81"/>
      <c r="CU48" s="81"/>
      <c r="CV48" s="81"/>
      <c r="CW48" s="81"/>
      <c r="CX48" s="81"/>
      <c r="CY48" s="81"/>
      <c r="CZ48" s="81"/>
      <c r="DA48" s="81"/>
      <c r="DB48" s="81"/>
      <c r="DC48" s="81"/>
      <c r="DD48" s="81"/>
      <c r="DE48" s="81"/>
      <c r="DF48" s="81"/>
      <c r="DG48" s="81"/>
      <c r="DH48" s="81"/>
      <c r="DI48" s="81"/>
      <c r="DJ48" s="81"/>
      <c r="DK48" s="81"/>
      <c r="DL48" s="81"/>
      <c r="DM48" s="81"/>
      <c r="DN48" s="81"/>
      <c r="DO48" s="81"/>
      <c r="DP48" s="81"/>
      <c r="DQ48" s="81"/>
      <c r="DR48" s="81"/>
      <c r="DS48" s="81"/>
      <c r="DT48" s="81"/>
      <c r="DU48" s="81"/>
      <c r="DV48" s="81"/>
      <c r="DW48" s="81"/>
      <c r="DX48" s="188"/>
      <c r="DY48" s="188"/>
      <c r="DZ48" s="188"/>
      <c r="EA48" s="188"/>
      <c r="EB48" s="188"/>
      <c r="EC48" s="81"/>
      <c r="ED48" s="81"/>
      <c r="EE48" s="81"/>
      <c r="EF48" s="81"/>
      <c r="EG48" s="81"/>
      <c r="EH48" s="81"/>
      <c r="EI48" s="81"/>
      <c r="EJ48" s="81"/>
      <c r="EK48" s="79"/>
      <c r="EL48" s="153"/>
      <c r="EM48" s="153"/>
      <c r="EN48" s="153"/>
    </row>
    <row r="49" spans="1:141" ht="13.5" customHeight="1">
      <c r="B49" s="252"/>
      <c r="C49" s="252"/>
      <c r="D49" s="252"/>
      <c r="E49" s="252"/>
      <c r="F49" s="252"/>
      <c r="G49" s="252"/>
      <c r="H49" s="252"/>
      <c r="I49" s="252"/>
      <c r="J49" s="252"/>
      <c r="K49" s="252"/>
      <c r="L49" s="252"/>
      <c r="M49" s="252"/>
      <c r="N49" s="252"/>
      <c r="O49" s="252"/>
      <c r="P49" s="252"/>
      <c r="Q49" s="252"/>
      <c r="R49" s="252"/>
      <c r="S49" s="181"/>
      <c r="X49" s="182"/>
      <c r="AC49" s="182"/>
      <c r="AH49" s="182"/>
      <c r="AM49" s="182"/>
      <c r="AN49" s="288"/>
      <c r="AO49" s="288"/>
      <c r="AP49" s="288"/>
      <c r="AQ49" s="288"/>
      <c r="AR49" s="288"/>
      <c r="AS49" s="288"/>
      <c r="AT49" s="288"/>
      <c r="AU49" s="288"/>
      <c r="AV49" s="288"/>
      <c r="AW49" s="288"/>
      <c r="AX49" s="288"/>
      <c r="AY49" s="288"/>
      <c r="AZ49" s="288"/>
      <c r="BA49" s="288"/>
      <c r="BB49" s="288"/>
      <c r="BC49" s="288"/>
      <c r="BD49" s="288"/>
      <c r="BE49" s="288"/>
      <c r="BF49" s="288"/>
      <c r="BG49" s="288"/>
      <c r="BH49" s="288"/>
      <c r="BI49" s="288"/>
      <c r="BJ49" s="288"/>
      <c r="BK49" s="288"/>
    </row>
    <row r="50" spans="1:141" ht="15.75" customHeight="1">
      <c r="B50" s="360" t="s">
        <v>625</v>
      </c>
      <c r="C50" s="360"/>
      <c r="D50" s="360"/>
      <c r="E50" s="360"/>
      <c r="F50" s="360"/>
      <c r="G50" s="360"/>
      <c r="H50" s="360"/>
      <c r="I50" s="360"/>
      <c r="J50" s="360"/>
      <c r="K50" s="360"/>
      <c r="L50" s="360"/>
      <c r="M50" s="360"/>
      <c r="N50" s="360"/>
      <c r="O50" s="360"/>
      <c r="P50" s="360"/>
      <c r="Q50" s="360"/>
      <c r="R50" s="360"/>
      <c r="S50" s="649">
        <v>33852</v>
      </c>
      <c r="T50" s="650"/>
      <c r="U50" s="650"/>
      <c r="V50" s="650"/>
      <c r="W50" s="650"/>
      <c r="X50" s="650">
        <v>21203</v>
      </c>
      <c r="Y50" s="650"/>
      <c r="Z50" s="650"/>
      <c r="AA50" s="650"/>
      <c r="AB50" s="650"/>
      <c r="AC50" s="650">
        <v>17568</v>
      </c>
      <c r="AD50" s="650"/>
      <c r="AE50" s="650"/>
      <c r="AF50" s="650"/>
      <c r="AG50" s="650"/>
      <c r="AH50" s="650">
        <v>10195</v>
      </c>
      <c r="AI50" s="650"/>
      <c r="AJ50" s="650"/>
      <c r="AK50" s="650"/>
      <c r="AL50" s="650"/>
      <c r="AM50" s="650">
        <v>3163</v>
      </c>
      <c r="AN50" s="650"/>
      <c r="AO50" s="650"/>
      <c r="AP50" s="650"/>
      <c r="AQ50" s="650"/>
      <c r="AR50" s="650">
        <v>623</v>
      </c>
      <c r="AS50" s="650"/>
      <c r="AT50" s="650"/>
      <c r="AU50" s="650"/>
      <c r="AV50" s="650"/>
      <c r="AW50" s="667">
        <v>3587</v>
      </c>
      <c r="AX50" s="667"/>
      <c r="AY50" s="667"/>
      <c r="AZ50" s="667"/>
      <c r="BA50" s="667"/>
      <c r="BB50" s="667">
        <v>3635</v>
      </c>
      <c r="BC50" s="667"/>
      <c r="BD50" s="667"/>
      <c r="BE50" s="667"/>
      <c r="BF50" s="667"/>
      <c r="BG50" s="667">
        <v>95</v>
      </c>
      <c r="BH50" s="667"/>
      <c r="BI50" s="667"/>
      <c r="BJ50" s="667"/>
      <c r="BK50" s="667"/>
      <c r="BL50" s="190"/>
      <c r="BM50" s="190"/>
      <c r="BN50" s="190"/>
      <c r="BO50" s="190"/>
      <c r="BP50" s="190"/>
      <c r="BQ50" s="190"/>
      <c r="BR50" s="190"/>
      <c r="BS50" s="190"/>
      <c r="BT50" s="190"/>
      <c r="BU50" s="190"/>
      <c r="BV50" s="190"/>
      <c r="BW50" s="190"/>
      <c r="BX50" s="190"/>
      <c r="BY50" s="190"/>
      <c r="BZ50" s="190"/>
      <c r="CA50" s="190"/>
      <c r="CB50" s="190"/>
      <c r="CC50" s="190"/>
      <c r="CD50" s="190"/>
      <c r="CE50" s="190"/>
      <c r="CF50" s="264"/>
      <c r="CG50" s="264"/>
      <c r="CH50" s="264"/>
      <c r="CI50" s="264"/>
      <c r="CJ50" s="264"/>
      <c r="CK50" s="264"/>
      <c r="CL50" s="264"/>
      <c r="CM50" s="264"/>
      <c r="CN50" s="264"/>
      <c r="CO50" s="264"/>
      <c r="CP50" s="264"/>
      <c r="CQ50" s="264"/>
      <c r="CR50" s="264"/>
      <c r="CS50" s="264"/>
      <c r="CT50" s="264"/>
      <c r="CU50" s="264"/>
      <c r="CV50" s="264"/>
      <c r="CW50" s="264"/>
      <c r="CX50" s="264"/>
      <c r="CY50" s="264"/>
      <c r="CZ50" s="264"/>
      <c r="DA50" s="264"/>
      <c r="DB50" s="264"/>
      <c r="DC50" s="264"/>
      <c r="DD50" s="264"/>
      <c r="DE50" s="264"/>
      <c r="DF50" s="264"/>
      <c r="DG50" s="264"/>
      <c r="DH50" s="264"/>
      <c r="DI50" s="264"/>
      <c r="DJ50" s="264"/>
      <c r="DK50" s="264"/>
      <c r="DL50" s="264"/>
      <c r="DM50" s="264"/>
      <c r="DN50" s="264"/>
      <c r="DO50" s="264"/>
      <c r="DP50" s="264"/>
      <c r="DQ50" s="264"/>
      <c r="DR50" s="264"/>
      <c r="DS50" s="264"/>
      <c r="DT50" s="264"/>
      <c r="DU50" s="190"/>
      <c r="DV50" s="190"/>
      <c r="DW50" s="190"/>
      <c r="DX50" s="190"/>
      <c r="DY50" s="190"/>
      <c r="DZ50" s="264"/>
      <c r="EA50" s="264"/>
      <c r="EB50" s="264"/>
      <c r="EC50" s="264"/>
      <c r="ED50" s="264"/>
      <c r="EE50" s="264"/>
      <c r="EF50" s="264"/>
      <c r="EG50" s="264"/>
      <c r="EH50" s="191"/>
      <c r="EI50" s="192"/>
      <c r="EJ50" s="192"/>
      <c r="EK50" s="192"/>
    </row>
    <row r="51" spans="1:141" ht="15.75" customHeight="1">
      <c r="B51" s="401" t="s">
        <v>626</v>
      </c>
      <c r="C51" s="401"/>
      <c r="D51" s="401"/>
      <c r="E51" s="401"/>
      <c r="F51" s="401"/>
      <c r="G51" s="401"/>
      <c r="H51" s="401"/>
      <c r="I51" s="401"/>
      <c r="J51" s="401"/>
      <c r="K51" s="401"/>
      <c r="L51" s="401"/>
      <c r="M51" s="401"/>
      <c r="N51" s="401"/>
      <c r="O51" s="401"/>
      <c r="P51" s="401"/>
      <c r="Q51" s="401"/>
      <c r="R51" s="401"/>
      <c r="S51" s="649">
        <v>66247</v>
      </c>
      <c r="T51" s="650"/>
      <c r="U51" s="650"/>
      <c r="V51" s="650"/>
      <c r="W51" s="650"/>
      <c r="X51" s="650">
        <v>53345</v>
      </c>
      <c r="Y51" s="650"/>
      <c r="Z51" s="650"/>
      <c r="AA51" s="650"/>
      <c r="AB51" s="650"/>
      <c r="AC51" s="650">
        <v>39319</v>
      </c>
      <c r="AD51" s="650"/>
      <c r="AE51" s="650"/>
      <c r="AF51" s="650"/>
      <c r="AG51" s="650"/>
      <c r="AH51" s="650">
        <v>20390</v>
      </c>
      <c r="AI51" s="650"/>
      <c r="AJ51" s="650"/>
      <c r="AK51" s="650"/>
      <c r="AL51" s="650"/>
      <c r="AM51" s="650">
        <v>9947</v>
      </c>
      <c r="AN51" s="650"/>
      <c r="AO51" s="650"/>
      <c r="AP51" s="650"/>
      <c r="AQ51" s="650"/>
      <c r="AR51" s="650">
        <v>1333</v>
      </c>
      <c r="AS51" s="650"/>
      <c r="AT51" s="650"/>
      <c r="AU51" s="650"/>
      <c r="AV51" s="650"/>
      <c r="AW51" s="667">
        <v>7649</v>
      </c>
      <c r="AX51" s="667"/>
      <c r="AY51" s="667"/>
      <c r="AZ51" s="667"/>
      <c r="BA51" s="667"/>
      <c r="BB51" s="667">
        <v>14026</v>
      </c>
      <c r="BC51" s="667"/>
      <c r="BD51" s="667"/>
      <c r="BE51" s="667"/>
      <c r="BF51" s="667"/>
      <c r="BG51" s="667">
        <v>380</v>
      </c>
      <c r="BH51" s="667"/>
      <c r="BI51" s="667"/>
      <c r="BJ51" s="667"/>
      <c r="BK51" s="667"/>
      <c r="BL51" s="190"/>
      <c r="BM51" s="190"/>
      <c r="BN51" s="190"/>
      <c r="BO51" s="190"/>
      <c r="BP51" s="190"/>
      <c r="BQ51" s="190"/>
      <c r="BR51" s="190"/>
      <c r="BS51" s="190"/>
      <c r="BT51" s="190"/>
      <c r="BU51" s="190"/>
      <c r="BV51" s="190"/>
      <c r="BW51" s="190"/>
      <c r="BX51" s="190"/>
      <c r="BY51" s="190"/>
      <c r="BZ51" s="190"/>
      <c r="CA51" s="190"/>
      <c r="CB51" s="190"/>
      <c r="CC51" s="190"/>
      <c r="CD51" s="190"/>
      <c r="CE51" s="190"/>
      <c r="CF51" s="264"/>
      <c r="CG51" s="264"/>
      <c r="CH51" s="264"/>
      <c r="CI51" s="264"/>
      <c r="CJ51" s="264"/>
      <c r="CK51" s="264"/>
      <c r="CL51" s="264"/>
      <c r="CM51" s="264"/>
      <c r="CN51" s="264"/>
      <c r="CO51" s="264"/>
      <c r="CP51" s="264"/>
      <c r="CQ51" s="264"/>
      <c r="CR51" s="264"/>
      <c r="CS51" s="264"/>
      <c r="CT51" s="264"/>
      <c r="CU51" s="264"/>
      <c r="CV51" s="264"/>
      <c r="CW51" s="264"/>
      <c r="CX51" s="264"/>
      <c r="CY51" s="264"/>
      <c r="CZ51" s="264"/>
      <c r="DA51" s="264"/>
      <c r="DB51" s="264"/>
      <c r="DC51" s="264"/>
      <c r="DD51" s="264"/>
      <c r="DE51" s="264"/>
      <c r="DF51" s="264"/>
      <c r="DG51" s="264"/>
      <c r="DH51" s="264"/>
      <c r="DI51" s="264"/>
      <c r="DJ51" s="264"/>
      <c r="DK51" s="264"/>
      <c r="DL51" s="264"/>
      <c r="DM51" s="264"/>
      <c r="DN51" s="264"/>
      <c r="DO51" s="264"/>
      <c r="DP51" s="264"/>
      <c r="DQ51" s="264"/>
      <c r="DR51" s="264"/>
      <c r="DS51" s="264"/>
      <c r="DT51" s="264"/>
      <c r="DU51" s="190"/>
      <c r="DV51" s="190"/>
      <c r="DW51" s="190"/>
      <c r="DX51" s="190"/>
      <c r="DY51" s="190"/>
      <c r="DZ51" s="264"/>
      <c r="EA51" s="264"/>
      <c r="EB51" s="264"/>
      <c r="EC51" s="264"/>
      <c r="ED51" s="264"/>
      <c r="EE51" s="264"/>
      <c r="EF51" s="264"/>
      <c r="EG51" s="264"/>
      <c r="EH51" s="191"/>
      <c r="EI51" s="192"/>
      <c r="EJ51" s="192"/>
      <c r="EK51" s="192"/>
    </row>
    <row r="52" spans="1:141" ht="15.75" customHeight="1">
      <c r="B52" s="360" t="s">
        <v>627</v>
      </c>
      <c r="C52" s="360"/>
      <c r="D52" s="360"/>
      <c r="E52" s="360"/>
      <c r="F52" s="360"/>
      <c r="G52" s="360"/>
      <c r="H52" s="360"/>
      <c r="I52" s="360"/>
      <c r="J52" s="360"/>
      <c r="K52" s="360"/>
      <c r="L52" s="360"/>
      <c r="M52" s="360"/>
      <c r="N52" s="360"/>
      <c r="O52" s="360"/>
      <c r="P52" s="360"/>
      <c r="Q52" s="360"/>
      <c r="R52" s="360"/>
      <c r="S52" s="649">
        <v>42288</v>
      </c>
      <c r="T52" s="650"/>
      <c r="U52" s="650"/>
      <c r="V52" s="650"/>
      <c r="W52" s="650"/>
      <c r="X52" s="650">
        <v>29603</v>
      </c>
      <c r="Y52" s="650"/>
      <c r="Z52" s="650"/>
      <c r="AA52" s="650"/>
      <c r="AB52" s="650"/>
      <c r="AC52" s="650">
        <v>25358</v>
      </c>
      <c r="AD52" s="650"/>
      <c r="AE52" s="650"/>
      <c r="AF52" s="650"/>
      <c r="AG52" s="650"/>
      <c r="AH52" s="650">
        <v>16257</v>
      </c>
      <c r="AI52" s="650"/>
      <c r="AJ52" s="650"/>
      <c r="AK52" s="650"/>
      <c r="AL52" s="650"/>
      <c r="AM52" s="650">
        <v>4877</v>
      </c>
      <c r="AN52" s="650"/>
      <c r="AO52" s="650"/>
      <c r="AP52" s="650"/>
      <c r="AQ52" s="650"/>
      <c r="AR52" s="650">
        <v>623</v>
      </c>
      <c r="AS52" s="650"/>
      <c r="AT52" s="650"/>
      <c r="AU52" s="650"/>
      <c r="AV52" s="650"/>
      <c r="AW52" s="667">
        <v>3601</v>
      </c>
      <c r="AX52" s="667"/>
      <c r="AY52" s="667"/>
      <c r="AZ52" s="667"/>
      <c r="BA52" s="667"/>
      <c r="BB52" s="667">
        <v>4245</v>
      </c>
      <c r="BC52" s="667"/>
      <c r="BD52" s="667"/>
      <c r="BE52" s="667"/>
      <c r="BF52" s="667"/>
      <c r="BG52" s="667">
        <v>174</v>
      </c>
      <c r="BH52" s="667"/>
      <c r="BI52" s="667"/>
      <c r="BJ52" s="667"/>
      <c r="BK52" s="667"/>
      <c r="BL52" s="190"/>
      <c r="BM52" s="190"/>
      <c r="BN52" s="190"/>
      <c r="BO52" s="190"/>
      <c r="BP52" s="190"/>
      <c r="BQ52" s="190"/>
      <c r="BR52" s="190"/>
      <c r="BS52" s="190"/>
      <c r="BT52" s="190"/>
      <c r="BU52" s="190"/>
      <c r="BV52" s="190"/>
      <c r="BW52" s="190"/>
      <c r="BX52" s="190"/>
      <c r="BY52" s="190"/>
      <c r="BZ52" s="190"/>
      <c r="CA52" s="190"/>
      <c r="CB52" s="190"/>
      <c r="CC52" s="190"/>
      <c r="CD52" s="190"/>
      <c r="CE52" s="190"/>
      <c r="CF52" s="264"/>
      <c r="CG52" s="264"/>
      <c r="CH52" s="264"/>
      <c r="CI52" s="264"/>
      <c r="CJ52" s="264"/>
      <c r="CK52" s="264"/>
      <c r="CL52" s="264"/>
      <c r="CM52" s="264"/>
      <c r="CN52" s="264"/>
      <c r="CO52" s="264"/>
      <c r="CP52" s="264"/>
      <c r="CQ52" s="264"/>
      <c r="CR52" s="264"/>
      <c r="CS52" s="264"/>
      <c r="CT52" s="264"/>
      <c r="CU52" s="264"/>
      <c r="CV52" s="264"/>
      <c r="CW52" s="264"/>
      <c r="CX52" s="264"/>
      <c r="CY52" s="264"/>
      <c r="CZ52" s="264"/>
      <c r="DA52" s="264"/>
      <c r="DB52" s="264"/>
      <c r="DC52" s="264"/>
      <c r="DD52" s="264"/>
      <c r="DE52" s="264"/>
      <c r="DF52" s="264"/>
      <c r="DG52" s="264"/>
      <c r="DH52" s="264"/>
      <c r="DI52" s="264"/>
      <c r="DJ52" s="264"/>
      <c r="DK52" s="264"/>
      <c r="DL52" s="264"/>
      <c r="DM52" s="264"/>
      <c r="DN52" s="264"/>
      <c r="DO52" s="264"/>
      <c r="DP52" s="264"/>
      <c r="DQ52" s="264"/>
      <c r="DR52" s="264"/>
      <c r="DS52" s="264"/>
      <c r="DT52" s="264"/>
      <c r="DU52" s="190"/>
      <c r="DV52" s="190"/>
      <c r="DW52" s="190"/>
      <c r="DX52" s="190"/>
      <c r="DY52" s="190"/>
      <c r="DZ52" s="264"/>
      <c r="EA52" s="264"/>
      <c r="EB52" s="264"/>
      <c r="EC52" s="264"/>
      <c r="ED52" s="264"/>
      <c r="EE52" s="264"/>
      <c r="EF52" s="264"/>
      <c r="EG52" s="264"/>
      <c r="EH52" s="191"/>
      <c r="EI52" s="192"/>
      <c r="EJ52" s="192"/>
      <c r="EK52" s="192"/>
    </row>
    <row r="53" spans="1:141" ht="13.5" customHeight="1">
      <c r="B53" s="252"/>
      <c r="C53" s="252"/>
      <c r="D53" s="252"/>
      <c r="E53" s="252"/>
      <c r="F53" s="252"/>
      <c r="G53" s="252"/>
      <c r="H53" s="252"/>
      <c r="I53" s="252"/>
      <c r="J53" s="252"/>
      <c r="K53" s="252"/>
      <c r="L53" s="252"/>
      <c r="M53" s="252"/>
      <c r="N53" s="252"/>
      <c r="O53" s="252"/>
      <c r="P53" s="252"/>
      <c r="Q53" s="252"/>
      <c r="R53" s="252"/>
      <c r="S53" s="193"/>
      <c r="T53" s="293"/>
      <c r="U53" s="293"/>
      <c r="V53" s="293"/>
      <c r="W53" s="293"/>
      <c r="X53" s="293"/>
      <c r="Y53" s="293"/>
      <c r="Z53" s="293"/>
      <c r="AA53" s="293"/>
      <c r="AB53" s="293"/>
      <c r="AC53" s="293"/>
      <c r="AD53" s="293"/>
      <c r="AE53" s="293"/>
      <c r="AF53" s="293"/>
      <c r="AG53" s="293"/>
      <c r="AH53" s="293"/>
      <c r="AI53" s="293"/>
      <c r="AJ53" s="293"/>
      <c r="AK53" s="293"/>
      <c r="AL53" s="293"/>
      <c r="AM53" s="293"/>
      <c r="AN53" s="293"/>
      <c r="AO53" s="293"/>
      <c r="AP53" s="293"/>
      <c r="AQ53" s="293"/>
      <c r="AR53" s="293"/>
      <c r="AS53" s="293"/>
      <c r="AT53" s="293"/>
      <c r="AU53" s="293"/>
      <c r="AV53" s="293"/>
      <c r="AW53" s="293"/>
      <c r="AX53" s="293"/>
      <c r="AY53" s="293"/>
      <c r="AZ53" s="293"/>
      <c r="BA53" s="293"/>
      <c r="BB53" s="293"/>
      <c r="BC53" s="293"/>
      <c r="BD53" s="293"/>
      <c r="BE53" s="293"/>
      <c r="BF53" s="293"/>
      <c r="BG53" s="293"/>
      <c r="BH53" s="293"/>
      <c r="BI53" s="293"/>
      <c r="BJ53" s="293"/>
      <c r="BK53" s="293"/>
      <c r="BL53" s="190"/>
      <c r="BM53" s="190"/>
      <c r="BN53" s="190"/>
      <c r="BO53" s="190"/>
      <c r="BP53" s="190"/>
      <c r="BQ53" s="190"/>
      <c r="BR53" s="190"/>
      <c r="BS53" s="190"/>
      <c r="BT53" s="190"/>
      <c r="BU53" s="190"/>
      <c r="BV53" s="190"/>
      <c r="BW53" s="190"/>
      <c r="BX53" s="190"/>
      <c r="BY53" s="190"/>
      <c r="BZ53" s="190"/>
      <c r="CA53" s="190"/>
      <c r="CB53" s="190"/>
      <c r="CC53" s="190"/>
      <c r="CD53" s="190"/>
      <c r="CE53" s="190"/>
      <c r="CF53" s="264"/>
      <c r="CG53" s="264"/>
      <c r="CH53" s="264"/>
      <c r="CI53" s="264"/>
      <c r="CJ53" s="264"/>
      <c r="CK53" s="264"/>
      <c r="CL53" s="264"/>
      <c r="CM53" s="264"/>
      <c r="CN53" s="264"/>
      <c r="CO53" s="264"/>
      <c r="CP53" s="264"/>
      <c r="CQ53" s="264"/>
      <c r="CR53" s="264"/>
      <c r="CS53" s="264"/>
      <c r="CT53" s="264"/>
      <c r="CU53" s="264"/>
      <c r="CV53" s="264"/>
      <c r="CW53" s="264"/>
      <c r="CX53" s="264"/>
      <c r="CY53" s="264"/>
      <c r="CZ53" s="264"/>
      <c r="DA53" s="264"/>
      <c r="DB53" s="264"/>
      <c r="DC53" s="264"/>
      <c r="DD53" s="264"/>
      <c r="DE53" s="264"/>
      <c r="DF53" s="264"/>
      <c r="DG53" s="264"/>
      <c r="DH53" s="264"/>
      <c r="DI53" s="264"/>
      <c r="DJ53" s="264"/>
      <c r="DK53" s="264"/>
      <c r="DL53" s="264"/>
      <c r="DM53" s="264"/>
      <c r="DN53" s="264"/>
      <c r="DO53" s="264"/>
      <c r="DP53" s="264"/>
      <c r="DQ53" s="264"/>
      <c r="DR53" s="264"/>
      <c r="DS53" s="264"/>
      <c r="DT53" s="264"/>
      <c r="DU53" s="190"/>
      <c r="DV53" s="190"/>
      <c r="DW53" s="190"/>
      <c r="DX53" s="190"/>
      <c r="DY53" s="190"/>
      <c r="DZ53" s="264"/>
      <c r="EA53" s="264"/>
      <c r="EB53" s="264"/>
      <c r="EC53" s="264"/>
      <c r="ED53" s="264"/>
      <c r="EE53" s="264"/>
      <c r="EF53" s="264"/>
      <c r="EG53" s="264"/>
      <c r="EH53" s="191"/>
      <c r="EI53" s="192"/>
      <c r="EJ53" s="192"/>
      <c r="EK53" s="192"/>
    </row>
    <row r="54" spans="1:141" ht="15.75" customHeight="1">
      <c r="B54" s="360" t="s">
        <v>628</v>
      </c>
      <c r="C54" s="360"/>
      <c r="D54" s="360"/>
      <c r="E54" s="360"/>
      <c r="F54" s="360"/>
      <c r="G54" s="360"/>
      <c r="H54" s="360"/>
      <c r="I54" s="360"/>
      <c r="J54" s="360"/>
      <c r="K54" s="360"/>
      <c r="L54" s="360"/>
      <c r="M54" s="360"/>
      <c r="N54" s="360"/>
      <c r="O54" s="360"/>
      <c r="P54" s="360"/>
      <c r="Q54" s="360"/>
      <c r="R54" s="360"/>
      <c r="S54" s="649">
        <v>8639</v>
      </c>
      <c r="T54" s="650"/>
      <c r="U54" s="650"/>
      <c r="V54" s="650"/>
      <c r="W54" s="650"/>
      <c r="X54" s="650">
        <v>5041</v>
      </c>
      <c r="Y54" s="650"/>
      <c r="Z54" s="650"/>
      <c r="AA54" s="650"/>
      <c r="AB54" s="650"/>
      <c r="AC54" s="650">
        <v>3465</v>
      </c>
      <c r="AD54" s="650"/>
      <c r="AE54" s="650"/>
      <c r="AF54" s="650"/>
      <c r="AG54" s="650"/>
      <c r="AH54" s="650">
        <v>1699</v>
      </c>
      <c r="AI54" s="650"/>
      <c r="AJ54" s="650"/>
      <c r="AK54" s="650"/>
      <c r="AL54" s="650"/>
      <c r="AM54" s="650">
        <v>413</v>
      </c>
      <c r="AN54" s="650"/>
      <c r="AO54" s="650"/>
      <c r="AP54" s="650"/>
      <c r="AQ54" s="650"/>
      <c r="AR54" s="650">
        <v>187</v>
      </c>
      <c r="AS54" s="650"/>
      <c r="AT54" s="650"/>
      <c r="AU54" s="650"/>
      <c r="AV54" s="650"/>
      <c r="AW54" s="667">
        <v>1166</v>
      </c>
      <c r="AX54" s="667"/>
      <c r="AY54" s="667"/>
      <c r="AZ54" s="667"/>
      <c r="BA54" s="667"/>
      <c r="BB54" s="667">
        <v>1576</v>
      </c>
      <c r="BC54" s="667"/>
      <c r="BD54" s="667"/>
      <c r="BE54" s="667"/>
      <c r="BF54" s="667"/>
      <c r="BG54" s="667">
        <v>45</v>
      </c>
      <c r="BH54" s="667"/>
      <c r="BI54" s="667"/>
      <c r="BJ54" s="667"/>
      <c r="BK54" s="667"/>
      <c r="BL54" s="190"/>
      <c r="BM54" s="190"/>
      <c r="BN54" s="190"/>
      <c r="BO54" s="190"/>
      <c r="BP54" s="190"/>
      <c r="BQ54" s="190"/>
      <c r="BR54" s="190"/>
      <c r="BS54" s="190"/>
      <c r="BT54" s="190"/>
      <c r="BU54" s="190"/>
      <c r="BV54" s="190"/>
      <c r="BW54" s="190"/>
      <c r="BX54" s="190"/>
      <c r="BY54" s="190"/>
      <c r="BZ54" s="190"/>
      <c r="CA54" s="190"/>
      <c r="CB54" s="190"/>
      <c r="CC54" s="190"/>
      <c r="CD54" s="190"/>
      <c r="CE54" s="190"/>
      <c r="CF54" s="264"/>
      <c r="CG54" s="264"/>
      <c r="CH54" s="264"/>
      <c r="CI54" s="264"/>
      <c r="CJ54" s="264"/>
      <c r="CK54" s="264"/>
      <c r="CL54" s="264"/>
      <c r="CM54" s="264"/>
      <c r="CN54" s="264"/>
      <c r="CO54" s="264"/>
      <c r="CP54" s="264"/>
      <c r="CQ54" s="264"/>
      <c r="CR54" s="264"/>
      <c r="CS54" s="264"/>
      <c r="CT54" s="264"/>
      <c r="CU54" s="264"/>
      <c r="CV54" s="264"/>
      <c r="CW54" s="264"/>
      <c r="CX54" s="264"/>
      <c r="CY54" s="264"/>
      <c r="CZ54" s="264"/>
      <c r="DA54" s="264"/>
      <c r="DB54" s="264"/>
      <c r="DC54" s="264"/>
      <c r="DD54" s="264"/>
      <c r="DE54" s="264"/>
      <c r="DF54" s="264"/>
      <c r="DG54" s="264"/>
      <c r="DH54" s="264"/>
      <c r="DI54" s="264"/>
      <c r="DJ54" s="264"/>
      <c r="DK54" s="264"/>
      <c r="DL54" s="264"/>
      <c r="DM54" s="264"/>
      <c r="DN54" s="264"/>
      <c r="DO54" s="264"/>
      <c r="DP54" s="264"/>
      <c r="DQ54" s="264"/>
      <c r="DR54" s="264"/>
      <c r="DS54" s="264"/>
      <c r="DT54" s="264"/>
      <c r="DU54" s="190"/>
      <c r="DV54" s="190"/>
      <c r="DW54" s="190"/>
      <c r="DX54" s="190"/>
      <c r="DY54" s="190"/>
      <c r="DZ54" s="264"/>
      <c r="EA54" s="264"/>
      <c r="EB54" s="264"/>
      <c r="EC54" s="264"/>
      <c r="ED54" s="264"/>
      <c r="EE54" s="264"/>
      <c r="EF54" s="264"/>
      <c r="EG54" s="264"/>
      <c r="EH54" s="191"/>
      <c r="EI54" s="192"/>
      <c r="EJ54" s="192"/>
      <c r="EK54" s="192"/>
    </row>
    <row r="55" spans="1:141" ht="15.75" customHeight="1">
      <c r="B55" s="401" t="s">
        <v>629</v>
      </c>
      <c r="C55" s="401"/>
      <c r="D55" s="401"/>
      <c r="E55" s="401"/>
      <c r="F55" s="401"/>
      <c r="G55" s="401"/>
      <c r="H55" s="401"/>
      <c r="I55" s="401"/>
      <c r="J55" s="401"/>
      <c r="K55" s="401"/>
      <c r="L55" s="401"/>
      <c r="M55" s="401"/>
      <c r="N55" s="401"/>
      <c r="O55" s="401"/>
      <c r="P55" s="401"/>
      <c r="Q55" s="401"/>
      <c r="R55" s="401"/>
      <c r="S55" s="649">
        <v>17093</v>
      </c>
      <c r="T55" s="650"/>
      <c r="U55" s="650"/>
      <c r="V55" s="650"/>
      <c r="W55" s="650"/>
      <c r="X55" s="650">
        <v>13441</v>
      </c>
      <c r="Y55" s="650"/>
      <c r="Z55" s="650"/>
      <c r="AA55" s="650"/>
      <c r="AB55" s="650"/>
      <c r="AC55" s="650">
        <v>7570</v>
      </c>
      <c r="AD55" s="650"/>
      <c r="AE55" s="650"/>
      <c r="AF55" s="650"/>
      <c r="AG55" s="650"/>
      <c r="AH55" s="650">
        <v>3398</v>
      </c>
      <c r="AI55" s="650"/>
      <c r="AJ55" s="650"/>
      <c r="AK55" s="650"/>
      <c r="AL55" s="650"/>
      <c r="AM55" s="650">
        <v>1292</v>
      </c>
      <c r="AN55" s="650"/>
      <c r="AO55" s="650"/>
      <c r="AP55" s="650"/>
      <c r="AQ55" s="650"/>
      <c r="AR55" s="650">
        <v>391</v>
      </c>
      <c r="AS55" s="650"/>
      <c r="AT55" s="650"/>
      <c r="AU55" s="650"/>
      <c r="AV55" s="650"/>
      <c r="AW55" s="667">
        <v>2489</v>
      </c>
      <c r="AX55" s="667"/>
      <c r="AY55" s="667"/>
      <c r="AZ55" s="667"/>
      <c r="BA55" s="667"/>
      <c r="BB55" s="667">
        <v>5871</v>
      </c>
      <c r="BC55" s="667"/>
      <c r="BD55" s="667"/>
      <c r="BE55" s="667"/>
      <c r="BF55" s="667"/>
      <c r="BG55" s="667">
        <v>180</v>
      </c>
      <c r="BH55" s="667"/>
      <c r="BI55" s="667"/>
      <c r="BJ55" s="667"/>
      <c r="BK55" s="667"/>
      <c r="BL55" s="190"/>
      <c r="BM55" s="190"/>
      <c r="BN55" s="190"/>
      <c r="BO55" s="190"/>
      <c r="BP55" s="190"/>
      <c r="BQ55" s="190"/>
      <c r="BR55" s="190"/>
      <c r="BS55" s="190"/>
      <c r="BT55" s="190"/>
      <c r="BU55" s="190"/>
      <c r="BV55" s="190"/>
      <c r="BW55" s="190"/>
      <c r="BX55" s="190"/>
      <c r="BY55" s="190"/>
      <c r="BZ55" s="190"/>
      <c r="CA55" s="190"/>
      <c r="CB55" s="190"/>
      <c r="CC55" s="190"/>
      <c r="CD55" s="190"/>
      <c r="CE55" s="190"/>
      <c r="CF55" s="264"/>
      <c r="CG55" s="264"/>
      <c r="CH55" s="264"/>
      <c r="CI55" s="264"/>
      <c r="CJ55" s="264"/>
      <c r="CK55" s="264"/>
      <c r="CL55" s="264"/>
      <c r="CM55" s="264"/>
      <c r="CN55" s="264"/>
      <c r="CO55" s="264"/>
      <c r="CP55" s="264"/>
      <c r="CQ55" s="264"/>
      <c r="CR55" s="264"/>
      <c r="CS55" s="264"/>
      <c r="CT55" s="264"/>
      <c r="CU55" s="264"/>
      <c r="CV55" s="264"/>
      <c r="CW55" s="264"/>
      <c r="CX55" s="264"/>
      <c r="CY55" s="264"/>
      <c r="CZ55" s="264"/>
      <c r="DA55" s="264"/>
      <c r="DB55" s="264"/>
      <c r="DC55" s="264"/>
      <c r="DD55" s="264"/>
      <c r="DE55" s="264"/>
      <c r="DF55" s="264"/>
      <c r="DG55" s="264"/>
      <c r="DH55" s="264"/>
      <c r="DI55" s="264"/>
      <c r="DJ55" s="264"/>
      <c r="DK55" s="264"/>
      <c r="DL55" s="264"/>
      <c r="DM55" s="264"/>
      <c r="DN55" s="264"/>
      <c r="DO55" s="264"/>
      <c r="DP55" s="264"/>
      <c r="DQ55" s="264"/>
      <c r="DR55" s="264"/>
      <c r="DS55" s="264"/>
      <c r="DT55" s="264"/>
      <c r="DU55" s="190"/>
      <c r="DV55" s="190"/>
      <c r="DW55" s="190"/>
      <c r="DX55" s="190"/>
      <c r="DY55" s="190"/>
      <c r="DZ55" s="264"/>
      <c r="EA55" s="264"/>
      <c r="EB55" s="264"/>
      <c r="EC55" s="264"/>
      <c r="ED55" s="264"/>
      <c r="EE55" s="264"/>
      <c r="EF55" s="264"/>
      <c r="EG55" s="264"/>
      <c r="EH55" s="191"/>
      <c r="EI55" s="192"/>
      <c r="EJ55" s="192"/>
      <c r="EK55" s="192"/>
    </row>
    <row r="56" spans="1:141" ht="15.75" customHeight="1">
      <c r="B56" s="360" t="s">
        <v>630</v>
      </c>
      <c r="C56" s="360"/>
      <c r="D56" s="360"/>
      <c r="E56" s="360"/>
      <c r="F56" s="360"/>
      <c r="G56" s="360"/>
      <c r="H56" s="360"/>
      <c r="I56" s="360"/>
      <c r="J56" s="360"/>
      <c r="K56" s="360"/>
      <c r="L56" s="360"/>
      <c r="M56" s="360"/>
      <c r="N56" s="360"/>
      <c r="O56" s="360"/>
      <c r="P56" s="360"/>
      <c r="Q56" s="360"/>
      <c r="R56" s="360"/>
      <c r="S56" s="649">
        <v>9320</v>
      </c>
      <c r="T56" s="650"/>
      <c r="U56" s="650"/>
      <c r="V56" s="650"/>
      <c r="W56" s="650"/>
      <c r="X56" s="650">
        <v>5719</v>
      </c>
      <c r="Y56" s="650"/>
      <c r="Z56" s="650"/>
      <c r="AA56" s="650"/>
      <c r="AB56" s="650"/>
      <c r="AC56" s="650">
        <v>4059</v>
      </c>
      <c r="AD56" s="650"/>
      <c r="AE56" s="650"/>
      <c r="AF56" s="650"/>
      <c r="AG56" s="650"/>
      <c r="AH56" s="650">
        <v>2170</v>
      </c>
      <c r="AI56" s="650"/>
      <c r="AJ56" s="650"/>
      <c r="AK56" s="650"/>
      <c r="AL56" s="650"/>
      <c r="AM56" s="650">
        <v>535</v>
      </c>
      <c r="AN56" s="650"/>
      <c r="AO56" s="650"/>
      <c r="AP56" s="650"/>
      <c r="AQ56" s="650"/>
      <c r="AR56" s="650">
        <v>187</v>
      </c>
      <c r="AS56" s="650"/>
      <c r="AT56" s="650"/>
      <c r="AU56" s="650"/>
      <c r="AV56" s="650"/>
      <c r="AW56" s="667">
        <v>1167</v>
      </c>
      <c r="AX56" s="667"/>
      <c r="AY56" s="667"/>
      <c r="AZ56" s="667"/>
      <c r="BA56" s="667"/>
      <c r="BB56" s="667">
        <v>1660</v>
      </c>
      <c r="BC56" s="667"/>
      <c r="BD56" s="667"/>
      <c r="BE56" s="667"/>
      <c r="BF56" s="667"/>
      <c r="BG56" s="667">
        <v>75</v>
      </c>
      <c r="BH56" s="667"/>
      <c r="BI56" s="667"/>
      <c r="BJ56" s="667"/>
      <c r="BK56" s="667"/>
      <c r="BL56" s="190"/>
      <c r="BM56" s="190"/>
      <c r="BN56" s="190"/>
      <c r="BO56" s="190"/>
      <c r="BP56" s="190"/>
      <c r="BQ56" s="190"/>
      <c r="BR56" s="190"/>
      <c r="BS56" s="190"/>
      <c r="BT56" s="190"/>
      <c r="BU56" s="190"/>
      <c r="BV56" s="190"/>
      <c r="BW56" s="190"/>
      <c r="BX56" s="190"/>
      <c r="BY56" s="190"/>
      <c r="BZ56" s="190"/>
      <c r="CA56" s="190"/>
      <c r="CB56" s="190"/>
      <c r="CC56" s="190"/>
      <c r="CD56" s="190"/>
      <c r="CE56" s="190"/>
      <c r="CF56" s="264"/>
      <c r="CG56" s="264"/>
      <c r="CH56" s="264"/>
      <c r="CI56" s="264"/>
      <c r="CJ56" s="264"/>
      <c r="CK56" s="264"/>
      <c r="CL56" s="264"/>
      <c r="CM56" s="264"/>
      <c r="CN56" s="264"/>
      <c r="CO56" s="264"/>
      <c r="CP56" s="264"/>
      <c r="CQ56" s="264"/>
      <c r="CR56" s="264"/>
      <c r="CS56" s="264"/>
      <c r="CT56" s="264"/>
      <c r="CU56" s="264"/>
      <c r="CV56" s="264"/>
      <c r="CW56" s="264"/>
      <c r="CX56" s="264"/>
      <c r="CY56" s="264"/>
      <c r="CZ56" s="264"/>
      <c r="DA56" s="264"/>
      <c r="DB56" s="264"/>
      <c r="DC56" s="264"/>
      <c r="DD56" s="264"/>
      <c r="DE56" s="264"/>
      <c r="DF56" s="264"/>
      <c r="DG56" s="264"/>
      <c r="DH56" s="264"/>
      <c r="DI56" s="264"/>
      <c r="DJ56" s="264"/>
      <c r="DK56" s="264"/>
      <c r="DL56" s="264"/>
      <c r="DM56" s="264"/>
      <c r="DN56" s="264"/>
      <c r="DO56" s="264"/>
      <c r="DP56" s="264"/>
      <c r="DQ56" s="264"/>
      <c r="DR56" s="264"/>
      <c r="DS56" s="264"/>
      <c r="DT56" s="264"/>
      <c r="DU56" s="190"/>
      <c r="DV56" s="190"/>
      <c r="DW56" s="190"/>
      <c r="DX56" s="190"/>
      <c r="DY56" s="190"/>
      <c r="DZ56" s="264"/>
      <c r="EA56" s="264"/>
      <c r="EB56" s="264"/>
      <c r="EC56" s="264"/>
      <c r="ED56" s="264"/>
      <c r="EE56" s="264"/>
      <c r="EF56" s="264"/>
      <c r="EG56" s="264"/>
      <c r="EH56" s="191"/>
      <c r="EI56" s="192"/>
      <c r="EJ56" s="192"/>
      <c r="EK56" s="192"/>
    </row>
    <row r="57" spans="1:141" ht="13.5" customHeight="1">
      <c r="A57" s="60"/>
      <c r="B57" s="254"/>
      <c r="C57" s="254"/>
      <c r="D57" s="254"/>
      <c r="E57" s="254"/>
      <c r="F57" s="254"/>
      <c r="G57" s="254"/>
      <c r="H57" s="254"/>
      <c r="I57" s="254"/>
      <c r="J57" s="254"/>
      <c r="K57" s="254"/>
      <c r="L57" s="254"/>
      <c r="M57" s="254"/>
      <c r="N57" s="254"/>
      <c r="O57" s="254"/>
      <c r="P57" s="254"/>
      <c r="Q57" s="254"/>
      <c r="R57" s="254"/>
      <c r="S57" s="194"/>
      <c r="T57" s="195"/>
      <c r="U57" s="195"/>
      <c r="V57" s="195"/>
      <c r="W57" s="195"/>
      <c r="X57" s="195"/>
      <c r="Y57" s="195"/>
      <c r="Z57" s="195"/>
      <c r="AA57" s="195"/>
      <c r="AB57" s="195"/>
      <c r="AC57" s="195"/>
      <c r="AD57" s="195"/>
      <c r="AE57" s="195"/>
      <c r="AF57" s="195"/>
      <c r="AG57" s="195"/>
      <c r="AH57" s="195"/>
      <c r="AI57" s="195"/>
      <c r="AJ57" s="195"/>
      <c r="AK57" s="195"/>
      <c r="AL57" s="195"/>
      <c r="AM57" s="195"/>
      <c r="AN57" s="195"/>
      <c r="AO57" s="195"/>
      <c r="AP57" s="195"/>
      <c r="AQ57" s="195"/>
      <c r="AR57" s="195"/>
      <c r="AS57" s="195"/>
      <c r="AT57" s="195"/>
      <c r="AU57" s="195"/>
      <c r="AV57" s="195"/>
      <c r="AW57" s="195"/>
      <c r="AX57" s="195"/>
      <c r="AY57" s="195"/>
      <c r="AZ57" s="195"/>
      <c r="BA57" s="195"/>
      <c r="BB57" s="195"/>
      <c r="BC57" s="195"/>
      <c r="BD57" s="195"/>
      <c r="BE57" s="195"/>
      <c r="BF57" s="195"/>
      <c r="BG57" s="195"/>
      <c r="BH57" s="195"/>
      <c r="BI57" s="195"/>
      <c r="BJ57" s="195"/>
      <c r="BK57" s="195"/>
    </row>
    <row r="58" spans="1:141" s="5" customFormat="1" ht="10.5" customHeight="1">
      <c r="A58" s="311" t="s">
        <v>696</v>
      </c>
      <c r="B58" s="311"/>
      <c r="C58" s="311"/>
      <c r="D58" s="5" t="s">
        <v>631</v>
      </c>
      <c r="R58" s="16"/>
      <c r="S58" s="198"/>
      <c r="T58" s="190"/>
      <c r="U58" s="190"/>
      <c r="V58" s="190"/>
      <c r="W58" s="190"/>
      <c r="X58" s="190"/>
      <c r="Y58" s="190"/>
      <c r="Z58" s="190"/>
      <c r="AA58" s="190"/>
      <c r="AB58" s="190"/>
      <c r="AC58" s="190"/>
      <c r="AD58" s="190"/>
      <c r="AE58" s="190"/>
      <c r="AF58" s="190"/>
      <c r="AG58" s="190"/>
      <c r="AH58" s="190"/>
      <c r="AI58" s="190"/>
      <c r="AJ58" s="190"/>
      <c r="AK58" s="190"/>
      <c r="AL58" s="190"/>
      <c r="AM58" s="190"/>
      <c r="AN58" s="190"/>
    </row>
    <row r="59" spans="1:141" s="5" customFormat="1" ht="10.5" customHeight="1">
      <c r="A59" s="311" t="s">
        <v>281</v>
      </c>
      <c r="B59" s="311"/>
      <c r="C59" s="311"/>
      <c r="D59" s="5" t="s">
        <v>886</v>
      </c>
      <c r="S59" s="199"/>
      <c r="T59" s="199"/>
      <c r="U59" s="199"/>
      <c r="V59" s="199"/>
      <c r="W59" s="199"/>
      <c r="X59" s="199"/>
      <c r="Y59" s="199"/>
      <c r="Z59" s="199"/>
      <c r="AA59" s="199"/>
      <c r="AB59" s="199"/>
      <c r="AC59" s="199"/>
      <c r="AD59" s="199"/>
      <c r="AE59" s="199"/>
      <c r="AF59" s="199"/>
      <c r="AG59" s="199"/>
      <c r="AH59" s="199"/>
      <c r="AI59" s="199"/>
      <c r="AJ59" s="199"/>
      <c r="AK59" s="199"/>
      <c r="AL59" s="199"/>
      <c r="AM59" s="199"/>
    </row>
    <row r="60" spans="1:141" s="5" customFormat="1" ht="10.5" customHeight="1">
      <c r="A60" s="5" t="s">
        <v>587</v>
      </c>
      <c r="D60" s="5" t="s">
        <v>40</v>
      </c>
      <c r="S60" s="199"/>
      <c r="T60" s="199"/>
      <c r="U60" s="199"/>
      <c r="V60" s="199"/>
      <c r="W60" s="199"/>
      <c r="X60" s="199"/>
      <c r="Y60" s="199"/>
      <c r="Z60" s="199"/>
      <c r="AA60" s="199"/>
      <c r="AB60" s="199"/>
      <c r="AC60" s="199"/>
      <c r="AD60" s="199"/>
      <c r="AE60" s="199"/>
      <c r="AF60" s="199"/>
      <c r="AG60" s="199"/>
      <c r="AH60" s="199"/>
      <c r="AI60" s="199"/>
      <c r="AJ60" s="199"/>
      <c r="AK60" s="199"/>
      <c r="AL60" s="199"/>
      <c r="AM60" s="199"/>
    </row>
    <row r="61" spans="1:141" s="5" customFormat="1" ht="9.6">
      <c r="S61" s="199"/>
      <c r="T61" s="199"/>
      <c r="U61" s="199"/>
      <c r="V61" s="199"/>
      <c r="W61" s="199"/>
      <c r="X61" s="199"/>
      <c r="Y61" s="199"/>
      <c r="Z61" s="199"/>
      <c r="AA61" s="199"/>
      <c r="AB61" s="199"/>
      <c r="AC61" s="199"/>
      <c r="AD61" s="199"/>
      <c r="AE61" s="199"/>
      <c r="AF61" s="199"/>
      <c r="AG61" s="199"/>
      <c r="AH61" s="199"/>
      <c r="AI61" s="199"/>
      <c r="AJ61" s="199"/>
      <c r="AK61" s="199"/>
      <c r="AL61" s="199"/>
      <c r="AM61" s="199"/>
    </row>
    <row r="62" spans="1:141">
      <c r="S62" s="190"/>
      <c r="T62" s="190"/>
      <c r="U62" s="190"/>
      <c r="V62" s="190"/>
      <c r="W62" s="190"/>
      <c r="X62" s="190"/>
      <c r="Y62" s="190"/>
      <c r="Z62" s="190"/>
      <c r="AA62" s="190"/>
      <c r="AB62" s="190"/>
      <c r="AC62" s="190"/>
      <c r="AD62" s="190"/>
      <c r="AE62" s="190"/>
      <c r="AF62" s="190"/>
      <c r="AG62" s="190"/>
      <c r="AH62" s="190"/>
      <c r="AI62" s="190"/>
      <c r="AJ62" s="190"/>
      <c r="AK62" s="190"/>
      <c r="AL62" s="190"/>
      <c r="AM62" s="190"/>
      <c r="AN62" s="5"/>
    </row>
    <row r="63" spans="1:141">
      <c r="S63" s="5"/>
      <c r="T63" s="5"/>
      <c r="U63" s="5"/>
      <c r="V63" s="5"/>
      <c r="W63" s="5"/>
      <c r="X63" s="5"/>
      <c r="Y63" s="5"/>
      <c r="Z63" s="5"/>
      <c r="AA63" s="5"/>
      <c r="AB63" s="5"/>
      <c r="AC63" s="5"/>
      <c r="AD63" s="5"/>
      <c r="AE63" s="5"/>
      <c r="AF63" s="5"/>
      <c r="AG63" s="5"/>
      <c r="AH63" s="5"/>
      <c r="AI63" s="5"/>
      <c r="AJ63" s="5"/>
      <c r="AK63" s="5"/>
      <c r="AL63" s="5"/>
      <c r="AM63" s="5"/>
    </row>
    <row r="64" spans="1:141">
      <c r="S64" s="5"/>
      <c r="T64" s="5"/>
      <c r="U64" s="5"/>
      <c r="V64" s="5"/>
      <c r="W64" s="5"/>
      <c r="X64" s="5"/>
      <c r="Y64" s="5"/>
      <c r="Z64" s="5"/>
      <c r="AA64" s="5"/>
      <c r="AB64" s="5"/>
      <c r="AC64" s="5"/>
      <c r="AD64" s="5"/>
      <c r="AE64" s="5"/>
      <c r="AF64" s="5"/>
      <c r="AG64" s="5"/>
      <c r="AH64" s="5"/>
      <c r="AI64" s="5"/>
      <c r="AJ64" s="5"/>
      <c r="AK64" s="5"/>
      <c r="AL64" s="5"/>
      <c r="AM64" s="5"/>
    </row>
    <row r="65" spans="19:39">
      <c r="S65" s="5"/>
      <c r="T65" s="5"/>
      <c r="U65" s="5"/>
      <c r="V65" s="5"/>
      <c r="W65" s="5"/>
      <c r="X65" s="5"/>
      <c r="Y65" s="5"/>
      <c r="Z65" s="5"/>
      <c r="AA65" s="5"/>
      <c r="AB65" s="5"/>
      <c r="AC65" s="5"/>
      <c r="AD65" s="5"/>
      <c r="AE65" s="5"/>
      <c r="AF65" s="5"/>
      <c r="AG65" s="5"/>
      <c r="AH65" s="5"/>
      <c r="AI65" s="5"/>
      <c r="AJ65" s="5"/>
      <c r="AK65" s="5"/>
      <c r="AL65" s="5"/>
      <c r="AM65" s="5"/>
    </row>
    <row r="66" spans="19:39">
      <c r="S66" s="5"/>
      <c r="T66" s="5"/>
      <c r="U66" s="5"/>
      <c r="V66" s="5"/>
      <c r="W66" s="5"/>
      <c r="X66" s="5"/>
      <c r="Y66" s="5"/>
      <c r="Z66" s="5"/>
      <c r="AA66" s="5"/>
      <c r="AB66" s="5"/>
      <c r="AC66" s="5"/>
      <c r="AD66" s="5"/>
      <c r="AE66" s="5"/>
      <c r="AF66" s="5"/>
      <c r="AG66" s="5"/>
      <c r="AH66" s="5"/>
      <c r="AI66" s="5"/>
      <c r="AJ66" s="5"/>
      <c r="AK66" s="5"/>
      <c r="AL66" s="5"/>
      <c r="AM66" s="5"/>
    </row>
  </sheetData>
  <mergeCells count="322">
    <mergeCell ref="BG56:BK56"/>
    <mergeCell ref="A58:C58"/>
    <mergeCell ref="A59:C59"/>
    <mergeCell ref="AR55:AV55"/>
    <mergeCell ref="AW55:BA55"/>
    <mergeCell ref="BB55:BF55"/>
    <mergeCell ref="BG55:BK55"/>
    <mergeCell ref="B56:R56"/>
    <mergeCell ref="S56:W56"/>
    <mergeCell ref="X56:AB56"/>
    <mergeCell ref="AC56:AG56"/>
    <mergeCell ref="AH56:AL56"/>
    <mergeCell ref="AM56:AQ56"/>
    <mergeCell ref="B55:R55"/>
    <mergeCell ref="S55:W55"/>
    <mergeCell ref="X55:AB55"/>
    <mergeCell ref="AC55:AG55"/>
    <mergeCell ref="AH55:AL55"/>
    <mergeCell ref="AM55:AQ55"/>
    <mergeCell ref="AR56:AV56"/>
    <mergeCell ref="AW56:BA56"/>
    <mergeCell ref="BB56:BF56"/>
    <mergeCell ref="BG52:BK52"/>
    <mergeCell ref="B54:R54"/>
    <mergeCell ref="S54:W54"/>
    <mergeCell ref="X54:AB54"/>
    <mergeCell ref="AC54:AG54"/>
    <mergeCell ref="AH54:AL54"/>
    <mergeCell ref="AM54:AQ54"/>
    <mergeCell ref="AR54:AV54"/>
    <mergeCell ref="AW54:BA54"/>
    <mergeCell ref="BB54:BF54"/>
    <mergeCell ref="BG54:BK54"/>
    <mergeCell ref="B52:R52"/>
    <mergeCell ref="S52:W52"/>
    <mergeCell ref="X52:AB52"/>
    <mergeCell ref="AC52:AG52"/>
    <mergeCell ref="AH52:AL52"/>
    <mergeCell ref="AM52:AQ52"/>
    <mergeCell ref="AR52:AV52"/>
    <mergeCell ref="AW52:BA52"/>
    <mergeCell ref="BB52:BF52"/>
    <mergeCell ref="BG50:BK50"/>
    <mergeCell ref="B51:R51"/>
    <mergeCell ref="S51:W51"/>
    <mergeCell ref="X51:AB51"/>
    <mergeCell ref="AC51:AG51"/>
    <mergeCell ref="AH51:AL51"/>
    <mergeCell ref="AM51:AQ51"/>
    <mergeCell ref="AR51:AV51"/>
    <mergeCell ref="AW51:BA51"/>
    <mergeCell ref="BB51:BF51"/>
    <mergeCell ref="BG51:BK51"/>
    <mergeCell ref="B50:R50"/>
    <mergeCell ref="S50:W50"/>
    <mergeCell ref="X50:AB50"/>
    <mergeCell ref="AC50:AG50"/>
    <mergeCell ref="AH50:AL50"/>
    <mergeCell ref="AM50:AQ50"/>
    <mergeCell ref="AR50:AV50"/>
    <mergeCell ref="AW50:BA50"/>
    <mergeCell ref="BB50:BF50"/>
    <mergeCell ref="BG47:BK47"/>
    <mergeCell ref="B48:R48"/>
    <mergeCell ref="S48:W48"/>
    <mergeCell ref="X48:AB48"/>
    <mergeCell ref="AC48:AG48"/>
    <mergeCell ref="AH48:AL48"/>
    <mergeCell ref="AM48:AQ48"/>
    <mergeCell ref="AR48:AV48"/>
    <mergeCell ref="AW48:BA48"/>
    <mergeCell ref="BB48:BF48"/>
    <mergeCell ref="BG48:BK48"/>
    <mergeCell ref="B47:R47"/>
    <mergeCell ref="S47:W47"/>
    <mergeCell ref="X47:AB47"/>
    <mergeCell ref="AC47:AG47"/>
    <mergeCell ref="AH47:AL47"/>
    <mergeCell ref="AM47:AQ47"/>
    <mergeCell ref="AR47:AV47"/>
    <mergeCell ref="AW47:BA47"/>
    <mergeCell ref="BB47:BF47"/>
    <mergeCell ref="BG44:BK44"/>
    <mergeCell ref="B46:R46"/>
    <mergeCell ref="S46:W46"/>
    <mergeCell ref="X46:AB46"/>
    <mergeCell ref="AC46:AG46"/>
    <mergeCell ref="AH46:AL46"/>
    <mergeCell ref="AM46:AQ46"/>
    <mergeCell ref="AR46:AV46"/>
    <mergeCell ref="AW46:BA46"/>
    <mergeCell ref="BB46:BF46"/>
    <mergeCell ref="BG46:BK46"/>
    <mergeCell ref="B44:R44"/>
    <mergeCell ref="S44:W44"/>
    <mergeCell ref="X44:AB44"/>
    <mergeCell ref="AC44:AG44"/>
    <mergeCell ref="AH44:AL44"/>
    <mergeCell ref="AM44:AQ44"/>
    <mergeCell ref="AR44:AV44"/>
    <mergeCell ref="AW44:BA44"/>
    <mergeCell ref="BB44:BF44"/>
    <mergeCell ref="BG42:BK42"/>
    <mergeCell ref="B43:R43"/>
    <mergeCell ref="S43:W43"/>
    <mergeCell ref="X43:AB43"/>
    <mergeCell ref="AC43:AG43"/>
    <mergeCell ref="AH43:AL43"/>
    <mergeCell ref="AM43:AQ43"/>
    <mergeCell ref="AR43:AV43"/>
    <mergeCell ref="AW43:BA43"/>
    <mergeCell ref="BB43:BF43"/>
    <mergeCell ref="BG43:BK43"/>
    <mergeCell ref="B42:R42"/>
    <mergeCell ref="S42:W42"/>
    <mergeCell ref="X42:AB42"/>
    <mergeCell ref="AC42:AG42"/>
    <mergeCell ref="AH42:AL42"/>
    <mergeCell ref="AM42:AQ42"/>
    <mergeCell ref="AR42:AV42"/>
    <mergeCell ref="AW42:BA42"/>
    <mergeCell ref="BB42:BF42"/>
    <mergeCell ref="BG39:BK39"/>
    <mergeCell ref="B40:R40"/>
    <mergeCell ref="S40:W40"/>
    <mergeCell ref="X40:AB40"/>
    <mergeCell ref="AC40:AG40"/>
    <mergeCell ref="AH40:AL40"/>
    <mergeCell ref="AM40:AQ40"/>
    <mergeCell ref="AR40:AV40"/>
    <mergeCell ref="AW40:BA40"/>
    <mergeCell ref="BB40:BF40"/>
    <mergeCell ref="BG40:BK40"/>
    <mergeCell ref="B39:R39"/>
    <mergeCell ref="S39:W39"/>
    <mergeCell ref="X39:AB39"/>
    <mergeCell ref="AC39:AG39"/>
    <mergeCell ref="AH39:AL39"/>
    <mergeCell ref="AM39:AQ39"/>
    <mergeCell ref="AR39:AV39"/>
    <mergeCell ref="AW39:BA39"/>
    <mergeCell ref="BB39:BF39"/>
    <mergeCell ref="BG36:BK36"/>
    <mergeCell ref="B38:R38"/>
    <mergeCell ref="S38:W38"/>
    <mergeCell ref="X38:AB38"/>
    <mergeCell ref="AC38:AG38"/>
    <mergeCell ref="AH38:AL38"/>
    <mergeCell ref="AM38:AQ38"/>
    <mergeCell ref="AR38:AV38"/>
    <mergeCell ref="AW38:BA38"/>
    <mergeCell ref="BB38:BF38"/>
    <mergeCell ref="BG38:BK38"/>
    <mergeCell ref="B36:R36"/>
    <mergeCell ref="S36:W36"/>
    <mergeCell ref="X36:AB36"/>
    <mergeCell ref="AC36:AG36"/>
    <mergeCell ref="AH36:AL36"/>
    <mergeCell ref="AM36:AQ36"/>
    <mergeCell ref="AR36:AV36"/>
    <mergeCell ref="AW36:BA36"/>
    <mergeCell ref="BB36:BF36"/>
    <mergeCell ref="BG34:BK34"/>
    <mergeCell ref="B35:R35"/>
    <mergeCell ref="S35:W35"/>
    <mergeCell ref="X35:AB35"/>
    <mergeCell ref="AC35:AG35"/>
    <mergeCell ref="AH35:AL35"/>
    <mergeCell ref="AM35:AQ35"/>
    <mergeCell ref="AR35:AV35"/>
    <mergeCell ref="AW35:BA35"/>
    <mergeCell ref="BB35:BF35"/>
    <mergeCell ref="BG35:BK35"/>
    <mergeCell ref="B34:R34"/>
    <mergeCell ref="S34:W34"/>
    <mergeCell ref="X34:AB34"/>
    <mergeCell ref="AC34:AG34"/>
    <mergeCell ref="AH34:AL34"/>
    <mergeCell ref="AM34:AQ34"/>
    <mergeCell ref="AR34:AV34"/>
    <mergeCell ref="AW34:BA34"/>
    <mergeCell ref="BB34:BF34"/>
    <mergeCell ref="BG31:BK31"/>
    <mergeCell ref="B32:R32"/>
    <mergeCell ref="S32:W32"/>
    <mergeCell ref="X32:AB32"/>
    <mergeCell ref="AC32:AG32"/>
    <mergeCell ref="AH32:AL32"/>
    <mergeCell ref="AM32:AQ32"/>
    <mergeCell ref="AR32:AV32"/>
    <mergeCell ref="AW32:BA32"/>
    <mergeCell ref="BB32:BF32"/>
    <mergeCell ref="BG32:BK32"/>
    <mergeCell ref="B31:R31"/>
    <mergeCell ref="S31:W31"/>
    <mergeCell ref="X31:AB31"/>
    <mergeCell ref="AC31:AG31"/>
    <mergeCell ref="AH31:AL31"/>
    <mergeCell ref="AM31:AQ31"/>
    <mergeCell ref="AR31:AV31"/>
    <mergeCell ref="AW31:BA31"/>
    <mergeCell ref="BB31:BF31"/>
    <mergeCell ref="BG28:BK28"/>
    <mergeCell ref="B30:R30"/>
    <mergeCell ref="S30:W30"/>
    <mergeCell ref="X30:AB30"/>
    <mergeCell ref="AC30:AG30"/>
    <mergeCell ref="AH30:AL30"/>
    <mergeCell ref="AM30:AQ30"/>
    <mergeCell ref="AR30:AV30"/>
    <mergeCell ref="AW30:BA30"/>
    <mergeCell ref="BB30:BF30"/>
    <mergeCell ref="BG30:BK30"/>
    <mergeCell ref="B28:R28"/>
    <mergeCell ref="S28:W28"/>
    <mergeCell ref="X28:AB28"/>
    <mergeCell ref="AC28:AG28"/>
    <mergeCell ref="AH28:AL28"/>
    <mergeCell ref="AM28:AQ28"/>
    <mergeCell ref="AR28:AV28"/>
    <mergeCell ref="AW28:BA28"/>
    <mergeCell ref="BB28:BF28"/>
    <mergeCell ref="BB26:BF26"/>
    <mergeCell ref="BG26:BK26"/>
    <mergeCell ref="B27:R27"/>
    <mergeCell ref="S27:W27"/>
    <mergeCell ref="X27:AB27"/>
    <mergeCell ref="AC27:AG27"/>
    <mergeCell ref="AH27:AL27"/>
    <mergeCell ref="AM27:AQ27"/>
    <mergeCell ref="AR27:AV27"/>
    <mergeCell ref="AW27:BA27"/>
    <mergeCell ref="BB27:BF27"/>
    <mergeCell ref="BG27:BK27"/>
    <mergeCell ref="A25:E25"/>
    <mergeCell ref="B26:R26"/>
    <mergeCell ref="S26:W26"/>
    <mergeCell ref="X26:AB26"/>
    <mergeCell ref="AC26:AG26"/>
    <mergeCell ref="AH26:AL26"/>
    <mergeCell ref="AM26:AQ26"/>
    <mergeCell ref="AR26:AV26"/>
    <mergeCell ref="AW26:BA26"/>
    <mergeCell ref="BG22:BK22"/>
    <mergeCell ref="B23:R23"/>
    <mergeCell ref="S23:W23"/>
    <mergeCell ref="X23:AB23"/>
    <mergeCell ref="AC23:AG23"/>
    <mergeCell ref="AH23:AL23"/>
    <mergeCell ref="AM23:AQ23"/>
    <mergeCell ref="AR23:AV23"/>
    <mergeCell ref="AW23:BA23"/>
    <mergeCell ref="BB23:BF23"/>
    <mergeCell ref="BG23:BK23"/>
    <mergeCell ref="B22:R22"/>
    <mergeCell ref="S22:W22"/>
    <mergeCell ref="X22:AB22"/>
    <mergeCell ref="AC22:AG22"/>
    <mergeCell ref="AH22:AL22"/>
    <mergeCell ref="AM22:AQ22"/>
    <mergeCell ref="AR22:AV22"/>
    <mergeCell ref="AW22:BA22"/>
    <mergeCell ref="BB22:BF22"/>
    <mergeCell ref="BG18:BK18"/>
    <mergeCell ref="A20:F20"/>
    <mergeCell ref="B21:R21"/>
    <mergeCell ref="S21:W21"/>
    <mergeCell ref="X21:AB21"/>
    <mergeCell ref="AC21:AG21"/>
    <mergeCell ref="AH21:AL21"/>
    <mergeCell ref="AM21:AQ21"/>
    <mergeCell ref="AR21:AV21"/>
    <mergeCell ref="AW21:BA21"/>
    <mergeCell ref="BB21:BF21"/>
    <mergeCell ref="BG21:BK21"/>
    <mergeCell ref="B18:R18"/>
    <mergeCell ref="S18:W18"/>
    <mergeCell ref="X18:AB18"/>
    <mergeCell ref="AC18:AG18"/>
    <mergeCell ref="AH18:AL18"/>
    <mergeCell ref="AM18:AQ18"/>
    <mergeCell ref="AR18:AV18"/>
    <mergeCell ref="AW18:BA18"/>
    <mergeCell ref="BB18:BF18"/>
    <mergeCell ref="BB16:BF16"/>
    <mergeCell ref="BG16:BK16"/>
    <mergeCell ref="B17:R17"/>
    <mergeCell ref="S17:W17"/>
    <mergeCell ref="X17:AB17"/>
    <mergeCell ref="AC17:AG17"/>
    <mergeCell ref="AH17:AL17"/>
    <mergeCell ref="AM17:AQ17"/>
    <mergeCell ref="AR17:AV17"/>
    <mergeCell ref="AW17:BA17"/>
    <mergeCell ref="BB17:BF17"/>
    <mergeCell ref="BG17:BK17"/>
    <mergeCell ref="A15:F15"/>
    <mergeCell ref="B16:R16"/>
    <mergeCell ref="S16:W16"/>
    <mergeCell ref="X16:AB16"/>
    <mergeCell ref="AC16:AG16"/>
    <mergeCell ref="AH16:AL16"/>
    <mergeCell ref="AM16:AQ16"/>
    <mergeCell ref="AR16:AV16"/>
    <mergeCell ref="AW16:BA16"/>
    <mergeCell ref="A1:C1"/>
    <mergeCell ref="AA5:BK5"/>
    <mergeCell ref="AA6:BK6"/>
    <mergeCell ref="B8:Q14"/>
    <mergeCell ref="AM8:BK8"/>
    <mergeCell ref="S9:W14"/>
    <mergeCell ref="AM9:BK9"/>
    <mergeCell ref="X10:AB14"/>
    <mergeCell ref="AH10:AV10"/>
    <mergeCell ref="BB10:BK10"/>
    <mergeCell ref="BG11:BJ14"/>
    <mergeCell ref="AC11:AG14"/>
    <mergeCell ref="AH11:AL14"/>
    <mergeCell ref="AM11:AQ14"/>
    <mergeCell ref="AR11:AV14"/>
    <mergeCell ref="AW11:BA14"/>
    <mergeCell ref="BB11:BF14"/>
  </mergeCells>
  <phoneticPr fontId="9"/>
  <pageMargins left="0.19685039370078741" right="0.70866141732283472" top="0.59055118110236227" bottom="0.59055118110236227" header="0.51181102362204722" footer="0.51181102362204722"/>
  <pageSetup paperSize="9" scale="90"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N61"/>
  <sheetViews>
    <sheetView view="pageBreakPreview" zoomScale="86" zoomScaleNormal="100" zoomScaleSheetLayoutView="86" workbookViewId="0">
      <selection activeCell="BI1" sqref="BI1:BK1"/>
    </sheetView>
  </sheetViews>
  <sheetFormatPr defaultColWidth="1.6640625" defaultRowHeight="12"/>
  <cols>
    <col min="1" max="50" width="1.6640625" style="1"/>
    <col min="51" max="51" width="1.6640625" style="1" customWidth="1"/>
    <col min="52" max="59" width="1.6640625" style="1"/>
    <col min="60" max="63" width="1.6640625" style="1" customWidth="1"/>
    <col min="64" max="16384" width="1.6640625" style="1"/>
  </cols>
  <sheetData>
    <row r="1" spans="1:63">
      <c r="C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1" t="s">
        <v>0</v>
      </c>
      <c r="BD1" s="3"/>
      <c r="BE1" s="247"/>
      <c r="BF1" s="247"/>
      <c r="BG1" s="247"/>
      <c r="BI1" s="331">
        <v>31</v>
      </c>
      <c r="BJ1" s="331"/>
      <c r="BK1" s="331"/>
    </row>
    <row r="2" spans="1:63" s="5" customFormat="1" ht="9.6">
      <c r="C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7"/>
      <c r="BE2" s="32"/>
      <c r="BF2" s="32"/>
      <c r="BG2" s="32"/>
    </row>
    <row r="3" spans="1:63" ht="19.2">
      <c r="A3" s="301" t="s">
        <v>588</v>
      </c>
      <c r="B3" s="301"/>
      <c r="C3" s="301"/>
      <c r="D3" s="301"/>
      <c r="E3" s="301"/>
      <c r="F3" s="301"/>
      <c r="G3" s="301"/>
      <c r="H3" s="301"/>
      <c r="I3" s="301"/>
      <c r="J3" s="301"/>
      <c r="K3" s="301"/>
      <c r="L3" s="301"/>
      <c r="M3" s="301"/>
      <c r="N3" s="301"/>
      <c r="O3" s="301"/>
      <c r="P3" s="301"/>
      <c r="Q3" s="301"/>
      <c r="R3" s="301"/>
      <c r="S3" s="301"/>
      <c r="T3" s="301"/>
      <c r="U3" s="301"/>
      <c r="V3" s="301"/>
      <c r="W3" s="301"/>
      <c r="X3" s="301"/>
      <c r="Y3" s="301"/>
      <c r="Z3" s="301"/>
      <c r="AA3" s="301"/>
      <c r="AB3" s="301"/>
      <c r="AC3" s="301"/>
      <c r="AD3" s="301"/>
      <c r="AE3" s="301"/>
      <c r="AF3" s="301"/>
      <c r="AG3" s="301"/>
      <c r="AH3" s="301"/>
      <c r="AI3" s="301"/>
      <c r="AJ3" s="301"/>
      <c r="AK3" s="301"/>
      <c r="AL3" s="301"/>
      <c r="AM3" s="301"/>
      <c r="AN3" s="301"/>
      <c r="AO3" s="301"/>
      <c r="AP3" s="301"/>
      <c r="AQ3" s="301"/>
      <c r="AR3" s="301"/>
      <c r="AS3" s="301"/>
      <c r="AT3" s="301"/>
      <c r="AU3" s="301"/>
      <c r="AV3" s="301"/>
      <c r="AW3" s="301"/>
      <c r="AX3" s="301"/>
      <c r="AY3" s="301"/>
      <c r="AZ3" s="301"/>
      <c r="BA3" s="301"/>
      <c r="BB3" s="301"/>
      <c r="BC3" s="301"/>
      <c r="BD3" s="301"/>
      <c r="BE3" s="301"/>
      <c r="BF3" s="301"/>
      <c r="BG3" s="301"/>
    </row>
    <row r="4" spans="1:63" s="5" customFormat="1" ht="9.6"/>
    <row r="5" spans="1:63" s="5" customFormat="1" ht="10.5" customHeight="1">
      <c r="A5" s="5" t="s">
        <v>887</v>
      </c>
    </row>
    <row r="6" spans="1:63" s="5" customFormat="1" ht="10.5" customHeight="1">
      <c r="A6" s="5" t="s">
        <v>591</v>
      </c>
    </row>
    <row r="7" spans="1:63" s="5" customFormat="1" ht="9.6"/>
    <row r="8" spans="1:63" ht="13.5" customHeight="1">
      <c r="A8" s="686" t="s">
        <v>888</v>
      </c>
      <c r="B8" s="686"/>
      <c r="C8" s="686"/>
      <c r="D8" s="686"/>
      <c r="E8" s="686"/>
      <c r="F8" s="686"/>
      <c r="G8" s="686"/>
      <c r="H8" s="686"/>
      <c r="I8" s="686"/>
      <c r="J8" s="686"/>
      <c r="K8" s="686"/>
      <c r="L8" s="686"/>
      <c r="M8" s="686"/>
      <c r="N8" s="686"/>
      <c r="O8" s="686"/>
      <c r="P8" s="686"/>
      <c r="Q8" s="686"/>
      <c r="R8" s="686"/>
      <c r="S8" s="686"/>
      <c r="T8" s="686"/>
      <c r="U8" s="686"/>
      <c r="V8" s="686"/>
      <c r="W8" s="686"/>
      <c r="X8" s="686"/>
      <c r="Y8" s="119"/>
      <c r="Z8" s="119"/>
      <c r="AA8" s="119"/>
      <c r="AB8" s="119"/>
      <c r="AC8" s="119"/>
      <c r="AD8" s="119"/>
      <c r="AE8" s="119"/>
      <c r="AF8" s="119"/>
      <c r="AG8" s="119"/>
      <c r="AH8" s="119"/>
      <c r="AI8" s="119"/>
      <c r="AJ8" s="119"/>
      <c r="AK8" s="119"/>
      <c r="AL8" s="119"/>
      <c r="AM8" s="119"/>
      <c r="AN8" s="119"/>
      <c r="AO8" s="119"/>
      <c r="AP8" s="119"/>
      <c r="AQ8" s="119"/>
      <c r="AR8" s="119"/>
      <c r="AS8" s="119"/>
      <c r="AT8" s="119"/>
      <c r="AU8" s="119"/>
      <c r="AV8" s="119"/>
      <c r="AW8" s="119"/>
      <c r="AX8" s="119"/>
      <c r="AY8" s="119"/>
      <c r="AZ8" s="119"/>
      <c r="BA8" s="119"/>
      <c r="BB8" s="119"/>
      <c r="BC8" s="119"/>
      <c r="BD8" s="119"/>
      <c r="BE8" s="119"/>
      <c r="BF8" s="119"/>
      <c r="BG8" s="119"/>
      <c r="BH8" s="119"/>
      <c r="BI8" s="119"/>
      <c r="BJ8" s="119"/>
      <c r="BK8" s="119"/>
    </row>
    <row r="9" spans="1:63" ht="13.5" customHeight="1">
      <c r="A9" s="687" t="s">
        <v>889</v>
      </c>
      <c r="B9" s="687"/>
      <c r="C9" s="687"/>
      <c r="D9" s="687"/>
      <c r="E9" s="687"/>
      <c r="F9" s="687"/>
      <c r="G9" s="687"/>
      <c r="H9" s="687"/>
      <c r="I9" s="687"/>
      <c r="J9" s="687"/>
      <c r="K9" s="687"/>
      <c r="L9" s="687"/>
      <c r="M9" s="687"/>
      <c r="N9" s="687"/>
      <c r="O9" s="687"/>
      <c r="P9" s="687"/>
      <c r="Q9" s="687"/>
      <c r="R9" s="687"/>
      <c r="S9" s="687"/>
      <c r="T9" s="687"/>
      <c r="U9" s="687"/>
      <c r="V9" s="687"/>
      <c r="W9" s="687"/>
      <c r="X9" s="687"/>
      <c r="Y9" s="687"/>
      <c r="Z9" s="687"/>
      <c r="AA9" s="687"/>
      <c r="AB9" s="687"/>
      <c r="AC9" s="687"/>
      <c r="AH9" s="139"/>
      <c r="AI9" s="139"/>
      <c r="AJ9" s="139"/>
      <c r="AK9" s="139"/>
      <c r="AL9" s="139"/>
      <c r="AM9" s="139"/>
      <c r="AN9" s="139"/>
      <c r="AO9" s="139"/>
      <c r="AP9" s="139"/>
      <c r="AQ9" s="139"/>
      <c r="AR9" s="139"/>
      <c r="AS9" s="139"/>
      <c r="AT9" s="139"/>
      <c r="AU9" s="139"/>
      <c r="AV9" s="139"/>
      <c r="AW9" s="139"/>
      <c r="AX9" s="139"/>
      <c r="AY9" s="139"/>
      <c r="AZ9" s="688" t="s">
        <v>593</v>
      </c>
      <c r="BA9" s="688"/>
      <c r="BB9" s="688"/>
      <c r="BC9" s="688"/>
      <c r="BD9" s="688" t="s">
        <v>890</v>
      </c>
      <c r="BE9" s="688"/>
      <c r="BF9" s="688"/>
      <c r="BG9" s="689"/>
      <c r="BH9" s="690" t="s">
        <v>594</v>
      </c>
      <c r="BI9" s="691"/>
      <c r="BJ9" s="691"/>
      <c r="BK9" s="691"/>
    </row>
    <row r="10" spans="1:63" ht="13.5" customHeight="1">
      <c r="A10" s="696" t="s">
        <v>891</v>
      </c>
      <c r="B10" s="696"/>
      <c r="C10" s="696"/>
      <c r="D10" s="696"/>
      <c r="E10" s="696"/>
      <c r="F10" s="696"/>
      <c r="G10" s="696"/>
      <c r="H10" s="696"/>
      <c r="I10" s="696"/>
      <c r="J10" s="696"/>
      <c r="K10" s="696"/>
      <c r="L10" s="696"/>
      <c r="M10" s="696"/>
      <c r="N10" s="696"/>
      <c r="O10" s="696"/>
      <c r="P10" s="696"/>
      <c r="Q10" s="696"/>
      <c r="R10" s="696"/>
      <c r="S10" s="696"/>
      <c r="T10" s="696"/>
      <c r="U10" s="696"/>
      <c r="V10" s="696"/>
      <c r="W10" s="696"/>
      <c r="X10" s="696"/>
      <c r="Y10" s="696"/>
      <c r="Z10" s="696"/>
      <c r="AA10" s="696"/>
      <c r="AB10" s="696"/>
      <c r="AC10" s="696"/>
      <c r="AD10" s="696"/>
      <c r="AE10" s="696"/>
      <c r="AF10" s="696"/>
      <c r="AG10" s="696"/>
      <c r="AH10" s="696"/>
      <c r="AI10" s="696"/>
      <c r="AJ10" s="696"/>
      <c r="AK10" s="696"/>
      <c r="AL10" s="696"/>
      <c r="AM10" s="696"/>
      <c r="AN10" s="696"/>
      <c r="AO10" s="696"/>
      <c r="AP10" s="696"/>
      <c r="AQ10" s="696"/>
      <c r="AR10" s="696"/>
      <c r="AS10" s="696"/>
      <c r="AT10" s="696"/>
      <c r="AU10" s="696"/>
      <c r="AV10" s="696"/>
      <c r="AW10" s="696"/>
      <c r="AX10" s="696"/>
      <c r="AY10" s="697"/>
      <c r="AZ10" s="688"/>
      <c r="BA10" s="688"/>
      <c r="BB10" s="688"/>
      <c r="BC10" s="688"/>
      <c r="BD10" s="688"/>
      <c r="BE10" s="688"/>
      <c r="BF10" s="688"/>
      <c r="BG10" s="689"/>
      <c r="BH10" s="692"/>
      <c r="BI10" s="693"/>
      <c r="BJ10" s="693"/>
      <c r="BK10" s="693"/>
    </row>
    <row r="11" spans="1:63" s="172" customFormat="1" ht="14.25" customHeight="1">
      <c r="A11" s="698" t="s">
        <v>596</v>
      </c>
      <c r="B11" s="699"/>
      <c r="C11" s="699"/>
      <c r="D11" s="699"/>
      <c r="E11" s="174" t="s">
        <v>215</v>
      </c>
      <c r="F11" s="668" t="s">
        <v>892</v>
      </c>
      <c r="G11" s="669"/>
      <c r="H11" s="669"/>
      <c r="I11" s="669"/>
      <c r="J11" s="679"/>
      <c r="K11" s="175" t="s">
        <v>215</v>
      </c>
      <c r="L11" s="668" t="s">
        <v>893</v>
      </c>
      <c r="M11" s="669"/>
      <c r="N11" s="669"/>
      <c r="O11" s="669"/>
      <c r="P11" s="679"/>
      <c r="Q11" s="175" t="s">
        <v>215</v>
      </c>
      <c r="R11" s="668" t="s">
        <v>597</v>
      </c>
      <c r="S11" s="669"/>
      <c r="T11" s="669"/>
      <c r="U11" s="669"/>
      <c r="V11" s="669"/>
      <c r="W11" s="669"/>
      <c r="X11" s="668" t="s">
        <v>598</v>
      </c>
      <c r="Y11" s="669"/>
      <c r="Z11" s="669"/>
      <c r="AA11" s="669"/>
      <c r="AB11" s="669"/>
      <c r="AC11" s="669"/>
      <c r="AD11" s="672" t="s">
        <v>599</v>
      </c>
      <c r="AE11" s="673"/>
      <c r="AF11" s="673"/>
      <c r="AG11" s="673"/>
      <c r="AH11" s="674"/>
      <c r="AI11" s="175" t="s">
        <v>215</v>
      </c>
      <c r="AJ11" s="668" t="s">
        <v>600</v>
      </c>
      <c r="AK11" s="669"/>
      <c r="AL11" s="669"/>
      <c r="AM11" s="669"/>
      <c r="AN11" s="679"/>
      <c r="AO11" s="175" t="s">
        <v>215</v>
      </c>
      <c r="AP11" s="682" t="s">
        <v>601</v>
      </c>
      <c r="AQ11" s="683"/>
      <c r="AR11" s="683"/>
      <c r="AS11" s="683"/>
      <c r="AT11" s="683"/>
      <c r="AU11" s="682" t="s">
        <v>602</v>
      </c>
      <c r="AV11" s="683"/>
      <c r="AW11" s="683"/>
      <c r="AX11" s="683"/>
      <c r="AY11" s="627"/>
      <c r="AZ11" s="688"/>
      <c r="BA11" s="688"/>
      <c r="BB11" s="688"/>
      <c r="BC11" s="688"/>
      <c r="BD11" s="688"/>
      <c r="BE11" s="688"/>
      <c r="BF11" s="688"/>
      <c r="BG11" s="689"/>
      <c r="BH11" s="692"/>
      <c r="BI11" s="693"/>
      <c r="BJ11" s="693"/>
      <c r="BK11" s="693"/>
    </row>
    <row r="12" spans="1:63" s="172" customFormat="1" ht="14.25" customHeight="1">
      <c r="A12" s="700"/>
      <c r="B12" s="700"/>
      <c r="C12" s="700"/>
      <c r="D12" s="700"/>
      <c r="E12" s="173"/>
      <c r="F12" s="670"/>
      <c r="G12" s="670"/>
      <c r="H12" s="670"/>
      <c r="I12" s="670"/>
      <c r="J12" s="680"/>
      <c r="K12" s="176"/>
      <c r="L12" s="670"/>
      <c r="M12" s="670"/>
      <c r="N12" s="670"/>
      <c r="O12" s="670"/>
      <c r="P12" s="680"/>
      <c r="Q12" s="176"/>
      <c r="R12" s="670"/>
      <c r="S12" s="670"/>
      <c r="T12" s="670"/>
      <c r="U12" s="670"/>
      <c r="V12" s="670"/>
      <c r="W12" s="670"/>
      <c r="X12" s="670"/>
      <c r="Y12" s="670"/>
      <c r="Z12" s="670"/>
      <c r="AA12" s="670"/>
      <c r="AB12" s="670"/>
      <c r="AC12" s="670"/>
      <c r="AD12" s="675"/>
      <c r="AE12" s="675"/>
      <c r="AF12" s="675"/>
      <c r="AG12" s="675"/>
      <c r="AH12" s="676"/>
      <c r="AI12" s="176"/>
      <c r="AJ12" s="670"/>
      <c r="AK12" s="670"/>
      <c r="AL12" s="670"/>
      <c r="AM12" s="670"/>
      <c r="AN12" s="680"/>
      <c r="AO12" s="176"/>
      <c r="AP12" s="684"/>
      <c r="AQ12" s="684"/>
      <c r="AR12" s="684"/>
      <c r="AS12" s="684"/>
      <c r="AT12" s="684"/>
      <c r="AU12" s="684"/>
      <c r="AV12" s="684"/>
      <c r="AW12" s="684"/>
      <c r="AX12" s="684"/>
      <c r="AY12" s="629"/>
      <c r="AZ12" s="688"/>
      <c r="BA12" s="688"/>
      <c r="BB12" s="688"/>
      <c r="BC12" s="688"/>
      <c r="BD12" s="688"/>
      <c r="BE12" s="688"/>
      <c r="BF12" s="688"/>
      <c r="BG12" s="689"/>
      <c r="BH12" s="692"/>
      <c r="BI12" s="693"/>
      <c r="BJ12" s="693"/>
      <c r="BK12" s="693"/>
    </row>
    <row r="13" spans="1:63" s="172" customFormat="1" ht="14.25" customHeight="1">
      <c r="A13" s="700"/>
      <c r="B13" s="700"/>
      <c r="C13" s="700"/>
      <c r="D13" s="700"/>
      <c r="E13" s="173"/>
      <c r="F13" s="670"/>
      <c r="G13" s="670"/>
      <c r="H13" s="670"/>
      <c r="I13" s="670"/>
      <c r="J13" s="680"/>
      <c r="K13" s="176"/>
      <c r="L13" s="670"/>
      <c r="M13" s="670"/>
      <c r="N13" s="670"/>
      <c r="O13" s="670"/>
      <c r="P13" s="680"/>
      <c r="Q13" s="176"/>
      <c r="R13" s="670"/>
      <c r="S13" s="670"/>
      <c r="T13" s="670"/>
      <c r="U13" s="670"/>
      <c r="V13" s="670"/>
      <c r="W13" s="670"/>
      <c r="X13" s="670"/>
      <c r="Y13" s="670"/>
      <c r="Z13" s="670"/>
      <c r="AA13" s="670"/>
      <c r="AB13" s="670"/>
      <c r="AC13" s="670"/>
      <c r="AD13" s="675"/>
      <c r="AE13" s="675"/>
      <c r="AF13" s="675"/>
      <c r="AG13" s="675"/>
      <c r="AH13" s="676"/>
      <c r="AI13" s="176"/>
      <c r="AJ13" s="670"/>
      <c r="AK13" s="670"/>
      <c r="AL13" s="670"/>
      <c r="AM13" s="670"/>
      <c r="AN13" s="680"/>
      <c r="AO13" s="176"/>
      <c r="AP13" s="684"/>
      <c r="AQ13" s="684"/>
      <c r="AR13" s="684"/>
      <c r="AS13" s="684"/>
      <c r="AT13" s="684"/>
      <c r="AU13" s="684"/>
      <c r="AV13" s="684"/>
      <c r="AW13" s="684"/>
      <c r="AX13" s="684"/>
      <c r="AY13" s="629"/>
      <c r="AZ13" s="688"/>
      <c r="BA13" s="688"/>
      <c r="BB13" s="688"/>
      <c r="BC13" s="688"/>
      <c r="BD13" s="688"/>
      <c r="BE13" s="688"/>
      <c r="BF13" s="688"/>
      <c r="BG13" s="689"/>
      <c r="BH13" s="692"/>
      <c r="BI13" s="693"/>
      <c r="BJ13" s="693"/>
      <c r="BK13" s="693"/>
    </row>
    <row r="14" spans="1:63" s="172" customFormat="1" ht="14.25" customHeight="1">
      <c r="A14" s="701"/>
      <c r="B14" s="701"/>
      <c r="C14" s="701"/>
      <c r="D14" s="701"/>
      <c r="E14" s="178"/>
      <c r="F14" s="671"/>
      <c r="G14" s="671"/>
      <c r="H14" s="671"/>
      <c r="I14" s="671"/>
      <c r="J14" s="681"/>
      <c r="K14" s="179"/>
      <c r="L14" s="671"/>
      <c r="M14" s="671"/>
      <c r="N14" s="671"/>
      <c r="O14" s="671"/>
      <c r="P14" s="681"/>
      <c r="Q14" s="179"/>
      <c r="R14" s="671"/>
      <c r="S14" s="671"/>
      <c r="T14" s="671"/>
      <c r="U14" s="671"/>
      <c r="V14" s="671"/>
      <c r="W14" s="671"/>
      <c r="X14" s="671"/>
      <c r="Y14" s="671"/>
      <c r="Z14" s="671"/>
      <c r="AA14" s="671"/>
      <c r="AB14" s="671"/>
      <c r="AC14" s="671"/>
      <c r="AD14" s="677"/>
      <c r="AE14" s="677"/>
      <c r="AF14" s="677"/>
      <c r="AG14" s="677"/>
      <c r="AH14" s="678"/>
      <c r="AI14" s="179"/>
      <c r="AJ14" s="671"/>
      <c r="AK14" s="671"/>
      <c r="AL14" s="671"/>
      <c r="AM14" s="671"/>
      <c r="AN14" s="681"/>
      <c r="AO14" s="179"/>
      <c r="AP14" s="685"/>
      <c r="AQ14" s="685"/>
      <c r="AR14" s="685"/>
      <c r="AS14" s="685"/>
      <c r="AT14" s="685"/>
      <c r="AU14" s="685"/>
      <c r="AV14" s="685"/>
      <c r="AW14" s="685"/>
      <c r="AX14" s="685"/>
      <c r="AY14" s="631"/>
      <c r="AZ14" s="688"/>
      <c r="BA14" s="688"/>
      <c r="BB14" s="688"/>
      <c r="BC14" s="688"/>
      <c r="BD14" s="688"/>
      <c r="BE14" s="688"/>
      <c r="BF14" s="688"/>
      <c r="BG14" s="689"/>
      <c r="BH14" s="694"/>
      <c r="BI14" s="695"/>
      <c r="BJ14" s="695"/>
      <c r="BK14" s="695"/>
    </row>
    <row r="15" spans="1:63" ht="15" customHeight="1">
      <c r="A15" s="182"/>
      <c r="F15" s="52"/>
      <c r="G15" s="52"/>
      <c r="L15" s="52"/>
      <c r="M15" s="52"/>
      <c r="R15" s="52"/>
      <c r="X15" s="52"/>
      <c r="AD15" s="52"/>
      <c r="AE15" s="52"/>
      <c r="AJ15" s="52"/>
      <c r="AK15" s="52"/>
      <c r="AP15" s="52"/>
      <c r="AU15" s="182"/>
      <c r="AZ15" s="52"/>
      <c r="BD15" s="52"/>
    </row>
    <row r="16" spans="1:63" ht="15.75" customHeight="1">
      <c r="A16" s="650">
        <v>1009</v>
      </c>
      <c r="B16" s="650"/>
      <c r="C16" s="650"/>
      <c r="D16" s="650"/>
      <c r="E16" s="650"/>
      <c r="F16" s="650">
        <v>432</v>
      </c>
      <c r="G16" s="650"/>
      <c r="H16" s="650"/>
      <c r="I16" s="650"/>
      <c r="J16" s="650"/>
      <c r="K16" s="650"/>
      <c r="L16" s="650">
        <v>1989</v>
      </c>
      <c r="M16" s="650"/>
      <c r="N16" s="650"/>
      <c r="O16" s="650"/>
      <c r="P16" s="650"/>
      <c r="Q16" s="650"/>
      <c r="R16" s="650">
        <v>275</v>
      </c>
      <c r="S16" s="650"/>
      <c r="T16" s="650"/>
      <c r="U16" s="650"/>
      <c r="V16" s="650"/>
      <c r="W16" s="650"/>
      <c r="X16" s="650">
        <v>689</v>
      </c>
      <c r="Y16" s="650"/>
      <c r="Z16" s="650"/>
      <c r="AA16" s="650"/>
      <c r="AB16" s="650"/>
      <c r="AC16" s="650"/>
      <c r="AD16" s="650">
        <v>67</v>
      </c>
      <c r="AE16" s="650"/>
      <c r="AF16" s="650"/>
      <c r="AG16" s="650"/>
      <c r="AH16" s="650"/>
      <c r="AI16" s="650"/>
      <c r="AJ16" s="650">
        <v>156</v>
      </c>
      <c r="AK16" s="650"/>
      <c r="AL16" s="650"/>
      <c r="AM16" s="650"/>
      <c r="AN16" s="650"/>
      <c r="AO16" s="650"/>
      <c r="AP16" s="650">
        <v>1173</v>
      </c>
      <c r="AQ16" s="650"/>
      <c r="AR16" s="650"/>
      <c r="AS16" s="650"/>
      <c r="AT16" s="650"/>
      <c r="AU16" s="650">
        <v>1380</v>
      </c>
      <c r="AV16" s="650"/>
      <c r="AW16" s="650"/>
      <c r="AX16" s="650"/>
      <c r="AY16" s="650"/>
      <c r="AZ16" s="650">
        <v>1308</v>
      </c>
      <c r="BA16" s="650"/>
      <c r="BB16" s="650"/>
      <c r="BC16" s="650"/>
      <c r="BD16" s="650">
        <v>54770</v>
      </c>
      <c r="BE16" s="650"/>
      <c r="BF16" s="650"/>
      <c r="BG16" s="650"/>
      <c r="BH16" s="650" t="s">
        <v>81</v>
      </c>
      <c r="BI16" s="650"/>
      <c r="BJ16" s="650"/>
      <c r="BK16" s="650"/>
    </row>
    <row r="17" spans="1:63" ht="15.75" customHeight="1">
      <c r="A17" s="650">
        <v>3027</v>
      </c>
      <c r="B17" s="650"/>
      <c r="C17" s="650"/>
      <c r="D17" s="650"/>
      <c r="E17" s="650"/>
      <c r="F17" s="650">
        <v>2533</v>
      </c>
      <c r="G17" s="650"/>
      <c r="H17" s="650"/>
      <c r="I17" s="650"/>
      <c r="J17" s="650"/>
      <c r="K17" s="650"/>
      <c r="L17" s="650">
        <v>9314</v>
      </c>
      <c r="M17" s="650"/>
      <c r="N17" s="650"/>
      <c r="O17" s="650"/>
      <c r="P17" s="650"/>
      <c r="Q17" s="650"/>
      <c r="R17" s="650">
        <v>863</v>
      </c>
      <c r="S17" s="650"/>
      <c r="T17" s="650"/>
      <c r="U17" s="650"/>
      <c r="V17" s="650"/>
      <c r="W17" s="650"/>
      <c r="X17" s="650">
        <v>3140</v>
      </c>
      <c r="Y17" s="650"/>
      <c r="Z17" s="650"/>
      <c r="AA17" s="650"/>
      <c r="AB17" s="650"/>
      <c r="AC17" s="650"/>
      <c r="AD17" s="650">
        <v>318</v>
      </c>
      <c r="AE17" s="650"/>
      <c r="AF17" s="650"/>
      <c r="AG17" s="650"/>
      <c r="AH17" s="650"/>
      <c r="AI17" s="650"/>
      <c r="AJ17" s="650">
        <v>989</v>
      </c>
      <c r="AK17" s="650"/>
      <c r="AL17" s="650"/>
      <c r="AM17" s="650"/>
      <c r="AN17" s="650"/>
      <c r="AO17" s="650"/>
      <c r="AP17" s="650">
        <v>2431</v>
      </c>
      <c r="AQ17" s="650"/>
      <c r="AR17" s="650"/>
      <c r="AS17" s="650"/>
      <c r="AT17" s="650"/>
      <c r="AU17" s="650">
        <v>4553</v>
      </c>
      <c r="AV17" s="650"/>
      <c r="AW17" s="650"/>
      <c r="AX17" s="650"/>
      <c r="AY17" s="650"/>
      <c r="AZ17" s="650">
        <v>3071</v>
      </c>
      <c r="BA17" s="650"/>
      <c r="BB17" s="650"/>
      <c r="BC17" s="650"/>
      <c r="BD17" s="650">
        <v>54770</v>
      </c>
      <c r="BE17" s="650"/>
      <c r="BF17" s="650"/>
      <c r="BG17" s="650"/>
      <c r="BH17" s="650" t="s">
        <v>81</v>
      </c>
      <c r="BI17" s="650"/>
      <c r="BJ17" s="650"/>
      <c r="BK17" s="650"/>
    </row>
    <row r="18" spans="1:63" ht="15.75" customHeight="1">
      <c r="A18" s="651">
        <v>3</v>
      </c>
      <c r="B18" s="651"/>
      <c r="C18" s="651"/>
      <c r="D18" s="651"/>
      <c r="E18" s="651"/>
      <c r="F18" s="651">
        <v>5.8634259259259256</v>
      </c>
      <c r="G18" s="651"/>
      <c r="H18" s="651"/>
      <c r="I18" s="651"/>
      <c r="J18" s="651"/>
      <c r="K18" s="651"/>
      <c r="L18" s="651">
        <v>4.6827551533433889</v>
      </c>
      <c r="M18" s="651"/>
      <c r="N18" s="651"/>
      <c r="O18" s="651"/>
      <c r="P18" s="651"/>
      <c r="Q18" s="651"/>
      <c r="R18" s="651">
        <v>3.1381818181818182</v>
      </c>
      <c r="S18" s="651"/>
      <c r="T18" s="651"/>
      <c r="U18" s="651"/>
      <c r="V18" s="651"/>
      <c r="W18" s="651"/>
      <c r="X18" s="651">
        <v>4.5573294629898404</v>
      </c>
      <c r="Y18" s="651"/>
      <c r="Z18" s="651"/>
      <c r="AA18" s="651"/>
      <c r="AB18" s="651"/>
      <c r="AC18" s="651"/>
      <c r="AD18" s="651">
        <v>4.7462686567164178</v>
      </c>
      <c r="AE18" s="651"/>
      <c r="AF18" s="651"/>
      <c r="AG18" s="651"/>
      <c r="AH18" s="651"/>
      <c r="AI18" s="651"/>
      <c r="AJ18" s="651">
        <v>6.3397435897435894</v>
      </c>
      <c r="AK18" s="651"/>
      <c r="AL18" s="651"/>
      <c r="AM18" s="651"/>
      <c r="AN18" s="651"/>
      <c r="AO18" s="651"/>
      <c r="AP18" s="651">
        <v>2.0724637681159419</v>
      </c>
      <c r="AQ18" s="651"/>
      <c r="AR18" s="651"/>
      <c r="AS18" s="651"/>
      <c r="AT18" s="651"/>
      <c r="AU18" s="651">
        <v>3.2992753623188404</v>
      </c>
      <c r="AV18" s="651"/>
      <c r="AW18" s="651"/>
      <c r="AX18" s="651"/>
      <c r="AY18" s="651"/>
      <c r="AZ18" s="651">
        <v>2.3478593272171255</v>
      </c>
      <c r="BA18" s="651"/>
      <c r="BB18" s="651"/>
      <c r="BC18" s="651"/>
      <c r="BD18" s="651">
        <v>1</v>
      </c>
      <c r="BE18" s="651"/>
      <c r="BF18" s="651"/>
      <c r="BG18" s="651"/>
      <c r="BH18" s="702" t="s">
        <v>81</v>
      </c>
      <c r="BI18" s="703"/>
      <c r="BJ18" s="703"/>
      <c r="BK18" s="703"/>
    </row>
    <row r="19" spans="1:63" ht="12.75" customHeight="1">
      <c r="A19" s="182"/>
      <c r="F19" s="52"/>
      <c r="G19" s="52"/>
      <c r="L19" s="52"/>
      <c r="M19" s="52"/>
      <c r="R19" s="52"/>
      <c r="X19" s="52"/>
      <c r="AD19" s="52"/>
      <c r="AE19" s="52"/>
      <c r="AJ19" s="52"/>
      <c r="AK19" s="52"/>
      <c r="AP19" s="52"/>
      <c r="AU19" s="182"/>
      <c r="AZ19" s="52"/>
      <c r="BD19" s="52"/>
    </row>
    <row r="20" spans="1:63" s="9" customFormat="1" ht="15" customHeight="1">
      <c r="A20" s="184"/>
      <c r="F20" s="185"/>
      <c r="G20" s="185"/>
      <c r="L20" s="185"/>
      <c r="M20" s="185"/>
      <c r="R20" s="185"/>
      <c r="X20" s="185"/>
      <c r="AD20" s="185"/>
      <c r="AE20" s="185"/>
      <c r="AJ20" s="185"/>
      <c r="AK20" s="185"/>
      <c r="AP20" s="185"/>
      <c r="AU20" s="184"/>
      <c r="AZ20" s="185"/>
      <c r="BD20" s="185"/>
    </row>
    <row r="21" spans="1:63" s="9" customFormat="1" ht="18" customHeight="1">
      <c r="A21" s="653">
        <v>919</v>
      </c>
      <c r="B21" s="653"/>
      <c r="C21" s="653"/>
      <c r="D21" s="653"/>
      <c r="E21" s="653"/>
      <c r="F21" s="653">
        <v>369</v>
      </c>
      <c r="G21" s="653"/>
      <c r="H21" s="653"/>
      <c r="I21" s="653"/>
      <c r="J21" s="653"/>
      <c r="K21" s="653"/>
      <c r="L21" s="653">
        <v>1617</v>
      </c>
      <c r="M21" s="653"/>
      <c r="N21" s="653"/>
      <c r="O21" s="653"/>
      <c r="P21" s="653"/>
      <c r="Q21" s="653"/>
      <c r="R21" s="653">
        <v>252</v>
      </c>
      <c r="S21" s="653"/>
      <c r="T21" s="653"/>
      <c r="U21" s="653"/>
      <c r="V21" s="653"/>
      <c r="W21" s="653"/>
      <c r="X21" s="653">
        <v>672</v>
      </c>
      <c r="Y21" s="653"/>
      <c r="Z21" s="653"/>
      <c r="AA21" s="653"/>
      <c r="AB21" s="653"/>
      <c r="AC21" s="653"/>
      <c r="AD21" s="653">
        <v>67</v>
      </c>
      <c r="AE21" s="653"/>
      <c r="AF21" s="653"/>
      <c r="AG21" s="653"/>
      <c r="AH21" s="653"/>
      <c r="AI21" s="653"/>
      <c r="AJ21" s="653">
        <v>118</v>
      </c>
      <c r="AK21" s="653"/>
      <c r="AL21" s="653"/>
      <c r="AM21" s="653"/>
      <c r="AN21" s="653"/>
      <c r="AO21" s="653"/>
      <c r="AP21" s="653">
        <v>1068</v>
      </c>
      <c r="AQ21" s="653"/>
      <c r="AR21" s="653"/>
      <c r="AS21" s="653"/>
      <c r="AT21" s="653"/>
      <c r="AU21" s="653">
        <v>1326</v>
      </c>
      <c r="AV21" s="653"/>
      <c r="AW21" s="653"/>
      <c r="AX21" s="653"/>
      <c r="AY21" s="653"/>
      <c r="AZ21" s="653">
        <v>1156</v>
      </c>
      <c r="BA21" s="653"/>
      <c r="BB21" s="653"/>
      <c r="BC21" s="653"/>
      <c r="BD21" s="653">
        <v>56403</v>
      </c>
      <c r="BE21" s="653"/>
      <c r="BF21" s="653"/>
      <c r="BG21" s="653"/>
      <c r="BH21" s="653">
        <v>242</v>
      </c>
      <c r="BI21" s="653"/>
      <c r="BJ21" s="653"/>
      <c r="BK21" s="653"/>
    </row>
    <row r="22" spans="1:63" s="9" customFormat="1" ht="18" customHeight="1">
      <c r="A22" s="655">
        <v>2757</v>
      </c>
      <c r="B22" s="655"/>
      <c r="C22" s="655"/>
      <c r="D22" s="655"/>
      <c r="E22" s="655"/>
      <c r="F22" s="655">
        <v>2176</v>
      </c>
      <c r="G22" s="655"/>
      <c r="H22" s="655"/>
      <c r="I22" s="655"/>
      <c r="J22" s="655"/>
      <c r="K22" s="655"/>
      <c r="L22" s="655">
        <v>7590</v>
      </c>
      <c r="M22" s="655"/>
      <c r="N22" s="655"/>
      <c r="O22" s="655"/>
      <c r="P22" s="655"/>
      <c r="Q22" s="655"/>
      <c r="R22" s="655">
        <v>789</v>
      </c>
      <c r="S22" s="655"/>
      <c r="T22" s="655"/>
      <c r="U22" s="655"/>
      <c r="V22" s="655"/>
      <c r="W22" s="655"/>
      <c r="X22" s="655">
        <v>3118</v>
      </c>
      <c r="Y22" s="655"/>
      <c r="Z22" s="655"/>
      <c r="AA22" s="655"/>
      <c r="AB22" s="655"/>
      <c r="AC22" s="655"/>
      <c r="AD22" s="655">
        <v>317</v>
      </c>
      <c r="AE22" s="655"/>
      <c r="AF22" s="655"/>
      <c r="AG22" s="655"/>
      <c r="AH22" s="655"/>
      <c r="AI22" s="655"/>
      <c r="AJ22" s="655">
        <v>753</v>
      </c>
      <c r="AK22" s="655"/>
      <c r="AL22" s="655"/>
      <c r="AM22" s="655"/>
      <c r="AN22" s="655"/>
      <c r="AO22" s="655"/>
      <c r="AP22" s="655">
        <v>2200</v>
      </c>
      <c r="AQ22" s="655"/>
      <c r="AR22" s="655"/>
      <c r="AS22" s="655"/>
      <c r="AT22" s="655"/>
      <c r="AU22" s="655">
        <v>4302</v>
      </c>
      <c r="AV22" s="655"/>
      <c r="AW22" s="655"/>
      <c r="AX22" s="655"/>
      <c r="AY22" s="655"/>
      <c r="AZ22" s="655">
        <v>2697</v>
      </c>
      <c r="BA22" s="655"/>
      <c r="BB22" s="655"/>
      <c r="BC22" s="655"/>
      <c r="BD22" s="655">
        <v>56403</v>
      </c>
      <c r="BE22" s="655"/>
      <c r="BF22" s="655"/>
      <c r="BG22" s="655"/>
      <c r="BH22" s="655">
        <v>725</v>
      </c>
      <c r="BI22" s="655"/>
      <c r="BJ22" s="655"/>
      <c r="BK22" s="655"/>
    </row>
    <row r="23" spans="1:63" s="9" customFormat="1" ht="18" customHeight="1">
      <c r="A23" s="582">
        <f t="shared" ref="A23" si="0">A22/A21</f>
        <v>3</v>
      </c>
      <c r="B23" s="582"/>
      <c r="C23" s="582"/>
      <c r="D23" s="582"/>
      <c r="E23" s="582"/>
      <c r="F23" s="704">
        <f>F22/F21</f>
        <v>5.897018970189702</v>
      </c>
      <c r="G23" s="704"/>
      <c r="H23" s="704"/>
      <c r="I23" s="704"/>
      <c r="J23" s="704"/>
      <c r="K23" s="704"/>
      <c r="L23" s="704">
        <f t="shared" ref="L23" si="1">L22/L21</f>
        <v>4.6938775510204085</v>
      </c>
      <c r="M23" s="704"/>
      <c r="N23" s="704"/>
      <c r="O23" s="704"/>
      <c r="P23" s="704"/>
      <c r="Q23" s="704"/>
      <c r="R23" s="704">
        <f t="shared" ref="R23" si="2">R22/R21</f>
        <v>3.1309523809523809</v>
      </c>
      <c r="S23" s="704"/>
      <c r="T23" s="704"/>
      <c r="U23" s="704"/>
      <c r="V23" s="704"/>
      <c r="W23" s="704"/>
      <c r="X23" s="704">
        <f t="shared" ref="X23" si="3">X22/X21</f>
        <v>4.6398809523809526</v>
      </c>
      <c r="Y23" s="704"/>
      <c r="Z23" s="704"/>
      <c r="AA23" s="704"/>
      <c r="AB23" s="704"/>
      <c r="AC23" s="704"/>
      <c r="AD23" s="704">
        <f t="shared" ref="AD23" si="4">AD22/AD21</f>
        <v>4.7313432835820892</v>
      </c>
      <c r="AE23" s="704"/>
      <c r="AF23" s="704"/>
      <c r="AG23" s="704"/>
      <c r="AH23" s="704"/>
      <c r="AI23" s="704"/>
      <c r="AJ23" s="704">
        <f t="shared" ref="AJ23" si="5">AJ22/AJ21</f>
        <v>6.3813559322033901</v>
      </c>
      <c r="AK23" s="704"/>
      <c r="AL23" s="704"/>
      <c r="AM23" s="704"/>
      <c r="AN23" s="704"/>
      <c r="AO23" s="704"/>
      <c r="AP23" s="704">
        <f t="shared" ref="AP23" si="6">AP22/AP21</f>
        <v>2.0599250936329589</v>
      </c>
      <c r="AQ23" s="704"/>
      <c r="AR23" s="704"/>
      <c r="AS23" s="704"/>
      <c r="AT23" s="704"/>
      <c r="AU23" s="582">
        <f t="shared" ref="AU23" si="7">AU22/AU21</f>
        <v>3.244343891402715</v>
      </c>
      <c r="AV23" s="582"/>
      <c r="AW23" s="582"/>
      <c r="AX23" s="582"/>
      <c r="AY23" s="582"/>
      <c r="AZ23" s="582">
        <f>AZ22/AZ21</f>
        <v>2.3330449826989619</v>
      </c>
      <c r="BA23" s="582"/>
      <c r="BB23" s="582"/>
      <c r="BC23" s="582"/>
      <c r="BD23" s="582">
        <f t="shared" ref="BD23" si="8">BD22/BD21</f>
        <v>1</v>
      </c>
      <c r="BE23" s="582"/>
      <c r="BF23" s="582"/>
      <c r="BG23" s="582"/>
      <c r="BH23" s="582">
        <f t="shared" ref="BH23" si="9">BH22/BH21</f>
        <v>2.9958677685950414</v>
      </c>
      <c r="BI23" s="582"/>
      <c r="BJ23" s="582"/>
      <c r="BK23" s="582"/>
    </row>
    <row r="24" spans="1:63" ht="14.25" customHeight="1">
      <c r="A24" s="182"/>
      <c r="F24" s="182"/>
      <c r="G24" s="182"/>
      <c r="H24" s="182"/>
      <c r="L24" s="182"/>
      <c r="M24" s="182"/>
      <c r="N24" s="182"/>
      <c r="R24" s="182"/>
      <c r="S24" s="182"/>
      <c r="T24" s="182"/>
      <c r="X24" s="182"/>
      <c r="Y24" s="182"/>
      <c r="Z24" s="182"/>
      <c r="AD24" s="182"/>
      <c r="AE24" s="182"/>
      <c r="AF24" s="182"/>
      <c r="AJ24" s="182"/>
      <c r="AK24" s="182"/>
      <c r="AL24" s="182"/>
      <c r="AP24" s="182"/>
      <c r="AQ24" s="182"/>
      <c r="AU24" s="182"/>
      <c r="AZ24" s="182"/>
      <c r="BD24" s="182"/>
    </row>
    <row r="25" spans="1:63" ht="15" customHeight="1">
      <c r="A25" s="182"/>
      <c r="F25" s="182"/>
      <c r="G25" s="182"/>
      <c r="H25" s="182"/>
      <c r="L25" s="182"/>
      <c r="M25" s="182"/>
      <c r="N25" s="182"/>
      <c r="R25" s="182"/>
      <c r="S25" s="182"/>
      <c r="T25" s="182"/>
      <c r="X25" s="182"/>
      <c r="Y25" s="182"/>
      <c r="Z25" s="182"/>
      <c r="AD25" s="182"/>
      <c r="AE25" s="182"/>
      <c r="AF25" s="182"/>
      <c r="AJ25" s="182"/>
      <c r="AK25" s="182"/>
      <c r="AL25" s="182"/>
      <c r="AP25" s="182"/>
      <c r="AQ25" s="182"/>
      <c r="AU25" s="182"/>
      <c r="AZ25" s="182"/>
      <c r="BD25" s="182"/>
    </row>
    <row r="26" spans="1:63" ht="15.75" customHeight="1">
      <c r="A26" s="659" t="s">
        <v>81</v>
      </c>
      <c r="B26" s="659"/>
      <c r="C26" s="659"/>
      <c r="D26" s="659"/>
      <c r="E26" s="659"/>
      <c r="F26" s="659">
        <v>92</v>
      </c>
      <c r="G26" s="659"/>
      <c r="H26" s="659"/>
      <c r="I26" s="659"/>
      <c r="J26" s="659"/>
      <c r="K26" s="659"/>
      <c r="L26" s="659">
        <v>235</v>
      </c>
      <c r="M26" s="659"/>
      <c r="N26" s="659"/>
      <c r="O26" s="659"/>
      <c r="P26" s="659"/>
      <c r="Q26" s="659"/>
      <c r="R26" s="659">
        <v>8</v>
      </c>
      <c r="S26" s="659"/>
      <c r="T26" s="659"/>
      <c r="U26" s="659"/>
      <c r="V26" s="659"/>
      <c r="W26" s="659"/>
      <c r="X26" s="659">
        <v>169</v>
      </c>
      <c r="Y26" s="659"/>
      <c r="Z26" s="659"/>
      <c r="AA26" s="659"/>
      <c r="AB26" s="659"/>
      <c r="AC26" s="659"/>
      <c r="AD26" s="659">
        <v>5</v>
      </c>
      <c r="AE26" s="659"/>
      <c r="AF26" s="659"/>
      <c r="AG26" s="659"/>
      <c r="AH26" s="659"/>
      <c r="AI26" s="659"/>
      <c r="AJ26" s="659">
        <v>64</v>
      </c>
      <c r="AK26" s="659"/>
      <c r="AL26" s="659"/>
      <c r="AM26" s="659"/>
      <c r="AN26" s="659"/>
      <c r="AO26" s="659"/>
      <c r="AP26" s="659" t="s">
        <v>81</v>
      </c>
      <c r="AQ26" s="659"/>
      <c r="AR26" s="659"/>
      <c r="AS26" s="659"/>
      <c r="AT26" s="659"/>
      <c r="AU26" s="659">
        <v>145</v>
      </c>
      <c r="AV26" s="659"/>
      <c r="AW26" s="659"/>
      <c r="AX26" s="659"/>
      <c r="AY26" s="659"/>
      <c r="AZ26" s="659">
        <v>33</v>
      </c>
      <c r="BA26" s="659"/>
      <c r="BB26" s="659"/>
      <c r="BC26" s="659"/>
      <c r="BD26" s="659" t="s">
        <v>81</v>
      </c>
      <c r="BE26" s="659"/>
      <c r="BF26" s="659"/>
      <c r="BG26" s="659"/>
      <c r="BH26" s="659" t="s">
        <v>81</v>
      </c>
      <c r="BI26" s="659"/>
      <c r="BJ26" s="659"/>
      <c r="BK26" s="659"/>
    </row>
    <row r="27" spans="1:63" ht="15.75" customHeight="1">
      <c r="A27" s="659" t="s">
        <v>81</v>
      </c>
      <c r="B27" s="659"/>
      <c r="C27" s="659"/>
      <c r="D27" s="659"/>
      <c r="E27" s="659"/>
      <c r="F27" s="659">
        <v>550</v>
      </c>
      <c r="G27" s="659"/>
      <c r="H27" s="659"/>
      <c r="I27" s="659"/>
      <c r="J27" s="659"/>
      <c r="K27" s="659"/>
      <c r="L27" s="659">
        <v>1168</v>
      </c>
      <c r="M27" s="659"/>
      <c r="N27" s="659"/>
      <c r="O27" s="659"/>
      <c r="P27" s="659"/>
      <c r="Q27" s="659"/>
      <c r="R27" s="659">
        <v>28</v>
      </c>
      <c r="S27" s="659"/>
      <c r="T27" s="659"/>
      <c r="U27" s="659"/>
      <c r="V27" s="659"/>
      <c r="W27" s="659"/>
      <c r="X27" s="659">
        <v>853</v>
      </c>
      <c r="Y27" s="659"/>
      <c r="Z27" s="659"/>
      <c r="AA27" s="659"/>
      <c r="AB27" s="659"/>
      <c r="AC27" s="659"/>
      <c r="AD27" s="659">
        <v>37</v>
      </c>
      <c r="AE27" s="659"/>
      <c r="AF27" s="659"/>
      <c r="AG27" s="659"/>
      <c r="AH27" s="659"/>
      <c r="AI27" s="659"/>
      <c r="AJ27" s="659">
        <v>410</v>
      </c>
      <c r="AK27" s="659"/>
      <c r="AL27" s="659"/>
      <c r="AM27" s="659"/>
      <c r="AN27" s="659"/>
      <c r="AO27" s="659"/>
      <c r="AP27" s="659" t="s">
        <v>81</v>
      </c>
      <c r="AQ27" s="659"/>
      <c r="AR27" s="659"/>
      <c r="AS27" s="659"/>
      <c r="AT27" s="659"/>
      <c r="AU27" s="659">
        <v>554</v>
      </c>
      <c r="AV27" s="659"/>
      <c r="AW27" s="659"/>
      <c r="AX27" s="659"/>
      <c r="AY27" s="659"/>
      <c r="AZ27" s="659">
        <v>142</v>
      </c>
      <c r="BA27" s="659"/>
      <c r="BB27" s="659"/>
      <c r="BC27" s="659"/>
      <c r="BD27" s="659" t="s">
        <v>81</v>
      </c>
      <c r="BE27" s="659"/>
      <c r="BF27" s="659"/>
      <c r="BG27" s="659"/>
      <c r="BH27" s="659" t="s">
        <v>81</v>
      </c>
      <c r="BI27" s="659"/>
      <c r="BJ27" s="659"/>
      <c r="BK27" s="659"/>
    </row>
    <row r="28" spans="1:63" ht="15.75" customHeight="1">
      <c r="A28" s="659" t="s">
        <v>81</v>
      </c>
      <c r="B28" s="659"/>
      <c r="C28" s="659"/>
      <c r="D28" s="659"/>
      <c r="E28" s="659"/>
      <c r="F28" s="659">
        <v>125</v>
      </c>
      <c r="G28" s="659"/>
      <c r="H28" s="659"/>
      <c r="I28" s="659"/>
      <c r="J28" s="659"/>
      <c r="K28" s="659"/>
      <c r="L28" s="659">
        <v>308</v>
      </c>
      <c r="M28" s="659"/>
      <c r="N28" s="659"/>
      <c r="O28" s="659"/>
      <c r="P28" s="659"/>
      <c r="Q28" s="659"/>
      <c r="R28" s="659">
        <v>8</v>
      </c>
      <c r="S28" s="659"/>
      <c r="T28" s="659"/>
      <c r="U28" s="659"/>
      <c r="V28" s="659"/>
      <c r="W28" s="659"/>
      <c r="X28" s="659">
        <v>208</v>
      </c>
      <c r="Y28" s="659"/>
      <c r="Z28" s="659"/>
      <c r="AA28" s="659"/>
      <c r="AB28" s="659"/>
      <c r="AC28" s="659"/>
      <c r="AD28" s="659">
        <v>9</v>
      </c>
      <c r="AE28" s="659"/>
      <c r="AF28" s="659"/>
      <c r="AG28" s="659"/>
      <c r="AH28" s="659"/>
      <c r="AI28" s="659"/>
      <c r="AJ28" s="659">
        <v>82</v>
      </c>
      <c r="AK28" s="659"/>
      <c r="AL28" s="659"/>
      <c r="AM28" s="659"/>
      <c r="AN28" s="659"/>
      <c r="AO28" s="659"/>
      <c r="AP28" s="659" t="s">
        <v>81</v>
      </c>
      <c r="AQ28" s="659"/>
      <c r="AR28" s="659"/>
      <c r="AS28" s="659"/>
      <c r="AT28" s="659"/>
      <c r="AU28" s="659">
        <v>165</v>
      </c>
      <c r="AV28" s="659"/>
      <c r="AW28" s="659"/>
      <c r="AX28" s="659"/>
      <c r="AY28" s="659"/>
      <c r="AZ28" s="659">
        <v>38</v>
      </c>
      <c r="BA28" s="659"/>
      <c r="BB28" s="659"/>
      <c r="BC28" s="659"/>
      <c r="BD28" s="659" t="s">
        <v>81</v>
      </c>
      <c r="BE28" s="659"/>
      <c r="BF28" s="659"/>
      <c r="BG28" s="659"/>
      <c r="BH28" s="659" t="s">
        <v>81</v>
      </c>
      <c r="BI28" s="659"/>
      <c r="BJ28" s="659"/>
      <c r="BK28" s="659"/>
    </row>
    <row r="29" spans="1:63" ht="13.5" customHeight="1">
      <c r="A29" s="187"/>
      <c r="B29" s="142"/>
      <c r="C29" s="142"/>
      <c r="D29" s="142"/>
      <c r="E29" s="142"/>
      <c r="F29" s="187"/>
      <c r="G29" s="142"/>
      <c r="H29" s="142"/>
      <c r="I29" s="142"/>
      <c r="J29" s="142"/>
      <c r="K29" s="142"/>
      <c r="L29" s="187"/>
      <c r="M29" s="142"/>
      <c r="N29" s="142"/>
      <c r="O29" s="142"/>
      <c r="P29" s="142"/>
      <c r="Q29" s="142"/>
      <c r="R29" s="187"/>
      <c r="S29" s="142"/>
      <c r="T29" s="142"/>
      <c r="U29" s="142"/>
      <c r="V29" s="142"/>
      <c r="W29" s="142"/>
      <c r="X29" s="187"/>
      <c r="Y29" s="142"/>
      <c r="Z29" s="142"/>
      <c r="AA29" s="142"/>
      <c r="AB29" s="142"/>
      <c r="AC29" s="142"/>
      <c r="AD29" s="187"/>
      <c r="AE29" s="142"/>
      <c r="AF29" s="142"/>
      <c r="AG29" s="142"/>
      <c r="AH29" s="142"/>
      <c r="AI29" s="142"/>
      <c r="AJ29" s="187"/>
      <c r="AK29" s="142"/>
      <c r="AL29" s="142"/>
      <c r="AM29" s="142"/>
      <c r="AN29" s="142"/>
      <c r="AO29" s="142"/>
      <c r="AP29" s="187"/>
      <c r="AQ29" s="142"/>
      <c r="AR29" s="142"/>
      <c r="AS29" s="142"/>
      <c r="AT29" s="291"/>
      <c r="AU29" s="187"/>
      <c r="AV29" s="142"/>
      <c r="AW29" s="142"/>
      <c r="AX29" s="142"/>
      <c r="AY29" s="291"/>
      <c r="AZ29" s="187"/>
      <c r="BA29" s="142"/>
      <c r="BB29" s="142"/>
      <c r="BC29" s="291"/>
      <c r="BD29" s="187"/>
      <c r="BE29" s="142"/>
      <c r="BF29" s="291"/>
      <c r="BG29" s="291"/>
      <c r="BH29" s="187"/>
      <c r="BI29" s="291"/>
      <c r="BJ29" s="291"/>
      <c r="BK29" s="291"/>
    </row>
    <row r="30" spans="1:63" ht="15.75" customHeight="1">
      <c r="A30" s="659" t="s">
        <v>81</v>
      </c>
      <c r="B30" s="659"/>
      <c r="C30" s="659"/>
      <c r="D30" s="659"/>
      <c r="E30" s="659"/>
      <c r="F30" s="659">
        <v>176</v>
      </c>
      <c r="G30" s="659"/>
      <c r="H30" s="659"/>
      <c r="I30" s="659"/>
      <c r="J30" s="659"/>
      <c r="K30" s="659"/>
      <c r="L30" s="659">
        <v>452</v>
      </c>
      <c r="M30" s="659"/>
      <c r="N30" s="659"/>
      <c r="O30" s="659"/>
      <c r="P30" s="659"/>
      <c r="Q30" s="659"/>
      <c r="R30" s="659">
        <v>23</v>
      </c>
      <c r="S30" s="659"/>
      <c r="T30" s="659"/>
      <c r="U30" s="659"/>
      <c r="V30" s="659"/>
      <c r="W30" s="659"/>
      <c r="X30" s="659">
        <v>318</v>
      </c>
      <c r="Y30" s="659"/>
      <c r="Z30" s="659"/>
      <c r="AA30" s="659"/>
      <c r="AB30" s="659"/>
      <c r="AC30" s="659"/>
      <c r="AD30" s="659">
        <v>5</v>
      </c>
      <c r="AE30" s="659"/>
      <c r="AF30" s="659"/>
      <c r="AG30" s="659"/>
      <c r="AH30" s="659"/>
      <c r="AI30" s="659"/>
      <c r="AJ30" s="659">
        <v>82</v>
      </c>
      <c r="AK30" s="659"/>
      <c r="AL30" s="659"/>
      <c r="AM30" s="659"/>
      <c r="AN30" s="659"/>
      <c r="AO30" s="659"/>
      <c r="AP30" s="659">
        <v>1</v>
      </c>
      <c r="AQ30" s="659"/>
      <c r="AR30" s="659"/>
      <c r="AS30" s="659"/>
      <c r="AT30" s="659"/>
      <c r="AU30" s="659">
        <v>295</v>
      </c>
      <c r="AV30" s="659"/>
      <c r="AW30" s="659"/>
      <c r="AX30" s="659"/>
      <c r="AY30" s="659"/>
      <c r="AZ30" s="659">
        <v>53</v>
      </c>
      <c r="BA30" s="659"/>
      <c r="BB30" s="659"/>
      <c r="BC30" s="659"/>
      <c r="BD30" s="659" t="s">
        <v>81</v>
      </c>
      <c r="BE30" s="659"/>
      <c r="BF30" s="659"/>
      <c r="BG30" s="659"/>
      <c r="BH30" s="659" t="s">
        <v>81</v>
      </c>
      <c r="BI30" s="659"/>
      <c r="BJ30" s="659"/>
      <c r="BK30" s="659"/>
    </row>
    <row r="31" spans="1:63" ht="15.75" customHeight="1">
      <c r="A31" s="659" t="s">
        <v>81</v>
      </c>
      <c r="B31" s="659"/>
      <c r="C31" s="659"/>
      <c r="D31" s="659"/>
      <c r="E31" s="659"/>
      <c r="F31" s="659">
        <v>1065</v>
      </c>
      <c r="G31" s="659"/>
      <c r="H31" s="659"/>
      <c r="I31" s="659"/>
      <c r="J31" s="659"/>
      <c r="K31" s="659"/>
      <c r="L31" s="659">
        <v>2250</v>
      </c>
      <c r="M31" s="659"/>
      <c r="N31" s="659"/>
      <c r="O31" s="659"/>
      <c r="P31" s="659"/>
      <c r="Q31" s="659"/>
      <c r="R31" s="659">
        <v>81</v>
      </c>
      <c r="S31" s="659"/>
      <c r="T31" s="659"/>
      <c r="U31" s="659"/>
      <c r="V31" s="659"/>
      <c r="W31" s="659"/>
      <c r="X31" s="659">
        <v>1546</v>
      </c>
      <c r="Y31" s="659"/>
      <c r="Z31" s="659"/>
      <c r="AA31" s="659"/>
      <c r="AB31" s="659"/>
      <c r="AC31" s="659"/>
      <c r="AD31" s="659">
        <v>37</v>
      </c>
      <c r="AE31" s="659"/>
      <c r="AF31" s="659"/>
      <c r="AG31" s="659"/>
      <c r="AH31" s="659"/>
      <c r="AI31" s="659"/>
      <c r="AJ31" s="659">
        <v>533</v>
      </c>
      <c r="AK31" s="659"/>
      <c r="AL31" s="659"/>
      <c r="AM31" s="659"/>
      <c r="AN31" s="659"/>
      <c r="AO31" s="659"/>
      <c r="AP31" s="659">
        <v>2</v>
      </c>
      <c r="AQ31" s="659"/>
      <c r="AR31" s="659"/>
      <c r="AS31" s="659"/>
      <c r="AT31" s="659"/>
      <c r="AU31" s="659">
        <v>1124</v>
      </c>
      <c r="AV31" s="659"/>
      <c r="AW31" s="659"/>
      <c r="AX31" s="659"/>
      <c r="AY31" s="659"/>
      <c r="AZ31" s="659">
        <v>231</v>
      </c>
      <c r="BA31" s="659"/>
      <c r="BB31" s="659"/>
      <c r="BC31" s="659"/>
      <c r="BD31" s="659" t="s">
        <v>81</v>
      </c>
      <c r="BE31" s="659"/>
      <c r="BF31" s="659"/>
      <c r="BG31" s="659"/>
      <c r="BH31" s="659" t="s">
        <v>81</v>
      </c>
      <c r="BI31" s="659"/>
      <c r="BJ31" s="659"/>
      <c r="BK31" s="659"/>
    </row>
    <row r="32" spans="1:63" ht="15.75" customHeight="1">
      <c r="A32" s="659" t="s">
        <v>81</v>
      </c>
      <c r="B32" s="659"/>
      <c r="C32" s="659"/>
      <c r="D32" s="659"/>
      <c r="E32" s="659"/>
      <c r="F32" s="659">
        <v>296</v>
      </c>
      <c r="G32" s="659"/>
      <c r="H32" s="659"/>
      <c r="I32" s="659"/>
      <c r="J32" s="659"/>
      <c r="K32" s="659"/>
      <c r="L32" s="659">
        <v>696</v>
      </c>
      <c r="M32" s="659"/>
      <c r="N32" s="659"/>
      <c r="O32" s="659"/>
      <c r="P32" s="659"/>
      <c r="Q32" s="659"/>
      <c r="R32" s="659">
        <v>28</v>
      </c>
      <c r="S32" s="659"/>
      <c r="T32" s="659"/>
      <c r="U32" s="659"/>
      <c r="V32" s="659"/>
      <c r="W32" s="659"/>
      <c r="X32" s="659">
        <v>431</v>
      </c>
      <c r="Y32" s="659"/>
      <c r="Z32" s="659"/>
      <c r="AA32" s="659"/>
      <c r="AB32" s="659"/>
      <c r="AC32" s="659"/>
      <c r="AD32" s="659">
        <v>9</v>
      </c>
      <c r="AE32" s="659"/>
      <c r="AF32" s="659"/>
      <c r="AG32" s="659"/>
      <c r="AH32" s="659"/>
      <c r="AI32" s="659"/>
      <c r="AJ32" s="659">
        <v>129</v>
      </c>
      <c r="AK32" s="659"/>
      <c r="AL32" s="659"/>
      <c r="AM32" s="659"/>
      <c r="AN32" s="659"/>
      <c r="AO32" s="659"/>
      <c r="AP32" s="659">
        <v>1</v>
      </c>
      <c r="AQ32" s="659"/>
      <c r="AR32" s="659"/>
      <c r="AS32" s="659"/>
      <c r="AT32" s="659"/>
      <c r="AU32" s="659">
        <v>374</v>
      </c>
      <c r="AV32" s="659"/>
      <c r="AW32" s="659"/>
      <c r="AX32" s="659"/>
      <c r="AY32" s="659"/>
      <c r="AZ32" s="659">
        <v>75</v>
      </c>
      <c r="BA32" s="659"/>
      <c r="BB32" s="659"/>
      <c r="BC32" s="659"/>
      <c r="BD32" s="659" t="s">
        <v>81</v>
      </c>
      <c r="BE32" s="659"/>
      <c r="BF32" s="659"/>
      <c r="BG32" s="659"/>
      <c r="BH32" s="659" t="s">
        <v>81</v>
      </c>
      <c r="BI32" s="659"/>
      <c r="BJ32" s="659"/>
      <c r="BK32" s="659"/>
    </row>
    <row r="33" spans="1:144" ht="13.5" customHeight="1">
      <c r="A33" s="187"/>
      <c r="B33" s="142"/>
      <c r="C33" s="142"/>
      <c r="D33" s="142"/>
      <c r="E33" s="142"/>
      <c r="F33" s="187"/>
      <c r="G33" s="142"/>
      <c r="H33" s="142"/>
      <c r="I33" s="142"/>
      <c r="J33" s="142"/>
      <c r="K33" s="142"/>
      <c r="L33" s="187"/>
      <c r="M33" s="142"/>
      <c r="N33" s="142"/>
      <c r="O33" s="142"/>
      <c r="P33" s="142"/>
      <c r="Q33" s="142"/>
      <c r="R33" s="187"/>
      <c r="S33" s="142"/>
      <c r="T33" s="142"/>
      <c r="U33" s="142"/>
      <c r="V33" s="142"/>
      <c r="W33" s="142"/>
      <c r="X33" s="187"/>
      <c r="Y33" s="142"/>
      <c r="Z33" s="142"/>
      <c r="AA33" s="142"/>
      <c r="AB33" s="142"/>
      <c r="AC33" s="142"/>
      <c r="AD33" s="187"/>
      <c r="AE33" s="142"/>
      <c r="AF33" s="142"/>
      <c r="AG33" s="142"/>
      <c r="AH33" s="142"/>
      <c r="AI33" s="142"/>
      <c r="AJ33" s="187"/>
      <c r="AK33" s="142"/>
      <c r="AL33" s="142"/>
      <c r="AM33" s="142"/>
      <c r="AN33" s="142"/>
      <c r="AO33" s="142"/>
      <c r="AP33" s="187"/>
      <c r="AQ33" s="142"/>
      <c r="AR33" s="142"/>
      <c r="AS33" s="142"/>
      <c r="AT33" s="142"/>
      <c r="AU33" s="187"/>
      <c r="AV33" s="142"/>
      <c r="AW33" s="142"/>
      <c r="AX33" s="142"/>
      <c r="AY33" s="142"/>
      <c r="AZ33" s="187"/>
      <c r="BA33" s="142"/>
      <c r="BB33" s="142"/>
      <c r="BC33" s="142"/>
      <c r="BD33" s="290"/>
      <c r="BE33" s="292"/>
      <c r="BF33" s="292"/>
      <c r="BG33" s="292"/>
      <c r="BH33" s="187"/>
      <c r="BI33" s="142"/>
      <c r="BJ33" s="142"/>
      <c r="BK33" s="142"/>
    </row>
    <row r="34" spans="1:144" ht="15.75" customHeight="1">
      <c r="A34" s="659" t="s">
        <v>81</v>
      </c>
      <c r="B34" s="659"/>
      <c r="C34" s="659"/>
      <c r="D34" s="659"/>
      <c r="E34" s="659"/>
      <c r="F34" s="659">
        <v>223</v>
      </c>
      <c r="G34" s="659"/>
      <c r="H34" s="659"/>
      <c r="I34" s="659"/>
      <c r="J34" s="659"/>
      <c r="K34" s="659"/>
      <c r="L34" s="659">
        <v>592</v>
      </c>
      <c r="M34" s="659"/>
      <c r="N34" s="659"/>
      <c r="O34" s="659"/>
      <c r="P34" s="659"/>
      <c r="Q34" s="659"/>
      <c r="R34" s="659">
        <v>40</v>
      </c>
      <c r="S34" s="659"/>
      <c r="T34" s="659"/>
      <c r="U34" s="659"/>
      <c r="V34" s="659"/>
      <c r="W34" s="659"/>
      <c r="X34" s="659">
        <v>406</v>
      </c>
      <c r="Y34" s="659"/>
      <c r="Z34" s="659"/>
      <c r="AA34" s="659"/>
      <c r="AB34" s="659"/>
      <c r="AC34" s="659"/>
      <c r="AD34" s="659">
        <v>5</v>
      </c>
      <c r="AE34" s="659"/>
      <c r="AF34" s="659"/>
      <c r="AG34" s="659"/>
      <c r="AH34" s="659"/>
      <c r="AI34" s="659"/>
      <c r="AJ34" s="659">
        <v>91</v>
      </c>
      <c r="AK34" s="659"/>
      <c r="AL34" s="659"/>
      <c r="AM34" s="659"/>
      <c r="AN34" s="659"/>
      <c r="AO34" s="659"/>
      <c r="AP34" s="659">
        <v>2</v>
      </c>
      <c r="AQ34" s="659"/>
      <c r="AR34" s="659"/>
      <c r="AS34" s="659"/>
      <c r="AT34" s="659"/>
      <c r="AU34" s="659">
        <v>411</v>
      </c>
      <c r="AV34" s="659"/>
      <c r="AW34" s="659"/>
      <c r="AX34" s="659"/>
      <c r="AY34" s="659"/>
      <c r="AZ34" s="659">
        <v>66</v>
      </c>
      <c r="BA34" s="659"/>
      <c r="BB34" s="659"/>
      <c r="BC34" s="659"/>
      <c r="BD34" s="659" t="s">
        <v>81</v>
      </c>
      <c r="BE34" s="659"/>
      <c r="BF34" s="659"/>
      <c r="BG34" s="659"/>
      <c r="BH34" s="659" t="s">
        <v>81</v>
      </c>
      <c r="BI34" s="659"/>
      <c r="BJ34" s="659"/>
      <c r="BK34" s="659"/>
    </row>
    <row r="35" spans="1:144" ht="15.75" customHeight="1">
      <c r="A35" s="659" t="s">
        <v>81</v>
      </c>
      <c r="B35" s="659"/>
      <c r="C35" s="659"/>
      <c r="D35" s="659"/>
      <c r="E35" s="659"/>
      <c r="F35" s="659">
        <v>1343</v>
      </c>
      <c r="G35" s="659"/>
      <c r="H35" s="659"/>
      <c r="I35" s="659"/>
      <c r="J35" s="659"/>
      <c r="K35" s="659"/>
      <c r="L35" s="659">
        <v>2945</v>
      </c>
      <c r="M35" s="659"/>
      <c r="N35" s="659"/>
      <c r="O35" s="659"/>
      <c r="P35" s="659"/>
      <c r="Q35" s="659"/>
      <c r="R35" s="659">
        <v>135</v>
      </c>
      <c r="S35" s="659"/>
      <c r="T35" s="659"/>
      <c r="U35" s="659"/>
      <c r="V35" s="659"/>
      <c r="W35" s="659"/>
      <c r="X35" s="659">
        <v>1945</v>
      </c>
      <c r="Y35" s="659"/>
      <c r="Z35" s="659"/>
      <c r="AA35" s="659"/>
      <c r="AB35" s="659"/>
      <c r="AC35" s="659"/>
      <c r="AD35" s="659">
        <v>37</v>
      </c>
      <c r="AE35" s="659"/>
      <c r="AF35" s="659"/>
      <c r="AG35" s="659"/>
      <c r="AH35" s="659"/>
      <c r="AI35" s="659"/>
      <c r="AJ35" s="659">
        <v>591</v>
      </c>
      <c r="AK35" s="659"/>
      <c r="AL35" s="659"/>
      <c r="AM35" s="659"/>
      <c r="AN35" s="659"/>
      <c r="AO35" s="659"/>
      <c r="AP35" s="659">
        <v>4</v>
      </c>
      <c r="AQ35" s="659"/>
      <c r="AR35" s="659"/>
      <c r="AS35" s="659"/>
      <c r="AT35" s="659"/>
      <c r="AU35" s="659">
        <v>1538</v>
      </c>
      <c r="AV35" s="659"/>
      <c r="AW35" s="659"/>
      <c r="AX35" s="659"/>
      <c r="AY35" s="659"/>
      <c r="AZ35" s="659">
        <v>294</v>
      </c>
      <c r="BA35" s="659"/>
      <c r="BB35" s="659"/>
      <c r="BC35" s="659"/>
      <c r="BD35" s="659" t="s">
        <v>81</v>
      </c>
      <c r="BE35" s="659"/>
      <c r="BF35" s="659"/>
      <c r="BG35" s="659"/>
      <c r="BH35" s="659" t="s">
        <v>81</v>
      </c>
      <c r="BI35" s="659"/>
      <c r="BJ35" s="659"/>
      <c r="BK35" s="659"/>
    </row>
    <row r="36" spans="1:144" ht="15.75" customHeight="1">
      <c r="A36" s="659" t="s">
        <v>81</v>
      </c>
      <c r="B36" s="659"/>
      <c r="C36" s="659"/>
      <c r="D36" s="659"/>
      <c r="E36" s="659"/>
      <c r="F36" s="659">
        <v>385</v>
      </c>
      <c r="G36" s="659"/>
      <c r="H36" s="659"/>
      <c r="I36" s="659"/>
      <c r="J36" s="659"/>
      <c r="K36" s="659"/>
      <c r="L36" s="659">
        <v>965</v>
      </c>
      <c r="M36" s="659"/>
      <c r="N36" s="659"/>
      <c r="O36" s="659"/>
      <c r="P36" s="659"/>
      <c r="Q36" s="659"/>
      <c r="R36" s="659">
        <v>48</v>
      </c>
      <c r="S36" s="659"/>
      <c r="T36" s="659"/>
      <c r="U36" s="659"/>
      <c r="V36" s="659"/>
      <c r="W36" s="659"/>
      <c r="X36" s="659">
        <v>555</v>
      </c>
      <c r="Y36" s="659"/>
      <c r="Z36" s="659"/>
      <c r="AA36" s="659"/>
      <c r="AB36" s="659"/>
      <c r="AC36" s="659"/>
      <c r="AD36" s="659">
        <v>9</v>
      </c>
      <c r="AE36" s="659"/>
      <c r="AF36" s="659"/>
      <c r="AG36" s="659"/>
      <c r="AH36" s="659"/>
      <c r="AI36" s="659"/>
      <c r="AJ36" s="659">
        <v>151</v>
      </c>
      <c r="AK36" s="659"/>
      <c r="AL36" s="659"/>
      <c r="AM36" s="659"/>
      <c r="AN36" s="659"/>
      <c r="AO36" s="659"/>
      <c r="AP36" s="659">
        <v>3</v>
      </c>
      <c r="AQ36" s="659"/>
      <c r="AR36" s="659"/>
      <c r="AS36" s="659"/>
      <c r="AT36" s="659"/>
      <c r="AU36" s="659">
        <v>541</v>
      </c>
      <c r="AV36" s="659"/>
      <c r="AW36" s="659"/>
      <c r="AX36" s="659"/>
      <c r="AY36" s="659"/>
      <c r="AZ36" s="659">
        <v>105</v>
      </c>
      <c r="BA36" s="659"/>
      <c r="BB36" s="659"/>
      <c r="BC36" s="659"/>
      <c r="BD36" s="659" t="s">
        <v>81</v>
      </c>
      <c r="BE36" s="659"/>
      <c r="BF36" s="659"/>
      <c r="BG36" s="659"/>
      <c r="BH36" s="659" t="s">
        <v>81</v>
      </c>
      <c r="BI36" s="659"/>
      <c r="BJ36" s="659"/>
      <c r="BK36" s="659"/>
    </row>
    <row r="37" spans="1:144" ht="13.5" customHeight="1">
      <c r="A37" s="187"/>
      <c r="B37" s="142"/>
      <c r="C37" s="142"/>
      <c r="D37" s="142"/>
      <c r="E37" s="142"/>
      <c r="F37" s="187"/>
      <c r="G37" s="142"/>
      <c r="H37" s="142"/>
      <c r="I37" s="142"/>
      <c r="J37" s="142"/>
      <c r="K37" s="142"/>
      <c r="L37" s="187"/>
      <c r="M37" s="142"/>
      <c r="N37" s="142"/>
      <c r="O37" s="142"/>
      <c r="P37" s="142"/>
      <c r="Q37" s="142"/>
      <c r="R37" s="187"/>
      <c r="S37" s="142"/>
      <c r="T37" s="142"/>
      <c r="U37" s="142"/>
      <c r="V37" s="142"/>
      <c r="W37" s="142"/>
      <c r="X37" s="187"/>
      <c r="Y37" s="142"/>
      <c r="Z37" s="142"/>
      <c r="AA37" s="142"/>
      <c r="AB37" s="142"/>
      <c r="AC37" s="142"/>
      <c r="AD37" s="187"/>
      <c r="AE37" s="142"/>
      <c r="AF37" s="142"/>
      <c r="AG37" s="142"/>
      <c r="AH37" s="142"/>
      <c r="AI37" s="142"/>
      <c r="AJ37" s="187"/>
      <c r="AK37" s="142"/>
      <c r="AL37" s="142"/>
      <c r="AM37" s="142"/>
      <c r="AN37" s="142"/>
      <c r="AO37" s="142"/>
      <c r="AP37" s="187"/>
      <c r="AQ37" s="142"/>
      <c r="AR37" s="142"/>
      <c r="AS37" s="142"/>
      <c r="AT37" s="142"/>
      <c r="AU37" s="187"/>
      <c r="AV37" s="142"/>
      <c r="AW37" s="142"/>
      <c r="AX37" s="142"/>
      <c r="AY37" s="142"/>
      <c r="AZ37" s="187"/>
      <c r="BA37" s="142"/>
      <c r="BB37" s="142"/>
      <c r="BC37" s="142"/>
      <c r="BD37" s="187"/>
      <c r="BE37" s="142"/>
      <c r="BF37" s="142"/>
      <c r="BG37" s="142"/>
      <c r="BH37" s="187"/>
      <c r="BI37" s="142"/>
      <c r="BJ37" s="142"/>
      <c r="BK37" s="142"/>
    </row>
    <row r="38" spans="1:144" ht="15.75" customHeight="1">
      <c r="A38" s="659" t="s">
        <v>81</v>
      </c>
      <c r="B38" s="659"/>
      <c r="C38" s="659"/>
      <c r="D38" s="659"/>
      <c r="E38" s="659"/>
      <c r="F38" s="659">
        <v>258</v>
      </c>
      <c r="G38" s="659"/>
      <c r="H38" s="659"/>
      <c r="I38" s="659"/>
      <c r="J38" s="659"/>
      <c r="K38" s="659"/>
      <c r="L38" s="659">
        <v>760</v>
      </c>
      <c r="M38" s="659"/>
      <c r="N38" s="659"/>
      <c r="O38" s="659"/>
      <c r="P38" s="659"/>
      <c r="Q38" s="659"/>
      <c r="R38" s="659">
        <v>60</v>
      </c>
      <c r="S38" s="659"/>
      <c r="T38" s="659"/>
      <c r="U38" s="659"/>
      <c r="V38" s="659"/>
      <c r="W38" s="659"/>
      <c r="X38" s="659">
        <v>480</v>
      </c>
      <c r="Y38" s="659"/>
      <c r="Z38" s="659"/>
      <c r="AA38" s="659"/>
      <c r="AB38" s="659"/>
      <c r="AC38" s="659"/>
      <c r="AD38" s="659">
        <v>5</v>
      </c>
      <c r="AE38" s="659"/>
      <c r="AF38" s="659"/>
      <c r="AG38" s="659"/>
      <c r="AH38" s="659"/>
      <c r="AI38" s="659"/>
      <c r="AJ38" s="659">
        <v>99</v>
      </c>
      <c r="AK38" s="659"/>
      <c r="AL38" s="659"/>
      <c r="AM38" s="659"/>
      <c r="AN38" s="659"/>
      <c r="AO38" s="659"/>
      <c r="AP38" s="659">
        <v>8</v>
      </c>
      <c r="AQ38" s="659"/>
      <c r="AR38" s="659"/>
      <c r="AS38" s="659"/>
      <c r="AT38" s="659"/>
      <c r="AU38" s="659">
        <v>543</v>
      </c>
      <c r="AV38" s="659"/>
      <c r="AW38" s="659"/>
      <c r="AX38" s="659"/>
      <c r="AY38" s="659"/>
      <c r="AZ38" s="659">
        <v>80</v>
      </c>
      <c r="BA38" s="659"/>
      <c r="BB38" s="659"/>
      <c r="BC38" s="659"/>
      <c r="BD38" s="659">
        <v>152</v>
      </c>
      <c r="BE38" s="659"/>
      <c r="BF38" s="659"/>
      <c r="BG38" s="659"/>
      <c r="BH38" s="659" t="s">
        <v>81</v>
      </c>
      <c r="BI38" s="659"/>
      <c r="BJ38" s="659"/>
      <c r="BK38" s="659"/>
    </row>
    <row r="39" spans="1:144" ht="15.75" customHeight="1">
      <c r="A39" s="659" t="s">
        <v>81</v>
      </c>
      <c r="B39" s="659"/>
      <c r="C39" s="659"/>
      <c r="D39" s="659"/>
      <c r="E39" s="659"/>
      <c r="F39" s="659">
        <v>1555</v>
      </c>
      <c r="G39" s="659"/>
      <c r="H39" s="659"/>
      <c r="I39" s="659"/>
      <c r="J39" s="659"/>
      <c r="K39" s="659"/>
      <c r="L39" s="659">
        <v>3749</v>
      </c>
      <c r="M39" s="659"/>
      <c r="N39" s="659"/>
      <c r="O39" s="659"/>
      <c r="P39" s="659"/>
      <c r="Q39" s="659"/>
      <c r="R39" s="659">
        <v>199</v>
      </c>
      <c r="S39" s="659"/>
      <c r="T39" s="659"/>
      <c r="U39" s="659"/>
      <c r="V39" s="659"/>
      <c r="W39" s="659"/>
      <c r="X39" s="659">
        <v>2279</v>
      </c>
      <c r="Y39" s="659"/>
      <c r="Z39" s="659"/>
      <c r="AA39" s="659"/>
      <c r="AB39" s="659"/>
      <c r="AC39" s="659"/>
      <c r="AD39" s="659">
        <v>37</v>
      </c>
      <c r="AE39" s="659"/>
      <c r="AF39" s="659"/>
      <c r="AG39" s="659"/>
      <c r="AH39" s="659"/>
      <c r="AI39" s="659"/>
      <c r="AJ39" s="659">
        <v>640</v>
      </c>
      <c r="AK39" s="659"/>
      <c r="AL39" s="659"/>
      <c r="AM39" s="659"/>
      <c r="AN39" s="659"/>
      <c r="AO39" s="659"/>
      <c r="AP39" s="659">
        <v>16</v>
      </c>
      <c r="AQ39" s="659"/>
      <c r="AR39" s="659"/>
      <c r="AS39" s="659"/>
      <c r="AT39" s="659"/>
      <c r="AU39" s="659">
        <v>1982</v>
      </c>
      <c r="AV39" s="659"/>
      <c r="AW39" s="659"/>
      <c r="AX39" s="659"/>
      <c r="AY39" s="659"/>
      <c r="AZ39" s="659">
        <v>345</v>
      </c>
      <c r="BA39" s="659"/>
      <c r="BB39" s="659"/>
      <c r="BC39" s="659"/>
      <c r="BD39" s="659">
        <v>152</v>
      </c>
      <c r="BE39" s="659"/>
      <c r="BF39" s="659"/>
      <c r="BG39" s="659"/>
      <c r="BH39" s="659" t="s">
        <v>81</v>
      </c>
      <c r="BI39" s="659"/>
      <c r="BJ39" s="659"/>
      <c r="BK39" s="659"/>
    </row>
    <row r="40" spans="1:144" ht="15.75" customHeight="1">
      <c r="A40" s="659" t="s">
        <v>81</v>
      </c>
      <c r="B40" s="659"/>
      <c r="C40" s="659"/>
      <c r="D40" s="659"/>
      <c r="E40" s="659"/>
      <c r="F40" s="659">
        <v>477</v>
      </c>
      <c r="G40" s="659"/>
      <c r="H40" s="659"/>
      <c r="I40" s="659"/>
      <c r="J40" s="659"/>
      <c r="K40" s="659"/>
      <c r="L40" s="659">
        <v>1276</v>
      </c>
      <c r="M40" s="659"/>
      <c r="N40" s="659"/>
      <c r="O40" s="659"/>
      <c r="P40" s="659"/>
      <c r="Q40" s="659"/>
      <c r="R40" s="659">
        <v>71</v>
      </c>
      <c r="S40" s="659"/>
      <c r="T40" s="659"/>
      <c r="U40" s="659"/>
      <c r="V40" s="659"/>
      <c r="W40" s="659"/>
      <c r="X40" s="659">
        <v>666</v>
      </c>
      <c r="Y40" s="659"/>
      <c r="Z40" s="659"/>
      <c r="AA40" s="659"/>
      <c r="AB40" s="659"/>
      <c r="AC40" s="659"/>
      <c r="AD40" s="659">
        <v>9</v>
      </c>
      <c r="AE40" s="659"/>
      <c r="AF40" s="659"/>
      <c r="AG40" s="659"/>
      <c r="AH40" s="659"/>
      <c r="AI40" s="659"/>
      <c r="AJ40" s="659">
        <v>173</v>
      </c>
      <c r="AK40" s="659"/>
      <c r="AL40" s="659"/>
      <c r="AM40" s="659"/>
      <c r="AN40" s="659"/>
      <c r="AO40" s="659"/>
      <c r="AP40" s="659">
        <v>10</v>
      </c>
      <c r="AQ40" s="659"/>
      <c r="AR40" s="659"/>
      <c r="AS40" s="659"/>
      <c r="AT40" s="659"/>
      <c r="AU40" s="659">
        <v>741</v>
      </c>
      <c r="AV40" s="659"/>
      <c r="AW40" s="659"/>
      <c r="AX40" s="659"/>
      <c r="AY40" s="659"/>
      <c r="AZ40" s="659">
        <v>133</v>
      </c>
      <c r="BA40" s="659"/>
      <c r="BB40" s="659"/>
      <c r="BC40" s="659"/>
      <c r="BD40" s="659">
        <v>152</v>
      </c>
      <c r="BE40" s="659"/>
      <c r="BF40" s="659"/>
      <c r="BG40" s="659"/>
      <c r="BH40" s="659" t="s">
        <v>81</v>
      </c>
      <c r="BI40" s="659"/>
      <c r="BJ40" s="659"/>
      <c r="BK40" s="659"/>
    </row>
    <row r="41" spans="1:144" ht="13.5" customHeight="1">
      <c r="A41" s="290"/>
      <c r="B41" s="142"/>
      <c r="C41" s="142"/>
      <c r="D41" s="142"/>
      <c r="E41" s="142"/>
      <c r="F41" s="290"/>
      <c r="G41" s="142"/>
      <c r="H41" s="142"/>
      <c r="I41" s="142"/>
      <c r="J41" s="142"/>
      <c r="K41" s="142"/>
      <c r="L41" s="290"/>
      <c r="M41" s="142"/>
      <c r="N41" s="142"/>
      <c r="O41" s="142"/>
      <c r="P41" s="142"/>
      <c r="Q41" s="142"/>
      <c r="R41" s="290"/>
      <c r="S41" s="142"/>
      <c r="T41" s="142"/>
      <c r="U41" s="142"/>
      <c r="V41" s="142"/>
      <c r="W41" s="142"/>
      <c r="X41" s="290"/>
      <c r="Y41" s="142"/>
      <c r="Z41" s="142"/>
      <c r="AA41" s="142"/>
      <c r="AB41" s="142"/>
      <c r="AC41" s="142"/>
      <c r="AD41" s="290"/>
      <c r="AE41" s="142"/>
      <c r="AF41" s="142"/>
      <c r="AG41" s="142"/>
      <c r="AH41" s="142"/>
      <c r="AI41" s="142"/>
      <c r="AJ41" s="290"/>
      <c r="AK41" s="292"/>
      <c r="AL41" s="292"/>
      <c r="AM41" s="292"/>
      <c r="AN41" s="292"/>
      <c r="AO41" s="292"/>
      <c r="AP41" s="290"/>
      <c r="AQ41" s="142"/>
      <c r="AR41" s="142"/>
      <c r="AS41" s="142"/>
      <c r="AT41" s="142"/>
      <c r="AU41" s="290"/>
      <c r="AV41" s="142"/>
      <c r="AW41" s="142"/>
      <c r="AX41" s="142"/>
      <c r="AY41" s="142"/>
      <c r="AZ41" s="290"/>
      <c r="BA41" s="142"/>
      <c r="BB41" s="142"/>
      <c r="BC41" s="142"/>
      <c r="BD41" s="290"/>
      <c r="BE41" s="142"/>
      <c r="BF41" s="142"/>
      <c r="BG41" s="142"/>
      <c r="BH41" s="290"/>
      <c r="BI41" s="142"/>
      <c r="BJ41" s="142"/>
      <c r="BK41" s="142"/>
    </row>
    <row r="42" spans="1:144" ht="15.75" customHeight="1">
      <c r="A42" s="659">
        <v>1</v>
      </c>
      <c r="B42" s="659"/>
      <c r="C42" s="659"/>
      <c r="D42" s="659"/>
      <c r="E42" s="659"/>
      <c r="F42" s="659">
        <v>286</v>
      </c>
      <c r="G42" s="659"/>
      <c r="H42" s="659"/>
      <c r="I42" s="659"/>
      <c r="J42" s="659"/>
      <c r="K42" s="659"/>
      <c r="L42" s="659">
        <v>899</v>
      </c>
      <c r="M42" s="659"/>
      <c r="N42" s="659"/>
      <c r="O42" s="659"/>
      <c r="P42" s="659"/>
      <c r="Q42" s="659"/>
      <c r="R42" s="659">
        <v>85</v>
      </c>
      <c r="S42" s="659"/>
      <c r="T42" s="659"/>
      <c r="U42" s="659"/>
      <c r="V42" s="659"/>
      <c r="W42" s="659"/>
      <c r="X42" s="659">
        <v>523</v>
      </c>
      <c r="Y42" s="659"/>
      <c r="Z42" s="659"/>
      <c r="AA42" s="659"/>
      <c r="AB42" s="659"/>
      <c r="AC42" s="659"/>
      <c r="AD42" s="659">
        <v>5</v>
      </c>
      <c r="AE42" s="659"/>
      <c r="AF42" s="659"/>
      <c r="AG42" s="659"/>
      <c r="AH42" s="659"/>
      <c r="AI42" s="659"/>
      <c r="AJ42" s="659">
        <v>102</v>
      </c>
      <c r="AK42" s="659"/>
      <c r="AL42" s="659"/>
      <c r="AM42" s="659"/>
      <c r="AN42" s="659"/>
      <c r="AO42" s="659"/>
      <c r="AP42" s="659">
        <v>39</v>
      </c>
      <c r="AQ42" s="659"/>
      <c r="AR42" s="659"/>
      <c r="AS42" s="659"/>
      <c r="AT42" s="659"/>
      <c r="AU42" s="659">
        <v>664</v>
      </c>
      <c r="AV42" s="659"/>
      <c r="AW42" s="659"/>
      <c r="AX42" s="659"/>
      <c r="AY42" s="659"/>
      <c r="AZ42" s="659">
        <v>101</v>
      </c>
      <c r="BA42" s="659"/>
      <c r="BB42" s="659"/>
      <c r="BC42" s="659"/>
      <c r="BD42" s="659">
        <v>889</v>
      </c>
      <c r="BE42" s="659"/>
      <c r="BF42" s="659"/>
      <c r="BG42" s="659"/>
      <c r="BH42" s="659" t="s">
        <v>81</v>
      </c>
      <c r="BI42" s="659"/>
      <c r="BJ42" s="659"/>
      <c r="BK42" s="659"/>
    </row>
    <row r="43" spans="1:144" ht="15.75" customHeight="1">
      <c r="A43" s="659">
        <v>3</v>
      </c>
      <c r="B43" s="659"/>
      <c r="C43" s="659"/>
      <c r="D43" s="659"/>
      <c r="E43" s="659"/>
      <c r="F43" s="659">
        <v>1720</v>
      </c>
      <c r="G43" s="659"/>
      <c r="H43" s="659"/>
      <c r="I43" s="659"/>
      <c r="J43" s="659"/>
      <c r="K43" s="659"/>
      <c r="L43" s="659">
        <v>4416</v>
      </c>
      <c r="M43" s="659"/>
      <c r="N43" s="659"/>
      <c r="O43" s="659"/>
      <c r="P43" s="659"/>
      <c r="Q43" s="659"/>
      <c r="R43" s="659">
        <v>275</v>
      </c>
      <c r="S43" s="659"/>
      <c r="T43" s="659"/>
      <c r="U43" s="659"/>
      <c r="V43" s="659"/>
      <c r="W43" s="659"/>
      <c r="X43" s="659">
        <v>2473</v>
      </c>
      <c r="Y43" s="659"/>
      <c r="Z43" s="659"/>
      <c r="AA43" s="659"/>
      <c r="AB43" s="659"/>
      <c r="AC43" s="659"/>
      <c r="AD43" s="659">
        <v>37</v>
      </c>
      <c r="AE43" s="659"/>
      <c r="AF43" s="659"/>
      <c r="AG43" s="659"/>
      <c r="AH43" s="659"/>
      <c r="AI43" s="659"/>
      <c r="AJ43" s="659">
        <v>656</v>
      </c>
      <c r="AK43" s="659"/>
      <c r="AL43" s="659"/>
      <c r="AM43" s="659"/>
      <c r="AN43" s="659"/>
      <c r="AO43" s="659"/>
      <c r="AP43" s="659">
        <v>83</v>
      </c>
      <c r="AQ43" s="659"/>
      <c r="AR43" s="659"/>
      <c r="AS43" s="659"/>
      <c r="AT43" s="659"/>
      <c r="AU43" s="659">
        <v>2375</v>
      </c>
      <c r="AV43" s="659"/>
      <c r="AW43" s="659"/>
      <c r="AX43" s="659"/>
      <c r="AY43" s="659"/>
      <c r="AZ43" s="659">
        <v>410</v>
      </c>
      <c r="BA43" s="659"/>
      <c r="BB43" s="659"/>
      <c r="BC43" s="659"/>
      <c r="BD43" s="659">
        <v>889</v>
      </c>
      <c r="BE43" s="659"/>
      <c r="BF43" s="659"/>
      <c r="BG43" s="659"/>
      <c r="BH43" s="659" t="s">
        <v>81</v>
      </c>
      <c r="BI43" s="659"/>
      <c r="BJ43" s="659"/>
      <c r="BK43" s="659"/>
    </row>
    <row r="44" spans="1:144" ht="15.75" customHeight="1">
      <c r="A44" s="659">
        <v>1</v>
      </c>
      <c r="B44" s="659"/>
      <c r="C44" s="659"/>
      <c r="D44" s="659"/>
      <c r="E44" s="659"/>
      <c r="F44" s="659">
        <v>532</v>
      </c>
      <c r="G44" s="659"/>
      <c r="H44" s="659"/>
      <c r="I44" s="659"/>
      <c r="J44" s="659"/>
      <c r="K44" s="659"/>
      <c r="L44" s="659">
        <v>1514</v>
      </c>
      <c r="M44" s="659"/>
      <c r="N44" s="659"/>
      <c r="O44" s="659"/>
      <c r="P44" s="659"/>
      <c r="Q44" s="659"/>
      <c r="R44" s="659">
        <v>99</v>
      </c>
      <c r="S44" s="659"/>
      <c r="T44" s="659"/>
      <c r="U44" s="659"/>
      <c r="V44" s="659"/>
      <c r="W44" s="659"/>
      <c r="X44" s="659">
        <v>741</v>
      </c>
      <c r="Y44" s="659"/>
      <c r="Z44" s="659"/>
      <c r="AA44" s="659"/>
      <c r="AB44" s="659"/>
      <c r="AC44" s="659"/>
      <c r="AD44" s="659">
        <v>9</v>
      </c>
      <c r="AE44" s="659"/>
      <c r="AF44" s="659"/>
      <c r="AG44" s="659"/>
      <c r="AH44" s="659"/>
      <c r="AI44" s="659"/>
      <c r="AJ44" s="659">
        <v>186</v>
      </c>
      <c r="AK44" s="659"/>
      <c r="AL44" s="659"/>
      <c r="AM44" s="659"/>
      <c r="AN44" s="659"/>
      <c r="AO44" s="659"/>
      <c r="AP44" s="659">
        <v>46</v>
      </c>
      <c r="AQ44" s="659"/>
      <c r="AR44" s="659"/>
      <c r="AS44" s="659"/>
      <c r="AT44" s="659"/>
      <c r="AU44" s="659">
        <v>908</v>
      </c>
      <c r="AV44" s="659"/>
      <c r="AW44" s="659"/>
      <c r="AX44" s="659"/>
      <c r="AY44" s="659"/>
      <c r="AZ44" s="659">
        <v>173</v>
      </c>
      <c r="BA44" s="659"/>
      <c r="BB44" s="659"/>
      <c r="BC44" s="659"/>
      <c r="BD44" s="659">
        <v>889</v>
      </c>
      <c r="BE44" s="659"/>
      <c r="BF44" s="659"/>
      <c r="BG44" s="659"/>
      <c r="BH44" s="659" t="s">
        <v>81</v>
      </c>
      <c r="BI44" s="659"/>
      <c r="BJ44" s="659"/>
      <c r="BK44" s="659"/>
    </row>
    <row r="45" spans="1:144" ht="13.5" customHeight="1">
      <c r="A45" s="182"/>
      <c r="F45" s="52"/>
      <c r="G45" s="52"/>
      <c r="L45" s="52"/>
      <c r="M45" s="52"/>
      <c r="R45" s="52"/>
      <c r="X45" s="52"/>
      <c r="AD45" s="52"/>
      <c r="AE45" s="52"/>
      <c r="AJ45" s="52"/>
      <c r="AK45" s="52"/>
      <c r="AP45" s="52"/>
      <c r="AU45" s="182"/>
      <c r="AZ45" s="52"/>
      <c r="BD45" s="52"/>
    </row>
    <row r="46" spans="1:144" ht="15.75" customHeight="1">
      <c r="A46" s="663">
        <v>890</v>
      </c>
      <c r="B46" s="663"/>
      <c r="C46" s="663"/>
      <c r="D46" s="663"/>
      <c r="E46" s="663"/>
      <c r="F46" s="663">
        <v>336</v>
      </c>
      <c r="G46" s="663"/>
      <c r="H46" s="663"/>
      <c r="I46" s="663"/>
      <c r="J46" s="663"/>
      <c r="K46" s="663"/>
      <c r="L46" s="663">
        <v>1503</v>
      </c>
      <c r="M46" s="663"/>
      <c r="N46" s="663"/>
      <c r="O46" s="663"/>
      <c r="P46" s="663"/>
      <c r="Q46" s="663"/>
      <c r="R46" s="663">
        <v>197</v>
      </c>
      <c r="S46" s="663"/>
      <c r="T46" s="663"/>
      <c r="U46" s="663"/>
      <c r="V46" s="663"/>
      <c r="W46" s="663"/>
      <c r="X46" s="663">
        <v>502</v>
      </c>
      <c r="Y46" s="663"/>
      <c r="Z46" s="663"/>
      <c r="AA46" s="663"/>
      <c r="AB46" s="663"/>
      <c r="AC46" s="663"/>
      <c r="AD46" s="663">
        <v>59</v>
      </c>
      <c r="AE46" s="663"/>
      <c r="AF46" s="663"/>
      <c r="AG46" s="663"/>
      <c r="AH46" s="663"/>
      <c r="AI46" s="663"/>
      <c r="AJ46" s="663">
        <v>90</v>
      </c>
      <c r="AK46" s="663"/>
      <c r="AL46" s="663"/>
      <c r="AM46" s="663"/>
      <c r="AN46" s="663"/>
      <c r="AO46" s="663"/>
      <c r="AP46" s="663">
        <v>462</v>
      </c>
      <c r="AQ46" s="663"/>
      <c r="AR46" s="663"/>
      <c r="AS46" s="663"/>
      <c r="AT46" s="663"/>
      <c r="AU46" s="663">
        <v>1069</v>
      </c>
      <c r="AV46" s="663"/>
      <c r="AW46" s="663"/>
      <c r="AX46" s="663"/>
      <c r="AY46" s="663"/>
      <c r="AZ46" s="663">
        <v>368</v>
      </c>
      <c r="BA46" s="663"/>
      <c r="BB46" s="663"/>
      <c r="BC46" s="663"/>
      <c r="BD46" s="663">
        <v>22849</v>
      </c>
      <c r="BE46" s="663"/>
      <c r="BF46" s="663"/>
      <c r="BG46" s="663"/>
      <c r="BH46" s="663" t="s">
        <v>81</v>
      </c>
      <c r="BI46" s="663"/>
      <c r="BJ46" s="663"/>
      <c r="BK46" s="663"/>
      <c r="BL46" s="188"/>
      <c r="BM46" s="188"/>
      <c r="BN46" s="188"/>
      <c r="BO46" s="188"/>
      <c r="BP46" s="188"/>
      <c r="BQ46" s="188"/>
      <c r="BR46" s="188"/>
      <c r="BS46" s="188"/>
      <c r="BT46" s="188"/>
      <c r="BU46" s="188"/>
      <c r="BV46" s="188"/>
      <c r="BW46" s="188"/>
      <c r="BX46" s="188"/>
      <c r="BY46" s="188"/>
      <c r="BZ46" s="188"/>
      <c r="CA46" s="188"/>
      <c r="CB46" s="188"/>
      <c r="CC46" s="188"/>
      <c r="CD46" s="188"/>
      <c r="CE46" s="188"/>
      <c r="CF46" s="188"/>
      <c r="CG46" s="188"/>
      <c r="CH46" s="188"/>
      <c r="CI46" s="81"/>
      <c r="CJ46" s="81"/>
      <c r="CK46" s="81"/>
      <c r="CL46" s="81"/>
      <c r="CM46" s="81"/>
      <c r="CN46" s="81"/>
      <c r="CO46" s="81"/>
      <c r="CP46" s="81"/>
      <c r="CQ46" s="81"/>
      <c r="CR46" s="81"/>
      <c r="CS46" s="81"/>
      <c r="CT46" s="81"/>
      <c r="CU46" s="81"/>
      <c r="CV46" s="81"/>
      <c r="CW46" s="81"/>
      <c r="CX46" s="81"/>
      <c r="CY46" s="81"/>
      <c r="CZ46" s="81"/>
      <c r="DA46" s="81"/>
      <c r="DB46" s="81"/>
      <c r="DC46" s="81"/>
      <c r="DD46" s="81"/>
      <c r="DE46" s="81"/>
      <c r="DF46" s="81"/>
      <c r="DG46" s="81"/>
      <c r="DH46" s="81"/>
      <c r="DI46" s="81"/>
      <c r="DJ46" s="81"/>
      <c r="DK46" s="81"/>
      <c r="DL46" s="81"/>
      <c r="DM46" s="81"/>
      <c r="DN46" s="81"/>
      <c r="DO46" s="81"/>
      <c r="DP46" s="81"/>
      <c r="DQ46" s="81"/>
      <c r="DR46" s="81"/>
      <c r="DS46" s="81"/>
      <c r="DT46" s="81"/>
      <c r="DU46" s="81"/>
      <c r="DV46" s="81"/>
      <c r="DW46" s="81"/>
      <c r="DX46" s="81"/>
      <c r="DY46" s="81"/>
      <c r="DZ46" s="81"/>
      <c r="EA46" s="81"/>
      <c r="EB46" s="81"/>
      <c r="EC46" s="81"/>
      <c r="ED46" s="81"/>
      <c r="EE46" s="81"/>
      <c r="EF46" s="81"/>
      <c r="EG46" s="81"/>
      <c r="EH46" s="81"/>
      <c r="EI46" s="81"/>
      <c r="EJ46" s="81"/>
      <c r="EK46" s="81"/>
      <c r="EL46" s="81"/>
      <c r="EM46" s="81"/>
      <c r="EN46" s="81"/>
    </row>
    <row r="47" spans="1:144" ht="15.75" customHeight="1">
      <c r="A47" s="664">
        <v>2670</v>
      </c>
      <c r="B47" s="664"/>
      <c r="C47" s="664"/>
      <c r="D47" s="664"/>
      <c r="E47" s="664"/>
      <c r="F47" s="666">
        <v>1981</v>
      </c>
      <c r="G47" s="666"/>
      <c r="H47" s="666"/>
      <c r="I47" s="666"/>
      <c r="J47" s="666"/>
      <c r="K47" s="666"/>
      <c r="L47" s="664">
        <v>7041</v>
      </c>
      <c r="M47" s="664"/>
      <c r="N47" s="664"/>
      <c r="O47" s="664"/>
      <c r="P47" s="664"/>
      <c r="Q47" s="664"/>
      <c r="R47" s="664">
        <v>615</v>
      </c>
      <c r="S47" s="664"/>
      <c r="T47" s="664"/>
      <c r="U47" s="664"/>
      <c r="V47" s="664"/>
      <c r="W47" s="664"/>
      <c r="X47" s="664">
        <v>2278</v>
      </c>
      <c r="Y47" s="664"/>
      <c r="Z47" s="664"/>
      <c r="AA47" s="664"/>
      <c r="AB47" s="664"/>
      <c r="AC47" s="664"/>
      <c r="AD47" s="664">
        <v>281</v>
      </c>
      <c r="AE47" s="664"/>
      <c r="AF47" s="664"/>
      <c r="AG47" s="664"/>
      <c r="AH47" s="664"/>
      <c r="AI47" s="664"/>
      <c r="AJ47" s="666">
        <v>580</v>
      </c>
      <c r="AK47" s="666"/>
      <c r="AL47" s="666"/>
      <c r="AM47" s="666"/>
      <c r="AN47" s="666"/>
      <c r="AO47" s="666"/>
      <c r="AP47" s="664">
        <v>960</v>
      </c>
      <c r="AQ47" s="664"/>
      <c r="AR47" s="664"/>
      <c r="AS47" s="664"/>
      <c r="AT47" s="664"/>
      <c r="AU47" s="664">
        <v>3439</v>
      </c>
      <c r="AV47" s="664"/>
      <c r="AW47" s="664"/>
      <c r="AX47" s="664"/>
      <c r="AY47" s="664"/>
      <c r="AZ47" s="664">
        <v>915</v>
      </c>
      <c r="BA47" s="664"/>
      <c r="BB47" s="664"/>
      <c r="BC47" s="664"/>
      <c r="BD47" s="664">
        <v>22849</v>
      </c>
      <c r="BE47" s="664"/>
      <c r="BF47" s="664"/>
      <c r="BG47" s="664"/>
      <c r="BH47" s="666" t="s">
        <v>81</v>
      </c>
      <c r="BI47" s="666"/>
      <c r="BJ47" s="666"/>
      <c r="BK47" s="666"/>
      <c r="BL47" s="188"/>
      <c r="BM47" s="188"/>
      <c r="BN47" s="188"/>
      <c r="BO47" s="188"/>
      <c r="BP47" s="188"/>
      <c r="BQ47" s="188"/>
      <c r="BR47" s="188"/>
      <c r="BS47" s="188"/>
      <c r="BT47" s="188"/>
      <c r="BU47" s="188"/>
      <c r="BV47" s="188"/>
      <c r="BW47" s="188"/>
      <c r="BX47" s="188"/>
      <c r="BY47" s="188"/>
      <c r="BZ47" s="188"/>
      <c r="CA47" s="188"/>
      <c r="CB47" s="188"/>
      <c r="CC47" s="188"/>
      <c r="CD47" s="188"/>
      <c r="CE47" s="188"/>
      <c r="CF47" s="188"/>
      <c r="CG47" s="188"/>
      <c r="CH47" s="188"/>
      <c r="CI47" s="81"/>
      <c r="CJ47" s="81"/>
      <c r="CK47" s="81"/>
      <c r="CL47" s="81"/>
      <c r="CM47" s="81"/>
      <c r="CN47" s="81"/>
      <c r="CO47" s="81"/>
      <c r="CP47" s="81"/>
      <c r="CQ47" s="81"/>
      <c r="CR47" s="81"/>
      <c r="CS47" s="81"/>
      <c r="CT47" s="81"/>
      <c r="CU47" s="81"/>
      <c r="CV47" s="81"/>
      <c r="CW47" s="81"/>
      <c r="CX47" s="81"/>
      <c r="CY47" s="81"/>
      <c r="CZ47" s="81"/>
      <c r="DA47" s="81"/>
      <c r="DB47" s="81"/>
      <c r="DC47" s="81"/>
      <c r="DD47" s="81"/>
      <c r="DE47" s="81"/>
      <c r="DF47" s="81"/>
      <c r="DG47" s="81"/>
      <c r="DH47" s="81"/>
      <c r="DI47" s="81"/>
      <c r="DJ47" s="81"/>
      <c r="DK47" s="81"/>
      <c r="DL47" s="81"/>
      <c r="DM47" s="81"/>
      <c r="DN47" s="81"/>
      <c r="DO47" s="81"/>
      <c r="DP47" s="81"/>
      <c r="DQ47" s="81"/>
      <c r="DR47" s="81"/>
      <c r="DS47" s="81"/>
      <c r="DT47" s="81"/>
      <c r="DU47" s="81"/>
      <c r="DV47" s="81"/>
      <c r="DW47" s="81"/>
      <c r="DX47" s="188"/>
      <c r="DY47" s="188"/>
      <c r="DZ47" s="188"/>
      <c r="EA47" s="188"/>
      <c r="EB47" s="188"/>
      <c r="EC47" s="81"/>
      <c r="ED47" s="81"/>
      <c r="EE47" s="81"/>
      <c r="EF47" s="81"/>
      <c r="EG47" s="81"/>
      <c r="EH47" s="81"/>
      <c r="EI47" s="81"/>
      <c r="EJ47" s="81"/>
      <c r="EK47" s="79"/>
      <c r="EL47" s="153"/>
      <c r="EM47" s="153"/>
      <c r="EN47" s="153"/>
    </row>
    <row r="48" spans="1:144" ht="15.75" customHeight="1">
      <c r="A48" s="664">
        <v>1436</v>
      </c>
      <c r="B48" s="664"/>
      <c r="C48" s="664"/>
      <c r="D48" s="664"/>
      <c r="E48" s="664"/>
      <c r="F48" s="666">
        <v>654</v>
      </c>
      <c r="G48" s="666"/>
      <c r="H48" s="666"/>
      <c r="I48" s="666"/>
      <c r="J48" s="666"/>
      <c r="K48" s="666"/>
      <c r="L48" s="664">
        <v>1785</v>
      </c>
      <c r="M48" s="664"/>
      <c r="N48" s="664"/>
      <c r="O48" s="664"/>
      <c r="P48" s="664"/>
      <c r="Q48" s="664"/>
      <c r="R48" s="664">
        <v>421</v>
      </c>
      <c r="S48" s="664"/>
      <c r="T48" s="664"/>
      <c r="U48" s="664"/>
      <c r="V48" s="664"/>
      <c r="W48" s="664"/>
      <c r="X48" s="664">
        <v>928</v>
      </c>
      <c r="Y48" s="664"/>
      <c r="Z48" s="664"/>
      <c r="AA48" s="664"/>
      <c r="AB48" s="664"/>
      <c r="AC48" s="664"/>
      <c r="AD48" s="664">
        <v>96</v>
      </c>
      <c r="AE48" s="664"/>
      <c r="AF48" s="664"/>
      <c r="AG48" s="664"/>
      <c r="AH48" s="664"/>
      <c r="AI48" s="664"/>
      <c r="AJ48" s="666">
        <v>153</v>
      </c>
      <c r="AK48" s="666"/>
      <c r="AL48" s="666"/>
      <c r="AM48" s="666"/>
      <c r="AN48" s="666"/>
      <c r="AO48" s="666"/>
      <c r="AP48" s="664">
        <v>828</v>
      </c>
      <c r="AQ48" s="664"/>
      <c r="AR48" s="664"/>
      <c r="AS48" s="664"/>
      <c r="AT48" s="664"/>
      <c r="AU48" s="664">
        <v>1201</v>
      </c>
      <c r="AV48" s="664"/>
      <c r="AW48" s="664"/>
      <c r="AX48" s="664"/>
      <c r="AY48" s="664"/>
      <c r="AZ48" s="664">
        <v>562</v>
      </c>
      <c r="BA48" s="664"/>
      <c r="BB48" s="664"/>
      <c r="BC48" s="664"/>
      <c r="BD48" s="664">
        <v>22849</v>
      </c>
      <c r="BE48" s="664"/>
      <c r="BF48" s="664"/>
      <c r="BG48" s="664"/>
      <c r="BH48" s="666" t="s">
        <v>81</v>
      </c>
      <c r="BI48" s="666"/>
      <c r="BJ48" s="666"/>
      <c r="BK48" s="666"/>
      <c r="BL48" s="188"/>
      <c r="BM48" s="188"/>
      <c r="BN48" s="188"/>
      <c r="BO48" s="188"/>
      <c r="BP48" s="188"/>
      <c r="BQ48" s="188"/>
      <c r="BR48" s="188"/>
      <c r="BS48" s="188"/>
      <c r="BT48" s="188"/>
      <c r="BU48" s="188"/>
      <c r="BV48" s="188"/>
      <c r="BW48" s="188"/>
      <c r="BX48" s="188"/>
      <c r="BY48" s="188"/>
      <c r="BZ48" s="188"/>
      <c r="CA48" s="188"/>
      <c r="CB48" s="188"/>
      <c r="CC48" s="188"/>
      <c r="CD48" s="188"/>
      <c r="CE48" s="188"/>
      <c r="CF48" s="188"/>
      <c r="CG48" s="188"/>
      <c r="CH48" s="188"/>
      <c r="CI48" s="81"/>
      <c r="CJ48" s="81"/>
      <c r="CK48" s="81"/>
      <c r="CL48" s="81"/>
      <c r="CM48" s="81"/>
      <c r="CN48" s="81"/>
      <c r="CO48" s="81"/>
      <c r="CP48" s="81"/>
      <c r="CQ48" s="81"/>
      <c r="CR48" s="81"/>
      <c r="CS48" s="81"/>
      <c r="CT48" s="81"/>
      <c r="CU48" s="81"/>
      <c r="CV48" s="81"/>
      <c r="CW48" s="81"/>
      <c r="CX48" s="81"/>
      <c r="CY48" s="81"/>
      <c r="CZ48" s="81"/>
      <c r="DA48" s="81"/>
      <c r="DB48" s="81"/>
      <c r="DC48" s="81"/>
      <c r="DD48" s="81"/>
      <c r="DE48" s="81"/>
      <c r="DF48" s="81"/>
      <c r="DG48" s="81"/>
      <c r="DH48" s="81"/>
      <c r="DI48" s="81"/>
      <c r="DJ48" s="81"/>
      <c r="DK48" s="81"/>
      <c r="DL48" s="81"/>
      <c r="DM48" s="81"/>
      <c r="DN48" s="81"/>
      <c r="DO48" s="81"/>
      <c r="DP48" s="81"/>
      <c r="DQ48" s="81"/>
      <c r="DR48" s="81"/>
      <c r="DS48" s="81"/>
      <c r="DT48" s="81"/>
      <c r="DU48" s="81"/>
      <c r="DV48" s="81"/>
      <c r="DW48" s="81"/>
      <c r="DX48" s="188"/>
      <c r="DY48" s="188"/>
      <c r="DZ48" s="188"/>
      <c r="EA48" s="188"/>
      <c r="EB48" s="188"/>
      <c r="EC48" s="81"/>
      <c r="ED48" s="81"/>
      <c r="EE48" s="81"/>
      <c r="EF48" s="81"/>
      <c r="EG48" s="81"/>
      <c r="EH48" s="81"/>
      <c r="EI48" s="81"/>
      <c r="EJ48" s="81"/>
      <c r="EK48" s="79"/>
      <c r="EL48" s="153"/>
      <c r="EM48" s="153"/>
      <c r="EN48" s="153"/>
    </row>
    <row r="49" spans="1:141" ht="13.5" customHeight="1">
      <c r="A49" s="288"/>
      <c r="B49" s="288"/>
      <c r="C49" s="288"/>
      <c r="D49" s="288"/>
      <c r="E49" s="288"/>
      <c r="F49" s="259"/>
      <c r="G49" s="259"/>
      <c r="H49" s="259"/>
      <c r="I49" s="259"/>
      <c r="J49" s="259"/>
      <c r="K49" s="259"/>
      <c r="L49" s="259"/>
      <c r="M49" s="259"/>
      <c r="N49" s="259"/>
      <c r="O49" s="259"/>
      <c r="P49" s="259"/>
      <c r="Q49" s="259"/>
      <c r="R49" s="259"/>
      <c r="S49" s="259"/>
      <c r="T49" s="259"/>
      <c r="U49" s="259"/>
      <c r="V49" s="259"/>
      <c r="W49" s="259"/>
      <c r="X49" s="259"/>
      <c r="Y49" s="259"/>
      <c r="Z49" s="259"/>
      <c r="AA49" s="259"/>
      <c r="AB49" s="259"/>
      <c r="AC49" s="259"/>
      <c r="AD49" s="259"/>
      <c r="AE49" s="259"/>
      <c r="AF49" s="259"/>
      <c r="AG49" s="259"/>
      <c r="AH49" s="259"/>
      <c r="AI49" s="259"/>
      <c r="AJ49" s="259"/>
      <c r="AK49" s="259"/>
      <c r="AL49" s="259"/>
      <c r="AM49" s="259"/>
      <c r="AN49" s="259"/>
      <c r="AO49" s="259"/>
      <c r="AP49" s="259"/>
      <c r="AQ49" s="259"/>
      <c r="AR49" s="259"/>
      <c r="AS49" s="259"/>
      <c r="AT49" s="259"/>
      <c r="AU49" s="288"/>
      <c r="AV49" s="288"/>
      <c r="AW49" s="288"/>
      <c r="AX49" s="288"/>
      <c r="AY49" s="288"/>
      <c r="AZ49" s="259"/>
      <c r="BA49" s="259"/>
      <c r="BB49" s="259"/>
      <c r="BC49" s="259"/>
      <c r="BD49" s="259"/>
      <c r="BE49" s="259"/>
      <c r="BF49" s="259"/>
      <c r="BG49" s="259"/>
      <c r="BH49" s="294"/>
      <c r="BI49" s="189"/>
      <c r="BJ49" s="189"/>
      <c r="BK49" s="189"/>
    </row>
    <row r="50" spans="1:141" ht="15.75" customHeight="1">
      <c r="A50" s="650">
        <v>802</v>
      </c>
      <c r="B50" s="650"/>
      <c r="C50" s="650"/>
      <c r="D50" s="650"/>
      <c r="E50" s="650"/>
      <c r="F50" s="650">
        <v>198</v>
      </c>
      <c r="G50" s="650"/>
      <c r="H50" s="650"/>
      <c r="I50" s="650"/>
      <c r="J50" s="650"/>
      <c r="K50" s="650"/>
      <c r="L50" s="650">
        <v>1165</v>
      </c>
      <c r="M50" s="650"/>
      <c r="N50" s="650"/>
      <c r="O50" s="650"/>
      <c r="P50" s="650"/>
      <c r="Q50" s="650"/>
      <c r="R50" s="650">
        <v>113</v>
      </c>
      <c r="S50" s="650"/>
      <c r="T50" s="650"/>
      <c r="U50" s="650"/>
      <c r="V50" s="650"/>
      <c r="W50" s="650"/>
      <c r="X50" s="650">
        <v>222</v>
      </c>
      <c r="Y50" s="650"/>
      <c r="Z50" s="650"/>
      <c r="AA50" s="650"/>
      <c r="AB50" s="650"/>
      <c r="AC50" s="650"/>
      <c r="AD50" s="650">
        <v>45</v>
      </c>
      <c r="AE50" s="650"/>
      <c r="AF50" s="650"/>
      <c r="AG50" s="650"/>
      <c r="AH50" s="650"/>
      <c r="AI50" s="650"/>
      <c r="AJ50" s="650">
        <v>64</v>
      </c>
      <c r="AK50" s="650"/>
      <c r="AL50" s="650"/>
      <c r="AM50" s="650"/>
      <c r="AN50" s="650"/>
      <c r="AO50" s="650"/>
      <c r="AP50" s="650">
        <v>220</v>
      </c>
      <c r="AQ50" s="650"/>
      <c r="AR50" s="650"/>
      <c r="AS50" s="650"/>
      <c r="AT50" s="650"/>
      <c r="AU50" s="650">
        <v>711</v>
      </c>
      <c r="AV50" s="650"/>
      <c r="AW50" s="650"/>
      <c r="AX50" s="650"/>
      <c r="AY50" s="650"/>
      <c r="AZ50" s="650">
        <v>157</v>
      </c>
      <c r="BA50" s="650"/>
      <c r="BB50" s="650"/>
      <c r="BC50" s="650"/>
      <c r="BD50" s="650">
        <v>12492</v>
      </c>
      <c r="BE50" s="650"/>
      <c r="BF50" s="650"/>
      <c r="BG50" s="650"/>
      <c r="BH50" s="650" t="s">
        <v>81</v>
      </c>
      <c r="BI50" s="650"/>
      <c r="BJ50" s="650"/>
      <c r="BK50" s="650"/>
      <c r="BL50" s="190"/>
      <c r="BM50" s="190"/>
      <c r="BN50" s="190"/>
      <c r="BO50" s="190"/>
      <c r="BP50" s="190"/>
      <c r="BQ50" s="190"/>
      <c r="BR50" s="190"/>
      <c r="BS50" s="190"/>
      <c r="BT50" s="190"/>
      <c r="BU50" s="190"/>
      <c r="BV50" s="190"/>
      <c r="BW50" s="190"/>
      <c r="BX50" s="190"/>
      <c r="BY50" s="190"/>
      <c r="BZ50" s="190"/>
      <c r="CA50" s="190"/>
      <c r="CB50" s="190"/>
      <c r="CC50" s="190"/>
      <c r="CD50" s="190"/>
      <c r="CE50" s="190"/>
      <c r="CF50" s="264"/>
      <c r="CG50" s="264"/>
      <c r="CH50" s="264"/>
      <c r="CI50" s="264"/>
      <c r="CJ50" s="264"/>
      <c r="CK50" s="264"/>
      <c r="CL50" s="264"/>
      <c r="CM50" s="264"/>
      <c r="CN50" s="264"/>
      <c r="CO50" s="264"/>
      <c r="CP50" s="264"/>
      <c r="CQ50" s="264"/>
      <c r="CR50" s="264"/>
      <c r="CS50" s="264"/>
      <c r="CT50" s="264"/>
      <c r="CU50" s="264"/>
      <c r="CV50" s="264"/>
      <c r="CW50" s="264"/>
      <c r="CX50" s="264"/>
      <c r="CY50" s="264"/>
      <c r="CZ50" s="264"/>
      <c r="DA50" s="264"/>
      <c r="DB50" s="264"/>
      <c r="DC50" s="264"/>
      <c r="DD50" s="264"/>
      <c r="DE50" s="264"/>
      <c r="DF50" s="264"/>
      <c r="DG50" s="264"/>
      <c r="DH50" s="264"/>
      <c r="DI50" s="264"/>
      <c r="DJ50" s="264"/>
      <c r="DK50" s="264"/>
      <c r="DL50" s="264"/>
      <c r="DM50" s="264"/>
      <c r="DN50" s="264"/>
      <c r="DO50" s="264"/>
      <c r="DP50" s="264"/>
      <c r="DQ50" s="264"/>
      <c r="DR50" s="264"/>
      <c r="DS50" s="264"/>
      <c r="DT50" s="264"/>
      <c r="DU50" s="190"/>
      <c r="DV50" s="190"/>
      <c r="DW50" s="190"/>
      <c r="DX50" s="190"/>
      <c r="DY50" s="190"/>
      <c r="DZ50" s="264"/>
      <c r="EA50" s="264"/>
      <c r="EB50" s="264"/>
      <c r="EC50" s="264"/>
      <c r="ED50" s="264"/>
      <c r="EE50" s="264"/>
      <c r="EF50" s="264"/>
      <c r="EG50" s="264"/>
      <c r="EH50" s="191"/>
      <c r="EI50" s="192"/>
      <c r="EJ50" s="192"/>
      <c r="EK50" s="192"/>
    </row>
    <row r="51" spans="1:141" ht="15.75" customHeight="1">
      <c r="A51" s="650">
        <v>2406</v>
      </c>
      <c r="B51" s="650"/>
      <c r="C51" s="650"/>
      <c r="D51" s="650"/>
      <c r="E51" s="650"/>
      <c r="F51" s="650">
        <v>1157</v>
      </c>
      <c r="G51" s="650"/>
      <c r="H51" s="650"/>
      <c r="I51" s="650"/>
      <c r="J51" s="650"/>
      <c r="K51" s="650"/>
      <c r="L51" s="650">
        <v>5385</v>
      </c>
      <c r="M51" s="650"/>
      <c r="N51" s="650"/>
      <c r="O51" s="650"/>
      <c r="P51" s="650"/>
      <c r="Q51" s="650"/>
      <c r="R51" s="650">
        <v>353</v>
      </c>
      <c r="S51" s="650"/>
      <c r="T51" s="650"/>
      <c r="U51" s="650"/>
      <c r="V51" s="650"/>
      <c r="W51" s="650"/>
      <c r="X51" s="650">
        <v>1003</v>
      </c>
      <c r="Y51" s="650"/>
      <c r="Z51" s="650"/>
      <c r="AA51" s="650"/>
      <c r="AB51" s="650"/>
      <c r="AC51" s="650"/>
      <c r="AD51" s="650">
        <v>217</v>
      </c>
      <c r="AE51" s="650"/>
      <c r="AF51" s="650"/>
      <c r="AG51" s="650"/>
      <c r="AH51" s="650"/>
      <c r="AI51" s="650"/>
      <c r="AJ51" s="650">
        <v>412</v>
      </c>
      <c r="AK51" s="650"/>
      <c r="AL51" s="650"/>
      <c r="AM51" s="650"/>
      <c r="AN51" s="650"/>
      <c r="AO51" s="650"/>
      <c r="AP51" s="650">
        <v>459</v>
      </c>
      <c r="AQ51" s="650"/>
      <c r="AR51" s="650"/>
      <c r="AS51" s="650"/>
      <c r="AT51" s="650"/>
      <c r="AU51" s="650">
        <v>2254</v>
      </c>
      <c r="AV51" s="650"/>
      <c r="AW51" s="650"/>
      <c r="AX51" s="650"/>
      <c r="AY51" s="650"/>
      <c r="AZ51" s="650">
        <v>410</v>
      </c>
      <c r="BA51" s="650"/>
      <c r="BB51" s="650"/>
      <c r="BC51" s="650"/>
      <c r="BD51" s="650">
        <v>12492</v>
      </c>
      <c r="BE51" s="650"/>
      <c r="BF51" s="650"/>
      <c r="BG51" s="650"/>
      <c r="BH51" s="650" t="s">
        <v>81</v>
      </c>
      <c r="BI51" s="650"/>
      <c r="BJ51" s="650"/>
      <c r="BK51" s="650"/>
      <c r="BL51" s="190"/>
      <c r="BM51" s="190"/>
      <c r="BN51" s="190"/>
      <c r="BO51" s="190"/>
      <c r="BP51" s="190"/>
      <c r="BQ51" s="190"/>
      <c r="BR51" s="190"/>
      <c r="BS51" s="190"/>
      <c r="BT51" s="190"/>
      <c r="BU51" s="190"/>
      <c r="BV51" s="190"/>
      <c r="BW51" s="190"/>
      <c r="BX51" s="190"/>
      <c r="BY51" s="190"/>
      <c r="BZ51" s="190"/>
      <c r="CA51" s="190"/>
      <c r="CB51" s="190"/>
      <c r="CC51" s="190"/>
      <c r="CD51" s="190"/>
      <c r="CE51" s="190"/>
      <c r="CF51" s="264"/>
      <c r="CG51" s="264"/>
      <c r="CH51" s="264"/>
      <c r="CI51" s="264"/>
      <c r="CJ51" s="264"/>
      <c r="CK51" s="264"/>
      <c r="CL51" s="264"/>
      <c r="CM51" s="264"/>
      <c r="CN51" s="264"/>
      <c r="CO51" s="264"/>
      <c r="CP51" s="264"/>
      <c r="CQ51" s="264"/>
      <c r="CR51" s="264"/>
      <c r="CS51" s="264"/>
      <c r="CT51" s="264"/>
      <c r="CU51" s="264"/>
      <c r="CV51" s="264"/>
      <c r="CW51" s="264"/>
      <c r="CX51" s="264"/>
      <c r="CY51" s="264"/>
      <c r="CZ51" s="264"/>
      <c r="DA51" s="264"/>
      <c r="DB51" s="264"/>
      <c r="DC51" s="264"/>
      <c r="DD51" s="264"/>
      <c r="DE51" s="264"/>
      <c r="DF51" s="264"/>
      <c r="DG51" s="264"/>
      <c r="DH51" s="264"/>
      <c r="DI51" s="264"/>
      <c r="DJ51" s="264"/>
      <c r="DK51" s="264"/>
      <c r="DL51" s="264"/>
      <c r="DM51" s="264"/>
      <c r="DN51" s="264"/>
      <c r="DO51" s="264"/>
      <c r="DP51" s="264"/>
      <c r="DQ51" s="264"/>
      <c r="DR51" s="264"/>
      <c r="DS51" s="264"/>
      <c r="DT51" s="264"/>
      <c r="DU51" s="190"/>
      <c r="DV51" s="190"/>
      <c r="DW51" s="190"/>
      <c r="DX51" s="190"/>
      <c r="DY51" s="190"/>
      <c r="DZ51" s="264"/>
      <c r="EA51" s="264"/>
      <c r="EB51" s="264"/>
      <c r="EC51" s="264"/>
      <c r="ED51" s="264"/>
      <c r="EE51" s="264"/>
      <c r="EF51" s="264"/>
      <c r="EG51" s="264"/>
      <c r="EH51" s="191"/>
      <c r="EI51" s="192"/>
      <c r="EJ51" s="192"/>
      <c r="EK51" s="192"/>
    </row>
    <row r="52" spans="1:141" ht="15.75" customHeight="1">
      <c r="A52" s="650">
        <v>834</v>
      </c>
      <c r="B52" s="650"/>
      <c r="C52" s="650"/>
      <c r="D52" s="650"/>
      <c r="E52" s="650"/>
      <c r="F52" s="650">
        <v>341</v>
      </c>
      <c r="G52" s="650"/>
      <c r="H52" s="650"/>
      <c r="I52" s="650"/>
      <c r="J52" s="650"/>
      <c r="K52" s="650"/>
      <c r="L52" s="650">
        <v>1173</v>
      </c>
      <c r="M52" s="650"/>
      <c r="N52" s="650"/>
      <c r="O52" s="650"/>
      <c r="P52" s="650"/>
      <c r="Q52" s="650"/>
      <c r="R52" s="650">
        <v>181</v>
      </c>
      <c r="S52" s="650"/>
      <c r="T52" s="650"/>
      <c r="U52" s="650"/>
      <c r="V52" s="650"/>
      <c r="W52" s="650"/>
      <c r="X52" s="650">
        <v>352</v>
      </c>
      <c r="Y52" s="650"/>
      <c r="Z52" s="650"/>
      <c r="AA52" s="650"/>
      <c r="AB52" s="650"/>
      <c r="AC52" s="650"/>
      <c r="AD52" s="650">
        <v>56</v>
      </c>
      <c r="AE52" s="650"/>
      <c r="AF52" s="650"/>
      <c r="AG52" s="650"/>
      <c r="AH52" s="650"/>
      <c r="AI52" s="650"/>
      <c r="AJ52" s="650">
        <v>74</v>
      </c>
      <c r="AK52" s="650"/>
      <c r="AL52" s="650"/>
      <c r="AM52" s="650"/>
      <c r="AN52" s="650"/>
      <c r="AO52" s="650"/>
      <c r="AP52" s="650">
        <v>329</v>
      </c>
      <c r="AQ52" s="650"/>
      <c r="AR52" s="650"/>
      <c r="AS52" s="650"/>
      <c r="AT52" s="650"/>
      <c r="AU52" s="650">
        <v>731</v>
      </c>
      <c r="AV52" s="650"/>
      <c r="AW52" s="650"/>
      <c r="AX52" s="650"/>
      <c r="AY52" s="650"/>
      <c r="AZ52" s="650">
        <v>193</v>
      </c>
      <c r="BA52" s="650"/>
      <c r="BB52" s="650"/>
      <c r="BC52" s="650"/>
      <c r="BD52" s="650">
        <v>12492</v>
      </c>
      <c r="BE52" s="650"/>
      <c r="BF52" s="650"/>
      <c r="BG52" s="650"/>
      <c r="BH52" s="650" t="s">
        <v>81</v>
      </c>
      <c r="BI52" s="650"/>
      <c r="BJ52" s="650"/>
      <c r="BK52" s="650"/>
      <c r="BL52" s="190"/>
      <c r="BM52" s="190"/>
      <c r="BN52" s="190"/>
      <c r="BO52" s="190"/>
      <c r="BP52" s="190"/>
      <c r="BQ52" s="190"/>
      <c r="BR52" s="190"/>
      <c r="BS52" s="190"/>
      <c r="BT52" s="190"/>
      <c r="BU52" s="190"/>
      <c r="BV52" s="190"/>
      <c r="BW52" s="190"/>
      <c r="BX52" s="190"/>
      <c r="BY52" s="190"/>
      <c r="BZ52" s="190"/>
      <c r="CA52" s="190"/>
      <c r="CB52" s="190"/>
      <c r="CC52" s="190"/>
      <c r="CD52" s="190"/>
      <c r="CE52" s="190"/>
      <c r="CF52" s="264"/>
      <c r="CG52" s="264"/>
      <c r="CH52" s="264"/>
      <c r="CI52" s="264"/>
      <c r="CJ52" s="264"/>
      <c r="CK52" s="264"/>
      <c r="CL52" s="264"/>
      <c r="CM52" s="264"/>
      <c r="CN52" s="264"/>
      <c r="CO52" s="264"/>
      <c r="CP52" s="264"/>
      <c r="CQ52" s="264"/>
      <c r="CR52" s="264"/>
      <c r="CS52" s="264"/>
      <c r="CT52" s="264"/>
      <c r="CU52" s="264"/>
      <c r="CV52" s="264"/>
      <c r="CW52" s="264"/>
      <c r="CX52" s="264"/>
      <c r="CY52" s="264"/>
      <c r="CZ52" s="264"/>
      <c r="DA52" s="264"/>
      <c r="DB52" s="264"/>
      <c r="DC52" s="264"/>
      <c r="DD52" s="264"/>
      <c r="DE52" s="264"/>
      <c r="DF52" s="264"/>
      <c r="DG52" s="264"/>
      <c r="DH52" s="264"/>
      <c r="DI52" s="264"/>
      <c r="DJ52" s="264"/>
      <c r="DK52" s="264"/>
      <c r="DL52" s="264"/>
      <c r="DM52" s="264"/>
      <c r="DN52" s="264"/>
      <c r="DO52" s="264"/>
      <c r="DP52" s="264"/>
      <c r="DQ52" s="264"/>
      <c r="DR52" s="264"/>
      <c r="DS52" s="264"/>
      <c r="DT52" s="264"/>
      <c r="DU52" s="190"/>
      <c r="DV52" s="190"/>
      <c r="DW52" s="190"/>
      <c r="DX52" s="190"/>
      <c r="DY52" s="190"/>
      <c r="DZ52" s="264"/>
      <c r="EA52" s="264"/>
      <c r="EB52" s="264"/>
      <c r="EC52" s="264"/>
      <c r="ED52" s="264"/>
      <c r="EE52" s="264"/>
      <c r="EF52" s="264"/>
      <c r="EG52" s="264"/>
      <c r="EH52" s="191"/>
      <c r="EI52" s="192"/>
      <c r="EJ52" s="192"/>
      <c r="EK52" s="192"/>
    </row>
    <row r="53" spans="1:141" ht="13.5" customHeight="1">
      <c r="A53" s="293"/>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293"/>
      <c r="AL53" s="293"/>
      <c r="AM53" s="293"/>
      <c r="AN53" s="293"/>
      <c r="AO53" s="293"/>
      <c r="AP53" s="293"/>
      <c r="AQ53" s="293"/>
      <c r="AR53" s="293"/>
      <c r="AS53" s="293"/>
      <c r="AT53" s="293"/>
      <c r="AU53" s="293"/>
      <c r="AV53" s="293"/>
      <c r="AW53" s="293"/>
      <c r="AX53" s="293"/>
      <c r="AY53" s="293"/>
      <c r="AZ53" s="293"/>
      <c r="BC53" s="288"/>
      <c r="BD53" s="293"/>
      <c r="BF53" s="288"/>
      <c r="BG53" s="288"/>
      <c r="BH53" s="293"/>
      <c r="BI53" s="288"/>
      <c r="BJ53" s="288"/>
      <c r="BK53" s="288"/>
      <c r="BL53" s="190"/>
      <c r="BM53" s="190"/>
      <c r="BN53" s="190"/>
      <c r="BO53" s="190"/>
      <c r="BP53" s="190"/>
      <c r="BQ53" s="190"/>
      <c r="BR53" s="190"/>
      <c r="BS53" s="190"/>
      <c r="BT53" s="190"/>
      <c r="BU53" s="190"/>
      <c r="BV53" s="190"/>
      <c r="BW53" s="190"/>
      <c r="BX53" s="190"/>
      <c r="BY53" s="190"/>
      <c r="BZ53" s="190"/>
      <c r="CA53" s="190"/>
      <c r="CB53" s="190"/>
      <c r="CC53" s="190"/>
      <c r="CD53" s="190"/>
      <c r="CE53" s="190"/>
      <c r="CF53" s="264"/>
      <c r="CG53" s="264"/>
      <c r="CH53" s="264"/>
      <c r="CI53" s="264"/>
      <c r="CJ53" s="264"/>
      <c r="CK53" s="264"/>
      <c r="CL53" s="264"/>
      <c r="CM53" s="264"/>
      <c r="CN53" s="264"/>
      <c r="CO53" s="264"/>
      <c r="CP53" s="264"/>
      <c r="CQ53" s="264"/>
      <c r="CR53" s="264"/>
      <c r="CS53" s="264"/>
      <c r="CT53" s="264"/>
      <c r="CU53" s="264"/>
      <c r="CV53" s="264"/>
      <c r="CW53" s="264"/>
      <c r="CX53" s="264"/>
      <c r="CY53" s="264"/>
      <c r="CZ53" s="264"/>
      <c r="DA53" s="264"/>
      <c r="DB53" s="264"/>
      <c r="DC53" s="264"/>
      <c r="DD53" s="264"/>
      <c r="DE53" s="264"/>
      <c r="DF53" s="264"/>
      <c r="DG53" s="264"/>
      <c r="DH53" s="264"/>
      <c r="DI53" s="264"/>
      <c r="DJ53" s="264"/>
      <c r="DK53" s="264"/>
      <c r="DL53" s="264"/>
      <c r="DM53" s="264"/>
      <c r="DN53" s="264"/>
      <c r="DO53" s="264"/>
      <c r="DP53" s="264"/>
      <c r="DQ53" s="264"/>
      <c r="DR53" s="264"/>
      <c r="DS53" s="264"/>
      <c r="DT53" s="264"/>
      <c r="DU53" s="190"/>
      <c r="DV53" s="190"/>
      <c r="DW53" s="190"/>
      <c r="DX53" s="190"/>
      <c r="DY53" s="190"/>
      <c r="DZ53" s="264"/>
      <c r="EA53" s="264"/>
      <c r="EB53" s="264"/>
      <c r="EC53" s="264"/>
      <c r="ED53" s="264"/>
      <c r="EE53" s="264"/>
      <c r="EF53" s="264"/>
      <c r="EG53" s="264"/>
      <c r="EH53" s="191"/>
      <c r="EI53" s="192"/>
      <c r="EJ53" s="192"/>
      <c r="EK53" s="192"/>
    </row>
    <row r="54" spans="1:141" ht="15.75" customHeight="1">
      <c r="A54" s="650">
        <v>541</v>
      </c>
      <c r="B54" s="650"/>
      <c r="C54" s="650"/>
      <c r="D54" s="650"/>
      <c r="E54" s="650"/>
      <c r="F54" s="650">
        <v>52</v>
      </c>
      <c r="G54" s="650"/>
      <c r="H54" s="650"/>
      <c r="I54" s="650"/>
      <c r="J54" s="650"/>
      <c r="K54" s="650"/>
      <c r="L54" s="650">
        <v>517</v>
      </c>
      <c r="M54" s="650"/>
      <c r="N54" s="650"/>
      <c r="O54" s="650"/>
      <c r="P54" s="650"/>
      <c r="Q54" s="650"/>
      <c r="R54" s="650">
        <v>23</v>
      </c>
      <c r="S54" s="650"/>
      <c r="T54" s="650"/>
      <c r="U54" s="650"/>
      <c r="V54" s="650"/>
      <c r="W54" s="650"/>
      <c r="X54" s="650">
        <v>48</v>
      </c>
      <c r="Y54" s="650"/>
      <c r="Z54" s="650"/>
      <c r="AA54" s="650"/>
      <c r="AB54" s="650"/>
      <c r="AC54" s="650"/>
      <c r="AD54" s="650">
        <v>27</v>
      </c>
      <c r="AE54" s="650"/>
      <c r="AF54" s="650"/>
      <c r="AG54" s="650"/>
      <c r="AH54" s="650"/>
      <c r="AI54" s="650"/>
      <c r="AJ54" s="650">
        <v>38</v>
      </c>
      <c r="AK54" s="650"/>
      <c r="AL54" s="650"/>
      <c r="AM54" s="650"/>
      <c r="AN54" s="650"/>
      <c r="AO54" s="650"/>
      <c r="AP54" s="650">
        <v>62</v>
      </c>
      <c r="AQ54" s="650"/>
      <c r="AR54" s="650"/>
      <c r="AS54" s="650"/>
      <c r="AT54" s="650"/>
      <c r="AU54" s="650">
        <v>223</v>
      </c>
      <c r="AV54" s="650"/>
      <c r="AW54" s="650"/>
      <c r="AX54" s="650"/>
      <c r="AY54" s="650"/>
      <c r="AZ54" s="650">
        <v>30</v>
      </c>
      <c r="BA54" s="650"/>
      <c r="BB54" s="650"/>
      <c r="BC54" s="650"/>
      <c r="BD54" s="650">
        <v>3568</v>
      </c>
      <c r="BE54" s="650"/>
      <c r="BF54" s="650"/>
      <c r="BG54" s="650"/>
      <c r="BH54" s="650" t="s">
        <v>81</v>
      </c>
      <c r="BI54" s="650"/>
      <c r="BJ54" s="650"/>
      <c r="BK54" s="650"/>
      <c r="BL54" s="190"/>
      <c r="BM54" s="190"/>
      <c r="BN54" s="190"/>
      <c r="BO54" s="190"/>
      <c r="BP54" s="190"/>
      <c r="BQ54" s="190"/>
      <c r="BR54" s="190"/>
      <c r="BS54" s="190"/>
      <c r="BT54" s="190"/>
      <c r="BU54" s="190"/>
      <c r="BV54" s="190"/>
      <c r="BW54" s="190"/>
      <c r="BX54" s="190"/>
      <c r="BY54" s="190"/>
      <c r="BZ54" s="190"/>
      <c r="CA54" s="190"/>
      <c r="CB54" s="190"/>
      <c r="CC54" s="190"/>
      <c r="CD54" s="190"/>
      <c r="CE54" s="190"/>
      <c r="CF54" s="264"/>
      <c r="CG54" s="264"/>
      <c r="CH54" s="264"/>
      <c r="CI54" s="264"/>
      <c r="CJ54" s="264"/>
      <c r="CK54" s="264"/>
      <c r="CL54" s="264"/>
      <c r="CM54" s="264"/>
      <c r="CN54" s="264"/>
      <c r="CO54" s="264"/>
      <c r="CP54" s="264"/>
      <c r="CQ54" s="264"/>
      <c r="CR54" s="264"/>
      <c r="CS54" s="264"/>
      <c r="CT54" s="264"/>
      <c r="CU54" s="264"/>
      <c r="CV54" s="264"/>
      <c r="CW54" s="264"/>
      <c r="CX54" s="264"/>
      <c r="CY54" s="264"/>
      <c r="CZ54" s="264"/>
      <c r="DA54" s="264"/>
      <c r="DB54" s="264"/>
      <c r="DC54" s="264"/>
      <c r="DD54" s="264"/>
      <c r="DE54" s="264"/>
      <c r="DF54" s="264"/>
      <c r="DG54" s="264"/>
      <c r="DH54" s="264"/>
      <c r="DI54" s="264"/>
      <c r="DJ54" s="264"/>
      <c r="DK54" s="264"/>
      <c r="DL54" s="264"/>
      <c r="DM54" s="264"/>
      <c r="DN54" s="264"/>
      <c r="DO54" s="264"/>
      <c r="DP54" s="264"/>
      <c r="DQ54" s="264"/>
      <c r="DR54" s="264"/>
      <c r="DS54" s="264"/>
      <c r="DT54" s="264"/>
      <c r="DU54" s="190"/>
      <c r="DV54" s="190"/>
      <c r="DW54" s="190"/>
      <c r="DX54" s="190"/>
      <c r="DY54" s="190"/>
      <c r="DZ54" s="264"/>
      <c r="EA54" s="264"/>
      <c r="EB54" s="264"/>
      <c r="EC54" s="264"/>
      <c r="ED54" s="264"/>
      <c r="EE54" s="264"/>
      <c r="EF54" s="264"/>
      <c r="EG54" s="264"/>
      <c r="EH54" s="191"/>
      <c r="EI54" s="192"/>
      <c r="EJ54" s="192"/>
      <c r="EK54" s="192"/>
    </row>
    <row r="55" spans="1:141" ht="15.75" customHeight="1">
      <c r="A55" s="650">
        <v>1623</v>
      </c>
      <c r="B55" s="650"/>
      <c r="C55" s="650"/>
      <c r="D55" s="650"/>
      <c r="E55" s="650"/>
      <c r="F55" s="650">
        <v>293</v>
      </c>
      <c r="G55" s="650"/>
      <c r="H55" s="650"/>
      <c r="I55" s="650"/>
      <c r="J55" s="650"/>
      <c r="K55" s="650"/>
      <c r="L55" s="650">
        <v>2298</v>
      </c>
      <c r="M55" s="650"/>
      <c r="N55" s="650"/>
      <c r="O55" s="650"/>
      <c r="P55" s="650"/>
      <c r="Q55" s="650"/>
      <c r="R55" s="650">
        <v>72</v>
      </c>
      <c r="S55" s="650"/>
      <c r="T55" s="650"/>
      <c r="U55" s="650"/>
      <c r="V55" s="650"/>
      <c r="W55" s="650"/>
      <c r="X55" s="650">
        <v>221</v>
      </c>
      <c r="Y55" s="650"/>
      <c r="Z55" s="650"/>
      <c r="AA55" s="650"/>
      <c r="AB55" s="650"/>
      <c r="AC55" s="650"/>
      <c r="AD55" s="650">
        <v>129</v>
      </c>
      <c r="AE55" s="650"/>
      <c r="AF55" s="650"/>
      <c r="AG55" s="650"/>
      <c r="AH55" s="650"/>
      <c r="AI55" s="650"/>
      <c r="AJ55" s="650">
        <v>243</v>
      </c>
      <c r="AK55" s="650"/>
      <c r="AL55" s="650"/>
      <c r="AM55" s="650"/>
      <c r="AN55" s="650"/>
      <c r="AO55" s="650"/>
      <c r="AP55" s="650">
        <v>131</v>
      </c>
      <c r="AQ55" s="650"/>
      <c r="AR55" s="650"/>
      <c r="AS55" s="650"/>
      <c r="AT55" s="650"/>
      <c r="AU55" s="650">
        <v>681</v>
      </c>
      <c r="AV55" s="650"/>
      <c r="AW55" s="650"/>
      <c r="AX55" s="650"/>
      <c r="AY55" s="650"/>
      <c r="AZ55" s="650">
        <v>84</v>
      </c>
      <c r="BA55" s="650"/>
      <c r="BB55" s="650"/>
      <c r="BC55" s="650"/>
      <c r="BD55" s="650">
        <v>3568</v>
      </c>
      <c r="BE55" s="650"/>
      <c r="BF55" s="650"/>
      <c r="BG55" s="650"/>
      <c r="BH55" s="650" t="s">
        <v>81</v>
      </c>
      <c r="BI55" s="650"/>
      <c r="BJ55" s="650"/>
      <c r="BK55" s="650"/>
      <c r="BL55" s="190"/>
      <c r="BM55" s="190"/>
      <c r="BN55" s="190"/>
      <c r="BO55" s="190"/>
      <c r="BP55" s="190"/>
      <c r="BQ55" s="190"/>
      <c r="BR55" s="190"/>
      <c r="BS55" s="190"/>
      <c r="BT55" s="190"/>
      <c r="BU55" s="190"/>
      <c r="BV55" s="190"/>
      <c r="BW55" s="190"/>
      <c r="BX55" s="190"/>
      <c r="BY55" s="190"/>
      <c r="BZ55" s="190"/>
      <c r="CA55" s="190"/>
      <c r="CB55" s="190"/>
      <c r="CC55" s="190"/>
      <c r="CD55" s="190"/>
      <c r="CE55" s="190"/>
      <c r="CF55" s="264"/>
      <c r="CG55" s="264"/>
      <c r="CH55" s="264"/>
      <c r="CI55" s="264"/>
      <c r="CJ55" s="264"/>
      <c r="CK55" s="264"/>
      <c r="CL55" s="264"/>
      <c r="CM55" s="264"/>
      <c r="CN55" s="264"/>
      <c r="CO55" s="264"/>
      <c r="CP55" s="264"/>
      <c r="CQ55" s="264"/>
      <c r="CR55" s="264"/>
      <c r="CS55" s="264"/>
      <c r="CT55" s="264"/>
      <c r="CU55" s="264"/>
      <c r="CV55" s="264"/>
      <c r="CW55" s="264"/>
      <c r="CX55" s="264"/>
      <c r="CY55" s="264"/>
      <c r="CZ55" s="264"/>
      <c r="DA55" s="264"/>
      <c r="DB55" s="264"/>
      <c r="DC55" s="264"/>
      <c r="DD55" s="264"/>
      <c r="DE55" s="264"/>
      <c r="DF55" s="264"/>
      <c r="DG55" s="264"/>
      <c r="DH55" s="264"/>
      <c r="DI55" s="264"/>
      <c r="DJ55" s="264"/>
      <c r="DK55" s="264"/>
      <c r="DL55" s="264"/>
      <c r="DM55" s="264"/>
      <c r="DN55" s="264"/>
      <c r="DO55" s="264"/>
      <c r="DP55" s="264"/>
      <c r="DQ55" s="264"/>
      <c r="DR55" s="264"/>
      <c r="DS55" s="264"/>
      <c r="DT55" s="264"/>
      <c r="DU55" s="190"/>
      <c r="DV55" s="190"/>
      <c r="DW55" s="190"/>
      <c r="DX55" s="190"/>
      <c r="DY55" s="190"/>
      <c r="DZ55" s="264"/>
      <c r="EA55" s="264"/>
      <c r="EB55" s="264"/>
      <c r="EC55" s="264"/>
      <c r="ED55" s="264"/>
      <c r="EE55" s="264"/>
      <c r="EF55" s="264"/>
      <c r="EG55" s="264"/>
      <c r="EH55" s="191"/>
      <c r="EI55" s="192"/>
      <c r="EJ55" s="192"/>
      <c r="EK55" s="192"/>
    </row>
    <row r="56" spans="1:141" ht="15.75" customHeight="1">
      <c r="A56" s="650">
        <v>542</v>
      </c>
      <c r="B56" s="650"/>
      <c r="C56" s="650"/>
      <c r="D56" s="650"/>
      <c r="E56" s="650"/>
      <c r="F56" s="650">
        <v>73</v>
      </c>
      <c r="G56" s="650"/>
      <c r="H56" s="650"/>
      <c r="I56" s="650"/>
      <c r="J56" s="650"/>
      <c r="K56" s="650"/>
      <c r="L56" s="650">
        <v>517</v>
      </c>
      <c r="M56" s="650"/>
      <c r="N56" s="650"/>
      <c r="O56" s="650"/>
      <c r="P56" s="650"/>
      <c r="Q56" s="650"/>
      <c r="R56" s="650">
        <v>26</v>
      </c>
      <c r="S56" s="650"/>
      <c r="T56" s="650"/>
      <c r="U56" s="650"/>
      <c r="V56" s="650"/>
      <c r="W56" s="650"/>
      <c r="X56" s="650">
        <v>55</v>
      </c>
      <c r="Y56" s="650"/>
      <c r="Z56" s="650"/>
      <c r="AA56" s="650"/>
      <c r="AB56" s="650"/>
      <c r="AC56" s="650"/>
      <c r="AD56" s="650">
        <v>31</v>
      </c>
      <c r="AE56" s="650"/>
      <c r="AF56" s="650"/>
      <c r="AG56" s="650"/>
      <c r="AH56" s="650"/>
      <c r="AI56" s="650"/>
      <c r="AJ56" s="650">
        <v>40</v>
      </c>
      <c r="AK56" s="650"/>
      <c r="AL56" s="650"/>
      <c r="AM56" s="650"/>
      <c r="AN56" s="650"/>
      <c r="AO56" s="650"/>
      <c r="AP56" s="650">
        <v>73</v>
      </c>
      <c r="AQ56" s="650"/>
      <c r="AR56" s="650"/>
      <c r="AS56" s="650"/>
      <c r="AT56" s="650"/>
      <c r="AU56" s="650">
        <v>228</v>
      </c>
      <c r="AV56" s="650"/>
      <c r="AW56" s="650"/>
      <c r="AX56" s="650"/>
      <c r="AY56" s="650"/>
      <c r="AZ56" s="650">
        <v>33</v>
      </c>
      <c r="BA56" s="650"/>
      <c r="BB56" s="650"/>
      <c r="BC56" s="650"/>
      <c r="BD56" s="650">
        <v>3568</v>
      </c>
      <c r="BE56" s="650"/>
      <c r="BF56" s="650"/>
      <c r="BG56" s="650"/>
      <c r="BH56" s="650" t="s">
        <v>81</v>
      </c>
      <c r="BI56" s="650"/>
      <c r="BJ56" s="650"/>
      <c r="BK56" s="650"/>
      <c r="BL56" s="190"/>
      <c r="BM56" s="190"/>
      <c r="BN56" s="190"/>
      <c r="BO56" s="190"/>
      <c r="BP56" s="190"/>
      <c r="BQ56" s="190"/>
      <c r="BR56" s="190"/>
      <c r="BS56" s="190"/>
      <c r="BT56" s="190"/>
      <c r="BU56" s="190"/>
      <c r="BV56" s="190"/>
      <c r="BW56" s="190"/>
      <c r="BX56" s="190"/>
      <c r="BY56" s="190"/>
      <c r="BZ56" s="190"/>
      <c r="CA56" s="190"/>
      <c r="CB56" s="190"/>
      <c r="CC56" s="190"/>
      <c r="CD56" s="190"/>
      <c r="CE56" s="190"/>
      <c r="CF56" s="264"/>
      <c r="CG56" s="264"/>
      <c r="CH56" s="264"/>
      <c r="CI56" s="264"/>
      <c r="CJ56" s="264"/>
      <c r="CK56" s="264"/>
      <c r="CL56" s="264"/>
      <c r="CM56" s="264"/>
      <c r="CN56" s="264"/>
      <c r="CO56" s="264"/>
      <c r="CP56" s="264"/>
      <c r="CQ56" s="264"/>
      <c r="CR56" s="264"/>
      <c r="CS56" s="264"/>
      <c r="CT56" s="264"/>
      <c r="CU56" s="264"/>
      <c r="CV56" s="264"/>
      <c r="CW56" s="264"/>
      <c r="CX56" s="264"/>
      <c r="CY56" s="264"/>
      <c r="CZ56" s="264"/>
      <c r="DA56" s="264"/>
      <c r="DB56" s="264"/>
      <c r="DC56" s="264"/>
      <c r="DD56" s="264"/>
      <c r="DE56" s="264"/>
      <c r="DF56" s="264"/>
      <c r="DG56" s="264"/>
      <c r="DH56" s="264"/>
      <c r="DI56" s="264"/>
      <c r="DJ56" s="264"/>
      <c r="DK56" s="264"/>
      <c r="DL56" s="264"/>
      <c r="DM56" s="264"/>
      <c r="DN56" s="264"/>
      <c r="DO56" s="264"/>
      <c r="DP56" s="264"/>
      <c r="DQ56" s="264"/>
      <c r="DR56" s="264"/>
      <c r="DS56" s="264"/>
      <c r="DT56" s="264"/>
      <c r="DU56" s="190"/>
      <c r="DV56" s="190"/>
      <c r="DW56" s="190"/>
      <c r="DX56" s="190"/>
      <c r="DY56" s="190"/>
      <c r="DZ56" s="264"/>
      <c r="EA56" s="264"/>
      <c r="EB56" s="264"/>
      <c r="EC56" s="264"/>
      <c r="ED56" s="264"/>
      <c r="EE56" s="264"/>
      <c r="EF56" s="264"/>
      <c r="EG56" s="264"/>
      <c r="EH56" s="191"/>
      <c r="EI56" s="192"/>
      <c r="EJ56" s="192"/>
      <c r="EK56" s="192"/>
    </row>
    <row r="57" spans="1:141" ht="13.5" customHeight="1">
      <c r="A57" s="195"/>
      <c r="B57" s="195"/>
      <c r="C57" s="195"/>
      <c r="D57" s="195"/>
      <c r="E57" s="195"/>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262"/>
      <c r="AL57" s="262"/>
      <c r="AM57" s="262"/>
      <c r="AN57" s="262"/>
      <c r="AO57" s="262"/>
      <c r="AP57" s="262"/>
      <c r="AQ57" s="262"/>
      <c r="AR57" s="262"/>
      <c r="AS57" s="262"/>
      <c r="AT57" s="262"/>
      <c r="AU57" s="195"/>
      <c r="AV57" s="195"/>
      <c r="AW57" s="195"/>
      <c r="AX57" s="195"/>
      <c r="AY57" s="195"/>
      <c r="AZ57" s="262"/>
      <c r="BA57" s="262"/>
      <c r="BB57" s="262"/>
      <c r="BC57" s="262"/>
      <c r="BD57" s="262"/>
      <c r="BE57" s="262"/>
      <c r="BF57" s="262"/>
      <c r="BG57" s="262"/>
      <c r="BH57" s="196"/>
      <c r="BI57" s="197"/>
      <c r="BJ57" s="197"/>
      <c r="BK57" s="197"/>
    </row>
    <row r="58" spans="1:141" s="5" customFormat="1" ht="10.5" customHeight="1"/>
    <row r="59" spans="1:141" s="5" customFormat="1" ht="10.5" customHeight="1"/>
    <row r="60" spans="1:141" s="5" customFormat="1" ht="10.5" customHeight="1"/>
    <row r="61" spans="1:141" s="5" customFormat="1" ht="9.6"/>
  </sheetData>
  <mergeCells count="376">
    <mergeCell ref="AJ56:AO56"/>
    <mergeCell ref="AP56:AT56"/>
    <mergeCell ref="AU56:AY56"/>
    <mergeCell ref="AZ56:BC56"/>
    <mergeCell ref="BD56:BG56"/>
    <mergeCell ref="BH56:BK56"/>
    <mergeCell ref="A56:E56"/>
    <mergeCell ref="F56:K56"/>
    <mergeCell ref="L56:Q56"/>
    <mergeCell ref="R56:W56"/>
    <mergeCell ref="X56:AC56"/>
    <mergeCell ref="AD56:AI56"/>
    <mergeCell ref="AJ55:AO55"/>
    <mergeCell ref="AP55:AT55"/>
    <mergeCell ref="AU55:AY55"/>
    <mergeCell ref="AZ55:BC55"/>
    <mergeCell ref="BD55:BG55"/>
    <mergeCell ref="BH55:BK55"/>
    <mergeCell ref="A55:E55"/>
    <mergeCell ref="F55:K55"/>
    <mergeCell ref="L55:Q55"/>
    <mergeCell ref="R55:W55"/>
    <mergeCell ref="X55:AC55"/>
    <mergeCell ref="AD55:AI55"/>
    <mergeCell ref="AJ54:AO54"/>
    <mergeCell ref="AP54:AT54"/>
    <mergeCell ref="AU54:AY54"/>
    <mergeCell ref="AZ54:BC54"/>
    <mergeCell ref="BD54:BG54"/>
    <mergeCell ref="BH54:BK54"/>
    <mergeCell ref="A54:E54"/>
    <mergeCell ref="F54:K54"/>
    <mergeCell ref="L54:Q54"/>
    <mergeCell ref="R54:W54"/>
    <mergeCell ref="X54:AC54"/>
    <mergeCell ref="AD54:AI54"/>
    <mergeCell ref="AJ52:AO52"/>
    <mergeCell ref="AP52:AT52"/>
    <mergeCell ref="AU52:AY52"/>
    <mergeCell ref="AZ52:BC52"/>
    <mergeCell ref="BD52:BG52"/>
    <mergeCell ref="BH52:BK52"/>
    <mergeCell ref="A52:E52"/>
    <mergeCell ref="F52:K52"/>
    <mergeCell ref="L52:Q52"/>
    <mergeCell ref="R52:W52"/>
    <mergeCell ref="X52:AC52"/>
    <mergeCell ref="AD52:AI52"/>
    <mergeCell ref="AJ51:AO51"/>
    <mergeCell ref="AP51:AT51"/>
    <mergeCell ref="AU51:AY51"/>
    <mergeCell ref="AZ51:BC51"/>
    <mergeCell ref="BD51:BG51"/>
    <mergeCell ref="BH51:BK51"/>
    <mergeCell ref="A51:E51"/>
    <mergeCell ref="F51:K51"/>
    <mergeCell ref="L51:Q51"/>
    <mergeCell ref="R51:W51"/>
    <mergeCell ref="X51:AC51"/>
    <mergeCell ref="AD51:AI51"/>
    <mergeCell ref="AJ50:AO50"/>
    <mergeCell ref="AP50:AT50"/>
    <mergeCell ref="AU50:AY50"/>
    <mergeCell ref="AZ50:BC50"/>
    <mergeCell ref="BD50:BG50"/>
    <mergeCell ref="BH50:BK50"/>
    <mergeCell ref="A50:E50"/>
    <mergeCell ref="F50:K50"/>
    <mergeCell ref="L50:Q50"/>
    <mergeCell ref="R50:W50"/>
    <mergeCell ref="X50:AC50"/>
    <mergeCell ref="AD50:AI50"/>
    <mergeCell ref="AJ48:AO48"/>
    <mergeCell ref="AP48:AT48"/>
    <mergeCell ref="AU48:AY48"/>
    <mergeCell ref="AZ48:BC48"/>
    <mergeCell ref="BD48:BG48"/>
    <mergeCell ref="BH48:BK48"/>
    <mergeCell ref="A48:E48"/>
    <mergeCell ref="F48:K48"/>
    <mergeCell ref="L48:Q48"/>
    <mergeCell ref="R48:W48"/>
    <mergeCell ref="X48:AC48"/>
    <mergeCell ref="AD48:AI48"/>
    <mergeCell ref="AJ47:AO47"/>
    <mergeCell ref="AP47:AT47"/>
    <mergeCell ref="AU47:AY47"/>
    <mergeCell ref="AZ47:BC47"/>
    <mergeCell ref="BD47:BG47"/>
    <mergeCell ref="BH47:BK47"/>
    <mergeCell ref="A47:E47"/>
    <mergeCell ref="F47:K47"/>
    <mergeCell ref="L47:Q47"/>
    <mergeCell ref="R47:W47"/>
    <mergeCell ref="X47:AC47"/>
    <mergeCell ref="AD47:AI47"/>
    <mergeCell ref="AJ46:AO46"/>
    <mergeCell ref="AP46:AT46"/>
    <mergeCell ref="AU46:AY46"/>
    <mergeCell ref="AZ46:BC46"/>
    <mergeCell ref="BD46:BG46"/>
    <mergeCell ref="BH46:BK46"/>
    <mergeCell ref="A46:E46"/>
    <mergeCell ref="F46:K46"/>
    <mergeCell ref="L46:Q46"/>
    <mergeCell ref="R46:W46"/>
    <mergeCell ref="X46:AC46"/>
    <mergeCell ref="AD46:AI46"/>
    <mergeCell ref="AJ44:AO44"/>
    <mergeCell ref="AP44:AT44"/>
    <mergeCell ref="AU44:AY44"/>
    <mergeCell ref="AZ44:BC44"/>
    <mergeCell ref="BD44:BG44"/>
    <mergeCell ref="BH44:BK44"/>
    <mergeCell ref="A44:E44"/>
    <mergeCell ref="F44:K44"/>
    <mergeCell ref="L44:Q44"/>
    <mergeCell ref="R44:W44"/>
    <mergeCell ref="X44:AC44"/>
    <mergeCell ref="AD44:AI44"/>
    <mergeCell ref="AJ43:AO43"/>
    <mergeCell ref="AP43:AT43"/>
    <mergeCell ref="AU43:AY43"/>
    <mergeCell ref="AZ43:BC43"/>
    <mergeCell ref="BD43:BG43"/>
    <mergeCell ref="BH43:BK43"/>
    <mergeCell ref="A43:E43"/>
    <mergeCell ref="F43:K43"/>
    <mergeCell ref="L43:Q43"/>
    <mergeCell ref="R43:W43"/>
    <mergeCell ref="X43:AC43"/>
    <mergeCell ref="AD43:AI43"/>
    <mergeCell ref="AJ42:AO42"/>
    <mergeCell ref="AP42:AT42"/>
    <mergeCell ref="AU42:AY42"/>
    <mergeCell ref="AZ42:BC42"/>
    <mergeCell ref="BD42:BG42"/>
    <mergeCell ref="BH42:BK42"/>
    <mergeCell ref="A42:E42"/>
    <mergeCell ref="F42:K42"/>
    <mergeCell ref="L42:Q42"/>
    <mergeCell ref="R42:W42"/>
    <mergeCell ref="X42:AC42"/>
    <mergeCell ref="AD42:AI42"/>
    <mergeCell ref="AJ40:AO40"/>
    <mergeCell ref="AP40:AT40"/>
    <mergeCell ref="AU40:AY40"/>
    <mergeCell ref="AZ40:BC40"/>
    <mergeCell ref="BD40:BG40"/>
    <mergeCell ref="BH40:BK40"/>
    <mergeCell ref="A40:E40"/>
    <mergeCell ref="F40:K40"/>
    <mergeCell ref="L40:Q40"/>
    <mergeCell ref="R40:W40"/>
    <mergeCell ref="X40:AC40"/>
    <mergeCell ref="AD40:AI40"/>
    <mergeCell ref="AJ39:AO39"/>
    <mergeCell ref="AP39:AT39"/>
    <mergeCell ref="AU39:AY39"/>
    <mergeCell ref="AZ39:BC39"/>
    <mergeCell ref="BD39:BG39"/>
    <mergeCell ref="BH39:BK39"/>
    <mergeCell ref="A39:E39"/>
    <mergeCell ref="F39:K39"/>
    <mergeCell ref="L39:Q39"/>
    <mergeCell ref="R39:W39"/>
    <mergeCell ref="X39:AC39"/>
    <mergeCell ref="AD39:AI39"/>
    <mergeCell ref="AJ38:AO38"/>
    <mergeCell ref="AP38:AT38"/>
    <mergeCell ref="AU38:AY38"/>
    <mergeCell ref="AZ38:BC38"/>
    <mergeCell ref="BD38:BG38"/>
    <mergeCell ref="BH38:BK38"/>
    <mergeCell ref="A38:E38"/>
    <mergeCell ref="F38:K38"/>
    <mergeCell ref="L38:Q38"/>
    <mergeCell ref="R38:W38"/>
    <mergeCell ref="X38:AC38"/>
    <mergeCell ref="AD38:AI38"/>
    <mergeCell ref="AJ36:AO36"/>
    <mergeCell ref="AP36:AT36"/>
    <mergeCell ref="AU36:AY36"/>
    <mergeCell ref="AZ36:BC36"/>
    <mergeCell ref="BD36:BG36"/>
    <mergeCell ref="BH36:BK36"/>
    <mergeCell ref="A36:E36"/>
    <mergeCell ref="F36:K36"/>
    <mergeCell ref="L36:Q36"/>
    <mergeCell ref="R36:W36"/>
    <mergeCell ref="X36:AC36"/>
    <mergeCell ref="AD36:AI36"/>
    <mergeCell ref="AJ35:AO35"/>
    <mergeCell ref="AP35:AT35"/>
    <mergeCell ref="AU35:AY35"/>
    <mergeCell ref="AZ35:BC35"/>
    <mergeCell ref="BD35:BG35"/>
    <mergeCell ref="BH35:BK35"/>
    <mergeCell ref="A35:E35"/>
    <mergeCell ref="F35:K35"/>
    <mergeCell ref="L35:Q35"/>
    <mergeCell ref="R35:W35"/>
    <mergeCell ref="X35:AC35"/>
    <mergeCell ref="AD35:AI35"/>
    <mergeCell ref="AJ34:AO34"/>
    <mergeCell ref="AP34:AT34"/>
    <mergeCell ref="AU34:AY34"/>
    <mergeCell ref="AZ34:BC34"/>
    <mergeCell ref="BD34:BG34"/>
    <mergeCell ref="BH34:BK34"/>
    <mergeCell ref="A34:E34"/>
    <mergeCell ref="F34:K34"/>
    <mergeCell ref="L34:Q34"/>
    <mergeCell ref="R34:W34"/>
    <mergeCell ref="X34:AC34"/>
    <mergeCell ref="AD34:AI34"/>
    <mergeCell ref="AJ32:AO32"/>
    <mergeCell ref="AP32:AT32"/>
    <mergeCell ref="AU32:AY32"/>
    <mergeCell ref="AZ32:BC32"/>
    <mergeCell ref="BD32:BG32"/>
    <mergeCell ref="BH32:BK32"/>
    <mergeCell ref="A32:E32"/>
    <mergeCell ref="F32:K32"/>
    <mergeCell ref="L32:Q32"/>
    <mergeCell ref="R32:W32"/>
    <mergeCell ref="X32:AC32"/>
    <mergeCell ref="AD32:AI32"/>
    <mergeCell ref="AJ31:AO31"/>
    <mergeCell ref="AP31:AT31"/>
    <mergeCell ref="AU31:AY31"/>
    <mergeCell ref="AZ31:BC31"/>
    <mergeCell ref="BD31:BG31"/>
    <mergeCell ref="BH31:BK31"/>
    <mergeCell ref="A31:E31"/>
    <mergeCell ref="F31:K31"/>
    <mergeCell ref="L31:Q31"/>
    <mergeCell ref="R31:W31"/>
    <mergeCell ref="X31:AC31"/>
    <mergeCell ref="AD31:AI31"/>
    <mergeCell ref="AJ30:AO30"/>
    <mergeCell ref="AP30:AT30"/>
    <mergeCell ref="AU30:AY30"/>
    <mergeCell ref="AZ30:BC30"/>
    <mergeCell ref="BD30:BG30"/>
    <mergeCell ref="BH30:BK30"/>
    <mergeCell ref="A30:E30"/>
    <mergeCell ref="F30:K30"/>
    <mergeCell ref="L30:Q30"/>
    <mergeCell ref="R30:W30"/>
    <mergeCell ref="X30:AC30"/>
    <mergeCell ref="AD30:AI30"/>
    <mergeCell ref="AJ28:AO28"/>
    <mergeCell ref="AP28:AT28"/>
    <mergeCell ref="AU28:AY28"/>
    <mergeCell ref="AZ28:BC28"/>
    <mergeCell ref="BD28:BG28"/>
    <mergeCell ref="BH28:BK28"/>
    <mergeCell ref="A28:E28"/>
    <mergeCell ref="F28:K28"/>
    <mergeCell ref="L28:Q28"/>
    <mergeCell ref="R28:W28"/>
    <mergeCell ref="X28:AC28"/>
    <mergeCell ref="AD28:AI28"/>
    <mergeCell ref="AJ27:AO27"/>
    <mergeCell ref="AP27:AT27"/>
    <mergeCell ref="AU27:AY27"/>
    <mergeCell ref="AZ27:BC27"/>
    <mergeCell ref="BD27:BG27"/>
    <mergeCell ref="BH27:BK27"/>
    <mergeCell ref="A27:E27"/>
    <mergeCell ref="F27:K27"/>
    <mergeCell ref="L27:Q27"/>
    <mergeCell ref="R27:W27"/>
    <mergeCell ref="X27:AC27"/>
    <mergeCell ref="AD27:AI27"/>
    <mergeCell ref="AJ26:AO26"/>
    <mergeCell ref="AP26:AT26"/>
    <mergeCell ref="AU26:AY26"/>
    <mergeCell ref="AZ26:BC26"/>
    <mergeCell ref="BD26:BG26"/>
    <mergeCell ref="BH26:BK26"/>
    <mergeCell ref="A26:E26"/>
    <mergeCell ref="F26:K26"/>
    <mergeCell ref="L26:Q26"/>
    <mergeCell ref="R26:W26"/>
    <mergeCell ref="X26:AC26"/>
    <mergeCell ref="AD26:AI26"/>
    <mergeCell ref="AJ23:AO23"/>
    <mergeCell ref="AP23:AT23"/>
    <mergeCell ref="AU23:AY23"/>
    <mergeCell ref="AZ23:BC23"/>
    <mergeCell ref="BD23:BG23"/>
    <mergeCell ref="BH23:BK23"/>
    <mergeCell ref="A23:E23"/>
    <mergeCell ref="F23:K23"/>
    <mergeCell ref="L23:Q23"/>
    <mergeCell ref="R23:W23"/>
    <mergeCell ref="X23:AC23"/>
    <mergeCell ref="AD23:AI23"/>
    <mergeCell ref="AJ22:AO22"/>
    <mergeCell ref="AP22:AT22"/>
    <mergeCell ref="AU22:AY22"/>
    <mergeCell ref="AZ22:BC22"/>
    <mergeCell ref="BD22:BG22"/>
    <mergeCell ref="BH22:BK22"/>
    <mergeCell ref="A22:E22"/>
    <mergeCell ref="F22:K22"/>
    <mergeCell ref="L22:Q22"/>
    <mergeCell ref="R22:W22"/>
    <mergeCell ref="X22:AC22"/>
    <mergeCell ref="AD22:AI22"/>
    <mergeCell ref="AJ21:AO21"/>
    <mergeCell ref="AP21:AT21"/>
    <mergeCell ref="AU21:AY21"/>
    <mergeCell ref="AZ21:BC21"/>
    <mergeCell ref="BD21:BG21"/>
    <mergeCell ref="BH21:BK21"/>
    <mergeCell ref="A21:E21"/>
    <mergeCell ref="F21:K21"/>
    <mergeCell ref="L21:Q21"/>
    <mergeCell ref="R21:W21"/>
    <mergeCell ref="X21:AC21"/>
    <mergeCell ref="AD21:AI21"/>
    <mergeCell ref="AJ18:AO18"/>
    <mergeCell ref="AP18:AT18"/>
    <mergeCell ref="AU18:AY18"/>
    <mergeCell ref="AZ18:BC18"/>
    <mergeCell ref="BD18:BG18"/>
    <mergeCell ref="BH18:BK18"/>
    <mergeCell ref="A18:E18"/>
    <mergeCell ref="F18:K18"/>
    <mergeCell ref="L18:Q18"/>
    <mergeCell ref="R18:W18"/>
    <mergeCell ref="X18:AC18"/>
    <mergeCell ref="AD18:AI18"/>
    <mergeCell ref="AJ17:AO17"/>
    <mergeCell ref="AP17:AT17"/>
    <mergeCell ref="AU17:AY17"/>
    <mergeCell ref="AZ17:BC17"/>
    <mergeCell ref="BD17:BG17"/>
    <mergeCell ref="BH17:BK17"/>
    <mergeCell ref="A17:E17"/>
    <mergeCell ref="F17:K17"/>
    <mergeCell ref="L17:Q17"/>
    <mergeCell ref="R17:W17"/>
    <mergeCell ref="X17:AC17"/>
    <mergeCell ref="AD17:AI17"/>
    <mergeCell ref="AJ16:AO16"/>
    <mergeCell ref="AP16:AT16"/>
    <mergeCell ref="AU16:AY16"/>
    <mergeCell ref="AZ16:BC16"/>
    <mergeCell ref="BD16:BG16"/>
    <mergeCell ref="BH16:BK16"/>
    <mergeCell ref="A16:E16"/>
    <mergeCell ref="F16:K16"/>
    <mergeCell ref="L16:Q16"/>
    <mergeCell ref="R16:W16"/>
    <mergeCell ref="X16:AC16"/>
    <mergeCell ref="AD16:AI16"/>
    <mergeCell ref="R11:W14"/>
    <mergeCell ref="X11:AC14"/>
    <mergeCell ref="AD11:AH14"/>
    <mergeCell ref="AJ11:AN14"/>
    <mergeCell ref="AP11:AT14"/>
    <mergeCell ref="AU11:AY14"/>
    <mergeCell ref="BI1:BK1"/>
    <mergeCell ref="A8:X8"/>
    <mergeCell ref="A9:AC9"/>
    <mergeCell ref="AZ9:BC14"/>
    <mergeCell ref="BD9:BG14"/>
    <mergeCell ref="BH9:BK14"/>
    <mergeCell ref="A10:AY10"/>
    <mergeCell ref="A11:D14"/>
    <mergeCell ref="F11:J14"/>
    <mergeCell ref="L11:P14"/>
  </mergeCells>
  <phoneticPr fontId="9"/>
  <pageMargins left="0.70866141732283472" right="0.19685039370078741" top="0.59055118110236227" bottom="0.59055118110236227" header="0.51181102362204722" footer="0.51181102362204722"/>
  <pageSetup paperSize="9" scale="90"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61"/>
  <sheetViews>
    <sheetView view="pageBreakPreview" zoomScaleNormal="100" zoomScaleSheetLayoutView="100" workbookViewId="0">
      <selection sqref="A1:C1"/>
    </sheetView>
  </sheetViews>
  <sheetFormatPr defaultColWidth="1.6640625" defaultRowHeight="12"/>
  <cols>
    <col min="1" max="3" width="1.6640625" style="1"/>
    <col min="4" max="4" width="2.33203125" style="1" bestFit="1" customWidth="1"/>
    <col min="5" max="16384" width="1.6640625" style="1"/>
  </cols>
  <sheetData>
    <row r="1" spans="1:60">
      <c r="A1" s="309">
        <v>32</v>
      </c>
      <c r="B1" s="309"/>
      <c r="C1" s="309"/>
      <c r="D1" s="41" t="s">
        <v>179</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T1" s="2"/>
      <c r="AU1" s="2"/>
      <c r="AV1" s="2"/>
      <c r="AW1" s="2"/>
      <c r="AX1" s="2"/>
      <c r="AY1" s="2"/>
      <c r="AZ1" s="2"/>
      <c r="BA1" s="2"/>
      <c r="BB1" s="2"/>
      <c r="BE1" s="2"/>
      <c r="BF1" s="2"/>
    </row>
    <row r="2" spans="1:60" s="5" customFormat="1" ht="9.6">
      <c r="A2" s="4"/>
      <c r="B2" s="4"/>
      <c r="C2" s="4"/>
      <c r="D2" s="43"/>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T2" s="6"/>
      <c r="AU2" s="6"/>
      <c r="AV2" s="6"/>
      <c r="AW2" s="6"/>
      <c r="AX2" s="6"/>
      <c r="AY2" s="6"/>
      <c r="AZ2" s="6"/>
      <c r="BA2" s="6"/>
      <c r="BB2" s="6"/>
      <c r="BE2" s="6"/>
      <c r="BF2" s="6"/>
    </row>
    <row r="3" spans="1:60" ht="19.2">
      <c r="A3" s="406" t="s">
        <v>632</v>
      </c>
      <c r="B3" s="406"/>
      <c r="C3" s="406"/>
      <c r="D3" s="406"/>
      <c r="E3" s="406"/>
      <c r="F3" s="406"/>
      <c r="G3" s="406"/>
      <c r="H3" s="406"/>
      <c r="I3" s="406"/>
      <c r="J3" s="406"/>
      <c r="K3" s="406"/>
      <c r="L3" s="406"/>
      <c r="M3" s="406"/>
      <c r="N3" s="406"/>
      <c r="O3" s="406"/>
      <c r="P3" s="406"/>
      <c r="Q3" s="406"/>
      <c r="R3" s="406"/>
      <c r="S3" s="406"/>
      <c r="T3" s="406"/>
      <c r="U3" s="406"/>
      <c r="V3" s="406"/>
      <c r="W3" s="406"/>
      <c r="X3" s="406"/>
      <c r="Y3" s="406"/>
      <c r="Z3" s="406"/>
      <c r="AA3" s="406"/>
      <c r="AB3" s="406"/>
      <c r="AC3" s="406"/>
      <c r="AD3" s="406"/>
      <c r="AE3" s="406"/>
      <c r="AF3" s="406"/>
      <c r="AG3" s="406"/>
      <c r="AH3" s="406"/>
      <c r="AI3" s="406"/>
      <c r="AJ3" s="406"/>
      <c r="AK3" s="406"/>
      <c r="AL3" s="406"/>
      <c r="AM3" s="406"/>
      <c r="AN3" s="406"/>
      <c r="AO3" s="406"/>
      <c r="AP3" s="406"/>
      <c r="AQ3" s="406"/>
      <c r="AR3" s="406"/>
      <c r="AS3" s="406"/>
      <c r="AT3" s="406"/>
      <c r="AU3" s="406"/>
      <c r="AV3" s="406"/>
      <c r="AW3" s="406"/>
      <c r="AX3" s="406"/>
      <c r="AY3" s="406"/>
      <c r="AZ3" s="406"/>
      <c r="BA3" s="406"/>
      <c r="BB3" s="406"/>
      <c r="BC3" s="406"/>
      <c r="BD3" s="406"/>
      <c r="BE3" s="406"/>
      <c r="BF3" s="406"/>
      <c r="BG3" s="406"/>
      <c r="BH3" s="406"/>
    </row>
    <row r="4" spans="1:60" s="5" customFormat="1" ht="9.6"/>
    <row r="5" spans="1:60">
      <c r="A5" s="407" t="s">
        <v>633</v>
      </c>
      <c r="B5" s="407"/>
      <c r="C5" s="407"/>
      <c r="D5" s="407"/>
      <c r="E5" s="407"/>
      <c r="F5" s="407"/>
      <c r="G5" s="407"/>
      <c r="H5" s="407"/>
      <c r="I5" s="407"/>
      <c r="J5" s="407"/>
      <c r="K5" s="407"/>
      <c r="L5" s="407"/>
      <c r="M5" s="407"/>
      <c r="N5" s="407"/>
      <c r="O5" s="407"/>
      <c r="P5" s="407"/>
      <c r="Q5" s="407"/>
      <c r="R5" s="407"/>
      <c r="S5" s="407"/>
      <c r="T5" s="407"/>
      <c r="U5" s="407"/>
      <c r="V5" s="407"/>
      <c r="W5" s="407"/>
      <c r="X5" s="407"/>
      <c r="Y5" s="407"/>
      <c r="Z5" s="407"/>
      <c r="AA5" s="407"/>
      <c r="AB5" s="407"/>
      <c r="AC5" s="407"/>
      <c r="AD5" s="407"/>
      <c r="AE5" s="407"/>
      <c r="AF5" s="407"/>
      <c r="AG5" s="407"/>
      <c r="AH5" s="407"/>
      <c r="AI5" s="407"/>
      <c r="AJ5" s="407"/>
      <c r="AK5" s="407"/>
      <c r="AL5" s="407"/>
      <c r="AM5" s="407"/>
      <c r="AN5" s="407"/>
      <c r="AO5" s="407"/>
      <c r="AP5" s="407"/>
      <c r="AQ5" s="407"/>
      <c r="AR5" s="407"/>
      <c r="AS5" s="407"/>
      <c r="AT5" s="407"/>
      <c r="AU5" s="407"/>
      <c r="AV5" s="407"/>
      <c r="AW5" s="407"/>
      <c r="AX5" s="407"/>
      <c r="AY5" s="407"/>
      <c r="AZ5" s="407"/>
      <c r="BA5" s="407"/>
      <c r="BB5" s="407"/>
      <c r="BC5" s="407"/>
      <c r="BD5" s="407"/>
      <c r="BE5" s="407"/>
      <c r="BF5" s="407"/>
      <c r="BG5" s="407"/>
      <c r="BH5" s="407"/>
    </row>
    <row r="6" spans="1:60" s="5" customFormat="1" ht="10.5" customHeight="1"/>
    <row r="7" spans="1:60" s="252" customFormat="1" ht="15.75" customHeight="1">
      <c r="A7" s="278"/>
      <c r="B7" s="278"/>
      <c r="C7" s="583" t="s">
        <v>634</v>
      </c>
      <c r="D7" s="583"/>
      <c r="E7" s="583"/>
      <c r="F7" s="583"/>
      <c r="G7" s="583"/>
      <c r="H7" s="583"/>
      <c r="I7" s="278"/>
      <c r="J7" s="279"/>
      <c r="K7" s="278"/>
      <c r="L7" s="583" t="s">
        <v>14</v>
      </c>
      <c r="M7" s="583"/>
      <c r="N7" s="583"/>
      <c r="O7" s="583"/>
      <c r="P7" s="279"/>
      <c r="Q7" s="74"/>
      <c r="R7" s="295"/>
      <c r="S7" s="295"/>
      <c r="T7" s="295"/>
      <c r="U7" s="295"/>
      <c r="V7" s="295"/>
      <c r="W7" s="708" t="s">
        <v>635</v>
      </c>
      <c r="X7" s="708"/>
      <c r="Y7" s="708"/>
      <c r="Z7" s="708"/>
      <c r="AA7" s="708"/>
      <c r="AB7" s="708"/>
      <c r="AC7" s="708"/>
      <c r="AD7" s="708"/>
      <c r="AE7" s="708"/>
      <c r="AF7" s="708"/>
      <c r="AG7" s="708"/>
      <c r="AH7" s="708"/>
      <c r="AI7" s="708"/>
      <c r="AJ7" s="708"/>
      <c r="AK7" s="708"/>
      <c r="AL7" s="708"/>
      <c r="AM7" s="708"/>
      <c r="AN7" s="708"/>
      <c r="AO7" s="708"/>
      <c r="AP7" s="708"/>
      <c r="AQ7" s="708"/>
      <c r="AR7" s="708"/>
      <c r="AS7" s="708"/>
      <c r="AT7" s="708"/>
      <c r="AU7" s="708"/>
      <c r="AV7" s="295"/>
      <c r="AW7" s="295"/>
      <c r="AX7" s="295"/>
      <c r="AY7" s="295"/>
      <c r="AZ7" s="295"/>
      <c r="BA7" s="200"/>
      <c r="BB7" s="709" t="s">
        <v>636</v>
      </c>
      <c r="BC7" s="709"/>
      <c r="BD7" s="709"/>
      <c r="BE7" s="709"/>
      <c r="BF7" s="709"/>
      <c r="BG7" s="709"/>
      <c r="BH7" s="709"/>
    </row>
    <row r="8" spans="1:60" s="252" customFormat="1" ht="15.75" customHeight="1">
      <c r="C8" s="360"/>
      <c r="D8" s="360"/>
      <c r="E8" s="360"/>
      <c r="F8" s="360"/>
      <c r="G8" s="360"/>
      <c r="H8" s="360"/>
      <c r="J8" s="280"/>
      <c r="L8" s="360"/>
      <c r="M8" s="360"/>
      <c r="N8" s="360"/>
      <c r="O8" s="360"/>
      <c r="P8" s="201" t="s">
        <v>637</v>
      </c>
      <c r="Q8" s="347" t="s">
        <v>53</v>
      </c>
      <c r="R8" s="623"/>
      <c r="S8" s="623"/>
      <c r="T8" s="623"/>
      <c r="U8" s="623"/>
      <c r="V8" s="623"/>
      <c r="W8" s="202"/>
      <c r="X8" s="285"/>
      <c r="Y8" s="285"/>
      <c r="Z8" s="285"/>
      <c r="AA8" s="285"/>
      <c r="AB8" s="285"/>
      <c r="AC8" s="625" t="s">
        <v>638</v>
      </c>
      <c r="AD8" s="625"/>
      <c r="AE8" s="625"/>
      <c r="AF8" s="625"/>
      <c r="AG8" s="625"/>
      <c r="AH8" s="625"/>
      <c r="AI8" s="625"/>
      <c r="AJ8" s="625"/>
      <c r="AK8" s="625"/>
      <c r="AL8" s="625"/>
      <c r="AM8" s="625"/>
      <c r="AN8" s="625"/>
      <c r="AO8" s="625"/>
      <c r="AP8" s="285"/>
      <c r="AQ8" s="285"/>
      <c r="AR8" s="285"/>
      <c r="AT8" s="285"/>
      <c r="AU8" s="203"/>
      <c r="AV8" s="711" t="s">
        <v>639</v>
      </c>
      <c r="AW8" s="487"/>
      <c r="AX8" s="487"/>
      <c r="AY8" s="487"/>
      <c r="AZ8" s="487"/>
      <c r="BA8" s="712"/>
      <c r="BB8" s="445"/>
      <c r="BC8" s="445"/>
      <c r="BD8" s="445"/>
      <c r="BE8" s="445"/>
      <c r="BF8" s="445"/>
      <c r="BG8" s="445"/>
      <c r="BH8" s="445"/>
    </row>
    <row r="9" spans="1:60" s="252" customFormat="1" ht="15.75" customHeight="1">
      <c r="C9" s="360"/>
      <c r="D9" s="360"/>
      <c r="E9" s="360"/>
      <c r="F9" s="360"/>
      <c r="G9" s="360"/>
      <c r="H9" s="360"/>
      <c r="J9" s="280"/>
      <c r="L9" s="360"/>
      <c r="M9" s="360"/>
      <c r="N9" s="360"/>
      <c r="O9" s="360"/>
      <c r="P9" s="280"/>
      <c r="Q9" s="347"/>
      <c r="R9" s="623"/>
      <c r="S9" s="623"/>
      <c r="T9" s="623"/>
      <c r="U9" s="623"/>
      <c r="V9" s="623"/>
      <c r="W9" s="306" t="s">
        <v>53</v>
      </c>
      <c r="X9" s="306"/>
      <c r="Y9" s="306"/>
      <c r="Z9" s="306"/>
      <c r="AA9" s="306"/>
      <c r="AB9" s="707" t="s">
        <v>640</v>
      </c>
      <c r="AC9" s="707"/>
      <c r="AD9" s="707"/>
      <c r="AE9" s="707"/>
      <c r="AF9" s="707"/>
      <c r="AG9" s="715" t="s">
        <v>641</v>
      </c>
      <c r="AH9" s="715"/>
      <c r="AI9" s="715"/>
      <c r="AJ9" s="715"/>
      <c r="AK9" s="715"/>
      <c r="AL9" s="705" t="s">
        <v>642</v>
      </c>
      <c r="AM9" s="706"/>
      <c r="AN9" s="706"/>
      <c r="AO9" s="706"/>
      <c r="AP9" s="706"/>
      <c r="AQ9" s="707" t="s">
        <v>643</v>
      </c>
      <c r="AR9" s="707"/>
      <c r="AS9" s="707"/>
      <c r="AT9" s="707"/>
      <c r="AU9" s="707"/>
      <c r="AV9" s="383"/>
      <c r="AW9" s="360"/>
      <c r="AX9" s="360"/>
      <c r="AY9" s="360"/>
      <c r="AZ9" s="360"/>
      <c r="BA9" s="607"/>
      <c r="BB9" s="445"/>
      <c r="BC9" s="445"/>
      <c r="BD9" s="445"/>
      <c r="BE9" s="445"/>
      <c r="BF9" s="445"/>
      <c r="BG9" s="445"/>
      <c r="BH9" s="445"/>
    </row>
    <row r="10" spans="1:60" s="252" customFormat="1" ht="15.75" customHeight="1">
      <c r="A10" s="272"/>
      <c r="B10" s="272"/>
      <c r="C10" s="492"/>
      <c r="D10" s="492"/>
      <c r="E10" s="492"/>
      <c r="F10" s="492"/>
      <c r="G10" s="492"/>
      <c r="H10" s="492"/>
      <c r="I10" s="272"/>
      <c r="J10" s="297"/>
      <c r="K10" s="272"/>
      <c r="L10" s="492"/>
      <c r="M10" s="492"/>
      <c r="N10" s="492"/>
      <c r="O10" s="492"/>
      <c r="P10" s="297"/>
      <c r="Q10" s="347"/>
      <c r="R10" s="623"/>
      <c r="S10" s="623"/>
      <c r="T10" s="623"/>
      <c r="U10" s="623"/>
      <c r="V10" s="623"/>
      <c r="W10" s="306"/>
      <c r="X10" s="306"/>
      <c r="Y10" s="306"/>
      <c r="Z10" s="306"/>
      <c r="AA10" s="306"/>
      <c r="AB10" s="707"/>
      <c r="AC10" s="707"/>
      <c r="AD10" s="707"/>
      <c r="AE10" s="707"/>
      <c r="AF10" s="707"/>
      <c r="AG10" s="715"/>
      <c r="AH10" s="715"/>
      <c r="AI10" s="715"/>
      <c r="AJ10" s="715"/>
      <c r="AK10" s="715"/>
      <c r="AL10" s="706"/>
      <c r="AM10" s="706"/>
      <c r="AN10" s="706"/>
      <c r="AO10" s="706"/>
      <c r="AP10" s="706"/>
      <c r="AQ10" s="707"/>
      <c r="AR10" s="707"/>
      <c r="AS10" s="707"/>
      <c r="AT10" s="707"/>
      <c r="AU10" s="707"/>
      <c r="AV10" s="713"/>
      <c r="AW10" s="492"/>
      <c r="AX10" s="492"/>
      <c r="AY10" s="492"/>
      <c r="AZ10" s="492"/>
      <c r="BA10" s="714"/>
      <c r="BB10" s="710"/>
      <c r="BC10" s="710"/>
      <c r="BD10" s="710"/>
      <c r="BE10" s="710"/>
      <c r="BF10" s="710"/>
      <c r="BG10" s="710"/>
      <c r="BH10" s="710"/>
    </row>
    <row r="11" spans="1:60" s="9" customFormat="1" ht="15.6" customHeight="1">
      <c r="A11" s="599" t="s">
        <v>53</v>
      </c>
      <c r="B11" s="599"/>
      <c r="C11" s="599"/>
      <c r="D11" s="599"/>
      <c r="E11" s="599"/>
      <c r="J11" s="70"/>
      <c r="K11" s="204"/>
      <c r="Q11" s="204"/>
      <c r="W11" s="204"/>
      <c r="AB11" s="204"/>
      <c r="AG11" s="204"/>
      <c r="AL11" s="204"/>
      <c r="AQ11" s="204"/>
      <c r="AW11" s="204"/>
      <c r="BB11" s="204"/>
    </row>
    <row r="12" spans="1:60" ht="15.6" customHeight="1">
      <c r="C12" s="342" t="s">
        <v>493</v>
      </c>
      <c r="D12" s="342"/>
      <c r="E12" s="342"/>
      <c r="F12" s="326">
        <v>7</v>
      </c>
      <c r="G12" s="326"/>
      <c r="H12" s="326"/>
      <c r="I12" s="1" t="s">
        <v>324</v>
      </c>
      <c r="J12" s="13"/>
      <c r="K12" s="412">
        <v>338750</v>
      </c>
      <c r="L12" s="400"/>
      <c r="M12" s="400"/>
      <c r="N12" s="400"/>
      <c r="O12" s="400"/>
      <c r="P12" s="400"/>
      <c r="Q12" s="400">
        <v>210142</v>
      </c>
      <c r="R12" s="400"/>
      <c r="S12" s="400"/>
      <c r="T12" s="400"/>
      <c r="U12" s="400"/>
      <c r="V12" s="400"/>
      <c r="W12" s="400">
        <v>199307</v>
      </c>
      <c r="X12" s="400"/>
      <c r="Y12" s="400"/>
      <c r="Z12" s="400"/>
      <c r="AA12" s="400"/>
      <c r="AB12" s="400">
        <v>167383</v>
      </c>
      <c r="AC12" s="400"/>
      <c r="AD12" s="400"/>
      <c r="AE12" s="400"/>
      <c r="AF12" s="400"/>
      <c r="AG12" s="400">
        <v>25402</v>
      </c>
      <c r="AH12" s="400"/>
      <c r="AI12" s="400"/>
      <c r="AJ12" s="400"/>
      <c r="AK12" s="400"/>
      <c r="AL12" s="400">
        <v>4443</v>
      </c>
      <c r="AM12" s="400"/>
      <c r="AN12" s="400"/>
      <c r="AO12" s="400"/>
      <c r="AP12" s="400"/>
      <c r="AQ12" s="400">
        <v>2079</v>
      </c>
      <c r="AR12" s="400"/>
      <c r="AS12" s="400"/>
      <c r="AT12" s="400"/>
      <c r="AU12" s="400"/>
      <c r="AV12" s="400">
        <v>10835</v>
      </c>
      <c r="AW12" s="400"/>
      <c r="AX12" s="400"/>
      <c r="AY12" s="400"/>
      <c r="AZ12" s="400"/>
      <c r="BA12" s="400"/>
      <c r="BB12" s="400">
        <v>125405</v>
      </c>
      <c r="BC12" s="400"/>
      <c r="BD12" s="400"/>
      <c r="BE12" s="400"/>
      <c r="BF12" s="400"/>
      <c r="BG12" s="400"/>
      <c r="BH12" s="400"/>
    </row>
    <row r="13" spans="1:60" ht="15.6" customHeight="1">
      <c r="F13" s="326">
        <v>12</v>
      </c>
      <c r="G13" s="326"/>
      <c r="H13" s="326"/>
      <c r="J13" s="13"/>
      <c r="K13" s="412">
        <v>335792</v>
      </c>
      <c r="L13" s="400"/>
      <c r="M13" s="400"/>
      <c r="N13" s="400"/>
      <c r="O13" s="400"/>
      <c r="P13" s="400"/>
      <c r="Q13" s="400">
        <v>199026</v>
      </c>
      <c r="R13" s="400"/>
      <c r="S13" s="400"/>
      <c r="T13" s="400"/>
      <c r="U13" s="400"/>
      <c r="V13" s="400"/>
      <c r="W13" s="400">
        <v>187763</v>
      </c>
      <c r="X13" s="400"/>
      <c r="Y13" s="400"/>
      <c r="Z13" s="400"/>
      <c r="AA13" s="400"/>
      <c r="AB13" s="400">
        <v>158296</v>
      </c>
      <c r="AC13" s="400"/>
      <c r="AD13" s="400"/>
      <c r="AE13" s="400"/>
      <c r="AF13" s="400"/>
      <c r="AG13" s="400">
        <v>22871</v>
      </c>
      <c r="AH13" s="400"/>
      <c r="AI13" s="400"/>
      <c r="AJ13" s="400"/>
      <c r="AK13" s="400"/>
      <c r="AL13" s="400">
        <v>4166</v>
      </c>
      <c r="AM13" s="400"/>
      <c r="AN13" s="400"/>
      <c r="AO13" s="400"/>
      <c r="AP13" s="400"/>
      <c r="AQ13" s="400">
        <v>2430</v>
      </c>
      <c r="AR13" s="400"/>
      <c r="AS13" s="400"/>
      <c r="AT13" s="400"/>
      <c r="AU13" s="400"/>
      <c r="AV13" s="400">
        <v>11263</v>
      </c>
      <c r="AW13" s="400"/>
      <c r="AX13" s="400"/>
      <c r="AY13" s="400"/>
      <c r="AZ13" s="400"/>
      <c r="BA13" s="400"/>
      <c r="BB13" s="400">
        <v>126751</v>
      </c>
      <c r="BC13" s="400"/>
      <c r="BD13" s="400"/>
      <c r="BE13" s="400"/>
      <c r="BF13" s="400"/>
      <c r="BG13" s="400"/>
      <c r="BH13" s="400"/>
    </row>
    <row r="14" spans="1:60" ht="15.6" customHeight="1">
      <c r="F14" s="326">
        <v>17</v>
      </c>
      <c r="G14" s="326"/>
      <c r="H14" s="326"/>
      <c r="J14" s="13"/>
      <c r="K14" s="412">
        <v>332544</v>
      </c>
      <c r="L14" s="400"/>
      <c r="M14" s="400"/>
      <c r="N14" s="400"/>
      <c r="O14" s="400"/>
      <c r="P14" s="400"/>
      <c r="Q14" s="400">
        <v>191814</v>
      </c>
      <c r="R14" s="400"/>
      <c r="S14" s="400"/>
      <c r="T14" s="400"/>
      <c r="U14" s="400"/>
      <c r="V14" s="400"/>
      <c r="W14" s="400">
        <v>179550</v>
      </c>
      <c r="X14" s="400"/>
      <c r="Y14" s="400"/>
      <c r="Z14" s="400"/>
      <c r="AA14" s="400"/>
      <c r="AB14" s="400">
        <v>146516</v>
      </c>
      <c r="AC14" s="400"/>
      <c r="AD14" s="400"/>
      <c r="AE14" s="400"/>
      <c r="AF14" s="400"/>
      <c r="AG14" s="400">
        <v>25077</v>
      </c>
      <c r="AH14" s="400"/>
      <c r="AI14" s="400"/>
      <c r="AJ14" s="400"/>
      <c r="AK14" s="400"/>
      <c r="AL14" s="400">
        <v>4507</v>
      </c>
      <c r="AM14" s="400"/>
      <c r="AN14" s="400"/>
      <c r="AO14" s="400"/>
      <c r="AP14" s="400"/>
      <c r="AQ14" s="400">
        <v>3450</v>
      </c>
      <c r="AR14" s="400"/>
      <c r="AS14" s="400"/>
      <c r="AT14" s="400"/>
      <c r="AU14" s="400"/>
      <c r="AV14" s="400">
        <v>12264</v>
      </c>
      <c r="AW14" s="400"/>
      <c r="AX14" s="400"/>
      <c r="AY14" s="400"/>
      <c r="AZ14" s="400"/>
      <c r="BA14" s="400"/>
      <c r="BB14" s="400">
        <v>128788</v>
      </c>
      <c r="BC14" s="400"/>
      <c r="BD14" s="400"/>
      <c r="BE14" s="400"/>
      <c r="BF14" s="400"/>
      <c r="BG14" s="400"/>
      <c r="BH14" s="400"/>
    </row>
    <row r="15" spans="1:60" ht="15.6" customHeight="1">
      <c r="F15" s="326">
        <v>22</v>
      </c>
      <c r="G15" s="326"/>
      <c r="H15" s="326"/>
      <c r="J15" s="13"/>
      <c r="K15" s="412">
        <v>334814</v>
      </c>
      <c r="L15" s="400"/>
      <c r="M15" s="400"/>
      <c r="N15" s="400"/>
      <c r="O15" s="400"/>
      <c r="P15" s="400"/>
      <c r="Q15" s="400">
        <v>184524</v>
      </c>
      <c r="R15" s="400"/>
      <c r="S15" s="400"/>
      <c r="T15" s="400"/>
      <c r="U15" s="400"/>
      <c r="V15" s="400"/>
      <c r="W15" s="400">
        <v>172729</v>
      </c>
      <c r="X15" s="400"/>
      <c r="Y15" s="400"/>
      <c r="Z15" s="400"/>
      <c r="AA15" s="400"/>
      <c r="AB15" s="400">
        <v>140003</v>
      </c>
      <c r="AC15" s="400"/>
      <c r="AD15" s="400"/>
      <c r="AE15" s="400"/>
      <c r="AF15" s="400"/>
      <c r="AG15" s="400">
        <v>24468</v>
      </c>
      <c r="AH15" s="400"/>
      <c r="AI15" s="400"/>
      <c r="AJ15" s="400"/>
      <c r="AK15" s="400"/>
      <c r="AL15" s="400">
        <v>4512</v>
      </c>
      <c r="AM15" s="400"/>
      <c r="AN15" s="400"/>
      <c r="AO15" s="400"/>
      <c r="AP15" s="400"/>
      <c r="AQ15" s="400">
        <v>3746</v>
      </c>
      <c r="AR15" s="400"/>
      <c r="AS15" s="400"/>
      <c r="AT15" s="400"/>
      <c r="AU15" s="400"/>
      <c r="AV15" s="400">
        <v>11795</v>
      </c>
      <c r="AW15" s="400"/>
      <c r="AX15" s="400"/>
      <c r="AY15" s="400"/>
      <c r="AZ15" s="400"/>
      <c r="BA15" s="400"/>
      <c r="BB15" s="400">
        <v>119533</v>
      </c>
      <c r="BC15" s="400"/>
      <c r="BD15" s="400"/>
      <c r="BE15" s="400"/>
      <c r="BF15" s="400"/>
      <c r="BG15" s="400"/>
      <c r="BH15" s="400"/>
    </row>
    <row r="16" spans="1:60" s="9" customFormat="1" ht="15.6" customHeight="1">
      <c r="A16" s="100"/>
      <c r="C16" s="100"/>
      <c r="D16" s="100"/>
      <c r="F16" s="340">
        <v>27</v>
      </c>
      <c r="G16" s="340"/>
      <c r="H16" s="340"/>
      <c r="J16" s="70"/>
      <c r="K16" s="405">
        <v>339747</v>
      </c>
      <c r="L16" s="399"/>
      <c r="M16" s="399"/>
      <c r="N16" s="399"/>
      <c r="O16" s="399"/>
      <c r="P16" s="399"/>
      <c r="Q16" s="399">
        <v>183567</v>
      </c>
      <c r="R16" s="399"/>
      <c r="S16" s="399"/>
      <c r="T16" s="399"/>
      <c r="U16" s="399"/>
      <c r="V16" s="399"/>
      <c r="W16" s="399">
        <v>175364</v>
      </c>
      <c r="X16" s="399"/>
      <c r="Y16" s="399"/>
      <c r="Z16" s="399"/>
      <c r="AA16" s="399"/>
      <c r="AB16" s="399">
        <v>140729</v>
      </c>
      <c r="AC16" s="399"/>
      <c r="AD16" s="399"/>
      <c r="AE16" s="399"/>
      <c r="AF16" s="399"/>
      <c r="AG16" s="399">
        <v>26322</v>
      </c>
      <c r="AH16" s="399"/>
      <c r="AI16" s="399"/>
      <c r="AJ16" s="399"/>
      <c r="AK16" s="399"/>
      <c r="AL16" s="399">
        <v>4431</v>
      </c>
      <c r="AM16" s="399"/>
      <c r="AN16" s="399"/>
      <c r="AO16" s="399"/>
      <c r="AP16" s="399"/>
      <c r="AQ16" s="399">
        <v>3882</v>
      </c>
      <c r="AR16" s="399"/>
      <c r="AS16" s="399"/>
      <c r="AT16" s="399"/>
      <c r="AU16" s="399"/>
      <c r="AV16" s="399">
        <v>8203</v>
      </c>
      <c r="AW16" s="399"/>
      <c r="AX16" s="399"/>
      <c r="AY16" s="399"/>
      <c r="AZ16" s="399"/>
      <c r="BA16" s="399"/>
      <c r="BB16" s="399">
        <v>132807</v>
      </c>
      <c r="BC16" s="399"/>
      <c r="BD16" s="399"/>
      <c r="BE16" s="399"/>
      <c r="BF16" s="399"/>
      <c r="BG16" s="399"/>
      <c r="BH16" s="399"/>
    </row>
    <row r="17" spans="1:60" s="205" customFormat="1" ht="15.6" customHeight="1">
      <c r="A17" s="611" t="s">
        <v>51</v>
      </c>
      <c r="B17" s="611"/>
      <c r="J17" s="206"/>
      <c r="K17" s="207"/>
      <c r="Q17" s="208"/>
      <c r="W17" s="208"/>
      <c r="AB17" s="208"/>
      <c r="AG17" s="208"/>
      <c r="AL17" s="208"/>
      <c r="AQ17" s="208"/>
      <c r="AV17" s="208"/>
      <c r="BB17" s="208"/>
    </row>
    <row r="18" spans="1:60" ht="15.6" customHeight="1">
      <c r="C18" s="342" t="s">
        <v>493</v>
      </c>
      <c r="D18" s="342"/>
      <c r="E18" s="342"/>
      <c r="F18" s="326">
        <v>7</v>
      </c>
      <c r="G18" s="326"/>
      <c r="H18" s="326"/>
      <c r="I18" s="1" t="s">
        <v>324</v>
      </c>
      <c r="J18" s="13"/>
      <c r="K18" s="412">
        <v>164221</v>
      </c>
      <c r="L18" s="400"/>
      <c r="M18" s="400"/>
      <c r="N18" s="400"/>
      <c r="O18" s="400"/>
      <c r="P18" s="400"/>
      <c r="Q18" s="400">
        <v>131325</v>
      </c>
      <c r="R18" s="400"/>
      <c r="S18" s="400"/>
      <c r="T18" s="400"/>
      <c r="U18" s="400"/>
      <c r="V18" s="400"/>
      <c r="W18" s="400">
        <v>124478</v>
      </c>
      <c r="X18" s="400"/>
      <c r="Y18" s="400"/>
      <c r="Z18" s="400"/>
      <c r="AA18" s="400"/>
      <c r="AB18" s="400">
        <v>119851</v>
      </c>
      <c r="AC18" s="400"/>
      <c r="AD18" s="400"/>
      <c r="AE18" s="400"/>
      <c r="AF18" s="400"/>
      <c r="AG18" s="400">
        <v>762</v>
      </c>
      <c r="AH18" s="400"/>
      <c r="AI18" s="400"/>
      <c r="AJ18" s="400"/>
      <c r="AK18" s="400"/>
      <c r="AL18" s="400">
        <v>2569</v>
      </c>
      <c r="AM18" s="400"/>
      <c r="AN18" s="400"/>
      <c r="AO18" s="400"/>
      <c r="AP18" s="400"/>
      <c r="AQ18" s="400">
        <v>1296</v>
      </c>
      <c r="AR18" s="400"/>
      <c r="AS18" s="400"/>
      <c r="AT18" s="400"/>
      <c r="AU18" s="400"/>
      <c r="AV18" s="400">
        <v>6847</v>
      </c>
      <c r="AW18" s="400"/>
      <c r="AX18" s="400"/>
      <c r="AY18" s="400"/>
      <c r="AZ18" s="400"/>
      <c r="BA18" s="400"/>
      <c r="BB18" s="400">
        <v>30684</v>
      </c>
      <c r="BC18" s="400"/>
      <c r="BD18" s="400"/>
      <c r="BE18" s="400"/>
      <c r="BF18" s="400"/>
      <c r="BG18" s="400"/>
      <c r="BH18" s="400"/>
    </row>
    <row r="19" spans="1:60" ht="15.6" customHeight="1">
      <c r="F19" s="326">
        <v>12</v>
      </c>
      <c r="G19" s="326"/>
      <c r="H19" s="326"/>
      <c r="J19" s="13"/>
      <c r="K19" s="412">
        <v>161615</v>
      </c>
      <c r="L19" s="400"/>
      <c r="M19" s="400"/>
      <c r="N19" s="400"/>
      <c r="O19" s="400"/>
      <c r="P19" s="400"/>
      <c r="Q19" s="400">
        <v>121690</v>
      </c>
      <c r="R19" s="400"/>
      <c r="S19" s="400"/>
      <c r="T19" s="400"/>
      <c r="U19" s="400"/>
      <c r="V19" s="400"/>
      <c r="W19" s="400">
        <v>114557</v>
      </c>
      <c r="X19" s="400"/>
      <c r="Y19" s="400"/>
      <c r="Z19" s="400"/>
      <c r="AA19" s="400"/>
      <c r="AB19" s="400">
        <v>109704</v>
      </c>
      <c r="AC19" s="400"/>
      <c r="AD19" s="400"/>
      <c r="AE19" s="400"/>
      <c r="AF19" s="400"/>
      <c r="AG19" s="400">
        <v>1032</v>
      </c>
      <c r="AH19" s="400"/>
      <c r="AI19" s="400"/>
      <c r="AJ19" s="400"/>
      <c r="AK19" s="400"/>
      <c r="AL19" s="400">
        <v>2385</v>
      </c>
      <c r="AM19" s="400"/>
      <c r="AN19" s="400"/>
      <c r="AO19" s="400"/>
      <c r="AP19" s="400"/>
      <c r="AQ19" s="400">
        <v>1436</v>
      </c>
      <c r="AR19" s="400"/>
      <c r="AS19" s="400"/>
      <c r="AT19" s="400"/>
      <c r="AU19" s="400"/>
      <c r="AV19" s="400">
        <v>7133</v>
      </c>
      <c r="AW19" s="400"/>
      <c r="AX19" s="400"/>
      <c r="AY19" s="400"/>
      <c r="AZ19" s="400"/>
      <c r="BA19" s="400"/>
      <c r="BB19" s="400">
        <v>33528</v>
      </c>
      <c r="BC19" s="400"/>
      <c r="BD19" s="400"/>
      <c r="BE19" s="400"/>
      <c r="BF19" s="400"/>
      <c r="BG19" s="400"/>
      <c r="BH19" s="400"/>
    </row>
    <row r="20" spans="1:60" ht="15.6" customHeight="1">
      <c r="F20" s="326">
        <v>17</v>
      </c>
      <c r="G20" s="326"/>
      <c r="H20" s="326"/>
      <c r="J20" s="13"/>
      <c r="K20" s="412">
        <v>158567</v>
      </c>
      <c r="L20" s="400"/>
      <c r="M20" s="400"/>
      <c r="N20" s="400"/>
      <c r="O20" s="400"/>
      <c r="P20" s="400"/>
      <c r="Q20" s="400">
        <v>114372</v>
      </c>
      <c r="R20" s="400"/>
      <c r="S20" s="400"/>
      <c r="T20" s="400"/>
      <c r="U20" s="400"/>
      <c r="V20" s="400"/>
      <c r="W20" s="400">
        <v>106522</v>
      </c>
      <c r="X20" s="400"/>
      <c r="Y20" s="400"/>
      <c r="Z20" s="400"/>
      <c r="AA20" s="400"/>
      <c r="AB20" s="400">
        <v>100775</v>
      </c>
      <c r="AC20" s="400"/>
      <c r="AD20" s="400"/>
      <c r="AE20" s="400"/>
      <c r="AF20" s="400"/>
      <c r="AG20" s="400">
        <v>1321</v>
      </c>
      <c r="AH20" s="400"/>
      <c r="AI20" s="400"/>
      <c r="AJ20" s="400"/>
      <c r="AK20" s="400"/>
      <c r="AL20" s="400">
        <v>2457</v>
      </c>
      <c r="AM20" s="400"/>
      <c r="AN20" s="400"/>
      <c r="AO20" s="400"/>
      <c r="AP20" s="400"/>
      <c r="AQ20" s="400">
        <v>1969</v>
      </c>
      <c r="AR20" s="400"/>
      <c r="AS20" s="400"/>
      <c r="AT20" s="400"/>
      <c r="AU20" s="400"/>
      <c r="AV20" s="400">
        <v>7850</v>
      </c>
      <c r="AW20" s="400"/>
      <c r="AX20" s="400"/>
      <c r="AY20" s="400"/>
      <c r="AZ20" s="400"/>
      <c r="BA20" s="400"/>
      <c r="BB20" s="400">
        <v>36115</v>
      </c>
      <c r="BC20" s="400"/>
      <c r="BD20" s="400"/>
      <c r="BE20" s="400"/>
      <c r="BF20" s="400"/>
      <c r="BG20" s="400"/>
      <c r="BH20" s="400"/>
    </row>
    <row r="21" spans="1:60" ht="15.6" customHeight="1">
      <c r="F21" s="326">
        <v>22</v>
      </c>
      <c r="G21" s="326"/>
      <c r="H21" s="326"/>
      <c r="J21" s="13"/>
      <c r="K21" s="412">
        <v>156973</v>
      </c>
      <c r="L21" s="400"/>
      <c r="M21" s="400"/>
      <c r="N21" s="400"/>
      <c r="O21" s="400"/>
      <c r="P21" s="400"/>
      <c r="Q21" s="400">
        <v>106690</v>
      </c>
      <c r="R21" s="400"/>
      <c r="S21" s="400"/>
      <c r="T21" s="400"/>
      <c r="U21" s="400"/>
      <c r="V21" s="400"/>
      <c r="W21" s="400">
        <v>99146</v>
      </c>
      <c r="X21" s="400"/>
      <c r="Y21" s="400"/>
      <c r="Z21" s="400"/>
      <c r="AA21" s="400"/>
      <c r="AB21" s="400">
        <v>93026</v>
      </c>
      <c r="AC21" s="400"/>
      <c r="AD21" s="400"/>
      <c r="AE21" s="400"/>
      <c r="AF21" s="400"/>
      <c r="AG21" s="400">
        <v>1607</v>
      </c>
      <c r="AH21" s="400"/>
      <c r="AI21" s="400"/>
      <c r="AJ21" s="400"/>
      <c r="AK21" s="400"/>
      <c r="AL21" s="400">
        <v>2428</v>
      </c>
      <c r="AM21" s="400"/>
      <c r="AN21" s="400"/>
      <c r="AO21" s="400"/>
      <c r="AP21" s="400"/>
      <c r="AQ21" s="400">
        <v>2085</v>
      </c>
      <c r="AR21" s="400"/>
      <c r="AS21" s="400"/>
      <c r="AT21" s="400"/>
      <c r="AU21" s="400"/>
      <c r="AV21" s="400">
        <v>7544</v>
      </c>
      <c r="AW21" s="400"/>
      <c r="AX21" s="400"/>
      <c r="AY21" s="400"/>
      <c r="AZ21" s="400"/>
      <c r="BA21" s="400"/>
      <c r="BB21" s="400">
        <v>35406</v>
      </c>
      <c r="BC21" s="400"/>
      <c r="BD21" s="400"/>
      <c r="BE21" s="400"/>
      <c r="BF21" s="400"/>
      <c r="BG21" s="400"/>
      <c r="BH21" s="400"/>
    </row>
    <row r="22" spans="1:60" s="9" customFormat="1" ht="15.6" customHeight="1">
      <c r="A22" s="100"/>
      <c r="C22" s="100"/>
      <c r="D22" s="100"/>
      <c r="F22" s="340">
        <v>27</v>
      </c>
      <c r="G22" s="340"/>
      <c r="H22" s="340"/>
      <c r="J22" s="70"/>
      <c r="K22" s="405">
        <v>158638</v>
      </c>
      <c r="L22" s="399"/>
      <c r="M22" s="399"/>
      <c r="N22" s="399"/>
      <c r="O22" s="399"/>
      <c r="P22" s="399"/>
      <c r="Q22" s="399">
        <v>103773</v>
      </c>
      <c r="R22" s="399"/>
      <c r="S22" s="399"/>
      <c r="T22" s="399"/>
      <c r="U22" s="399"/>
      <c r="V22" s="399"/>
      <c r="W22" s="399">
        <v>98631</v>
      </c>
      <c r="X22" s="399"/>
      <c r="Y22" s="399"/>
      <c r="Z22" s="399"/>
      <c r="AA22" s="399"/>
      <c r="AB22" s="399">
        <v>92752</v>
      </c>
      <c r="AC22" s="399"/>
      <c r="AD22" s="399"/>
      <c r="AE22" s="399"/>
      <c r="AF22" s="399"/>
      <c r="AG22" s="399">
        <v>1720</v>
      </c>
      <c r="AH22" s="399"/>
      <c r="AI22" s="399"/>
      <c r="AJ22" s="399"/>
      <c r="AK22" s="399"/>
      <c r="AL22" s="399">
        <v>2301</v>
      </c>
      <c r="AM22" s="399"/>
      <c r="AN22" s="399"/>
      <c r="AO22" s="399"/>
      <c r="AP22" s="399"/>
      <c r="AQ22" s="399">
        <v>1858</v>
      </c>
      <c r="AR22" s="399"/>
      <c r="AS22" s="399"/>
      <c r="AT22" s="399"/>
      <c r="AU22" s="399"/>
      <c r="AV22" s="399">
        <v>5142</v>
      </c>
      <c r="AW22" s="399"/>
      <c r="AX22" s="399"/>
      <c r="AY22" s="399"/>
      <c r="AZ22" s="399"/>
      <c r="BA22" s="399"/>
      <c r="BB22" s="399">
        <v>43194</v>
      </c>
      <c r="BC22" s="399"/>
      <c r="BD22" s="399"/>
      <c r="BE22" s="399"/>
      <c r="BF22" s="399"/>
      <c r="BG22" s="399"/>
      <c r="BH22" s="399"/>
    </row>
    <row r="23" spans="1:60" s="205" customFormat="1" ht="15.6" customHeight="1">
      <c r="A23" s="611" t="s">
        <v>52</v>
      </c>
      <c r="B23" s="611"/>
      <c r="J23" s="206"/>
      <c r="K23" s="207"/>
      <c r="Q23" s="208"/>
      <c r="W23" s="208"/>
      <c r="AB23" s="208"/>
      <c r="AG23" s="208"/>
      <c r="AL23" s="208"/>
      <c r="AQ23" s="208"/>
      <c r="AV23" s="208"/>
      <c r="BB23" s="208"/>
    </row>
    <row r="24" spans="1:60" ht="15.6" customHeight="1">
      <c r="C24" s="342" t="s">
        <v>493</v>
      </c>
      <c r="D24" s="342"/>
      <c r="E24" s="342"/>
      <c r="F24" s="326">
        <v>7</v>
      </c>
      <c r="G24" s="326"/>
      <c r="H24" s="326"/>
      <c r="I24" s="1" t="s">
        <v>324</v>
      </c>
      <c r="J24" s="13"/>
      <c r="K24" s="412">
        <v>174529</v>
      </c>
      <c r="L24" s="400"/>
      <c r="M24" s="400"/>
      <c r="N24" s="400"/>
      <c r="O24" s="400"/>
      <c r="P24" s="400"/>
      <c r="Q24" s="400">
        <v>78817</v>
      </c>
      <c r="R24" s="400"/>
      <c r="S24" s="400"/>
      <c r="T24" s="400"/>
      <c r="U24" s="400"/>
      <c r="V24" s="400"/>
      <c r="W24" s="400">
        <v>74829</v>
      </c>
      <c r="X24" s="400"/>
      <c r="Y24" s="400"/>
      <c r="Z24" s="400"/>
      <c r="AA24" s="400"/>
      <c r="AB24" s="400">
        <v>47532</v>
      </c>
      <c r="AC24" s="400"/>
      <c r="AD24" s="400"/>
      <c r="AE24" s="400"/>
      <c r="AF24" s="400"/>
      <c r="AG24" s="400">
        <v>24640</v>
      </c>
      <c r="AH24" s="400"/>
      <c r="AI24" s="400"/>
      <c r="AJ24" s="400"/>
      <c r="AK24" s="400"/>
      <c r="AL24" s="400">
        <v>1874</v>
      </c>
      <c r="AM24" s="400"/>
      <c r="AN24" s="400"/>
      <c r="AO24" s="400"/>
      <c r="AP24" s="400"/>
      <c r="AQ24" s="400">
        <v>783</v>
      </c>
      <c r="AR24" s="400"/>
      <c r="AS24" s="400"/>
      <c r="AT24" s="400"/>
      <c r="AU24" s="400"/>
      <c r="AV24" s="400">
        <v>3988</v>
      </c>
      <c r="AW24" s="400"/>
      <c r="AX24" s="400"/>
      <c r="AY24" s="400"/>
      <c r="AZ24" s="400"/>
      <c r="BA24" s="400"/>
      <c r="BB24" s="400">
        <v>94721</v>
      </c>
      <c r="BC24" s="400"/>
      <c r="BD24" s="400"/>
      <c r="BE24" s="400"/>
      <c r="BF24" s="400"/>
      <c r="BG24" s="400"/>
      <c r="BH24" s="400"/>
    </row>
    <row r="25" spans="1:60" ht="15.6" customHeight="1">
      <c r="F25" s="326">
        <v>12</v>
      </c>
      <c r="G25" s="326"/>
      <c r="H25" s="326"/>
      <c r="J25" s="13"/>
      <c r="K25" s="412">
        <v>174177</v>
      </c>
      <c r="L25" s="400"/>
      <c r="M25" s="400"/>
      <c r="N25" s="400"/>
      <c r="O25" s="400"/>
      <c r="P25" s="400"/>
      <c r="Q25" s="400">
        <v>77336</v>
      </c>
      <c r="R25" s="400"/>
      <c r="S25" s="400"/>
      <c r="T25" s="400"/>
      <c r="U25" s="400"/>
      <c r="V25" s="400"/>
      <c r="W25" s="400">
        <v>73206</v>
      </c>
      <c r="X25" s="400"/>
      <c r="Y25" s="400"/>
      <c r="Z25" s="400"/>
      <c r="AA25" s="400"/>
      <c r="AB25" s="400">
        <v>48592</v>
      </c>
      <c r="AC25" s="400"/>
      <c r="AD25" s="400"/>
      <c r="AE25" s="400"/>
      <c r="AF25" s="400"/>
      <c r="AG25" s="400">
        <v>21839</v>
      </c>
      <c r="AH25" s="400"/>
      <c r="AI25" s="400"/>
      <c r="AJ25" s="400"/>
      <c r="AK25" s="400"/>
      <c r="AL25" s="400">
        <v>1781</v>
      </c>
      <c r="AM25" s="400"/>
      <c r="AN25" s="400"/>
      <c r="AO25" s="400"/>
      <c r="AP25" s="400"/>
      <c r="AQ25" s="400">
        <v>994</v>
      </c>
      <c r="AR25" s="400"/>
      <c r="AS25" s="400"/>
      <c r="AT25" s="400"/>
      <c r="AU25" s="400"/>
      <c r="AV25" s="400">
        <v>4130</v>
      </c>
      <c r="AW25" s="400"/>
      <c r="AX25" s="400"/>
      <c r="AY25" s="400"/>
      <c r="AZ25" s="400"/>
      <c r="BA25" s="400"/>
      <c r="BB25" s="400">
        <v>93223</v>
      </c>
      <c r="BC25" s="400"/>
      <c r="BD25" s="400"/>
      <c r="BE25" s="400"/>
      <c r="BF25" s="400"/>
      <c r="BG25" s="400"/>
      <c r="BH25" s="400"/>
    </row>
    <row r="26" spans="1:60" ht="15.6" customHeight="1">
      <c r="F26" s="326">
        <v>17</v>
      </c>
      <c r="G26" s="326"/>
      <c r="H26" s="326"/>
      <c r="J26" s="13"/>
      <c r="K26" s="412">
        <v>173977</v>
      </c>
      <c r="L26" s="400"/>
      <c r="M26" s="400"/>
      <c r="N26" s="400"/>
      <c r="O26" s="400"/>
      <c r="P26" s="400"/>
      <c r="Q26" s="400">
        <v>77442</v>
      </c>
      <c r="R26" s="400"/>
      <c r="S26" s="400"/>
      <c r="T26" s="400"/>
      <c r="U26" s="400"/>
      <c r="V26" s="400"/>
      <c r="W26" s="400">
        <v>73028</v>
      </c>
      <c r="X26" s="400"/>
      <c r="Y26" s="400"/>
      <c r="Z26" s="400"/>
      <c r="AA26" s="400"/>
      <c r="AB26" s="400">
        <v>45741</v>
      </c>
      <c r="AC26" s="400"/>
      <c r="AD26" s="400"/>
      <c r="AE26" s="400"/>
      <c r="AF26" s="400"/>
      <c r="AG26" s="400">
        <v>23756</v>
      </c>
      <c r="AH26" s="400"/>
      <c r="AI26" s="400"/>
      <c r="AJ26" s="400"/>
      <c r="AK26" s="400"/>
      <c r="AL26" s="400">
        <v>2050</v>
      </c>
      <c r="AM26" s="400"/>
      <c r="AN26" s="400"/>
      <c r="AO26" s="400"/>
      <c r="AP26" s="400"/>
      <c r="AQ26" s="400">
        <v>1481</v>
      </c>
      <c r="AR26" s="400"/>
      <c r="AS26" s="400"/>
      <c r="AT26" s="400"/>
      <c r="AU26" s="400"/>
      <c r="AV26" s="400">
        <v>4414</v>
      </c>
      <c r="AW26" s="400"/>
      <c r="AX26" s="400"/>
      <c r="AY26" s="400"/>
      <c r="AZ26" s="400"/>
      <c r="BA26" s="400"/>
      <c r="BB26" s="400">
        <v>92673</v>
      </c>
      <c r="BC26" s="400"/>
      <c r="BD26" s="400"/>
      <c r="BE26" s="400"/>
      <c r="BF26" s="400"/>
      <c r="BG26" s="400"/>
      <c r="BH26" s="400"/>
    </row>
    <row r="27" spans="1:60" ht="15.6" customHeight="1">
      <c r="F27" s="326">
        <v>22</v>
      </c>
      <c r="G27" s="326"/>
      <c r="H27" s="326"/>
      <c r="J27" s="13"/>
      <c r="K27" s="412">
        <v>177841</v>
      </c>
      <c r="L27" s="400"/>
      <c r="M27" s="400"/>
      <c r="N27" s="400"/>
      <c r="O27" s="400"/>
      <c r="P27" s="400"/>
      <c r="Q27" s="400">
        <v>77834</v>
      </c>
      <c r="R27" s="400"/>
      <c r="S27" s="400"/>
      <c r="T27" s="400"/>
      <c r="U27" s="400"/>
      <c r="V27" s="400"/>
      <c r="W27" s="400">
        <v>73583</v>
      </c>
      <c r="X27" s="400"/>
      <c r="Y27" s="400"/>
      <c r="Z27" s="400"/>
      <c r="AA27" s="400"/>
      <c r="AB27" s="400">
        <v>46977</v>
      </c>
      <c r="AC27" s="400"/>
      <c r="AD27" s="400"/>
      <c r="AE27" s="400"/>
      <c r="AF27" s="400"/>
      <c r="AG27" s="400">
        <v>22861</v>
      </c>
      <c r="AH27" s="400"/>
      <c r="AI27" s="400"/>
      <c r="AJ27" s="400"/>
      <c r="AK27" s="400"/>
      <c r="AL27" s="400">
        <v>2084</v>
      </c>
      <c r="AM27" s="400"/>
      <c r="AN27" s="400"/>
      <c r="AO27" s="400"/>
      <c r="AP27" s="400"/>
      <c r="AQ27" s="400">
        <v>1661</v>
      </c>
      <c r="AR27" s="400"/>
      <c r="AS27" s="400"/>
      <c r="AT27" s="400"/>
      <c r="AU27" s="400"/>
      <c r="AV27" s="400">
        <v>4251</v>
      </c>
      <c r="AW27" s="400"/>
      <c r="AX27" s="400"/>
      <c r="AY27" s="400"/>
      <c r="AZ27" s="400"/>
      <c r="BA27" s="400"/>
      <c r="BB27" s="400">
        <v>84127</v>
      </c>
      <c r="BC27" s="400"/>
      <c r="BD27" s="400"/>
      <c r="BE27" s="400"/>
      <c r="BF27" s="400"/>
      <c r="BG27" s="400"/>
      <c r="BH27" s="400"/>
    </row>
    <row r="28" spans="1:60" s="9" customFormat="1" ht="15.6" customHeight="1">
      <c r="A28" s="143"/>
      <c r="B28" s="160"/>
      <c r="C28" s="143"/>
      <c r="D28" s="143"/>
      <c r="E28" s="160"/>
      <c r="F28" s="515">
        <v>27</v>
      </c>
      <c r="G28" s="515"/>
      <c r="H28" s="515"/>
      <c r="I28" s="160"/>
      <c r="J28" s="160"/>
      <c r="K28" s="586">
        <v>181109</v>
      </c>
      <c r="L28" s="587"/>
      <c r="M28" s="587"/>
      <c r="N28" s="587"/>
      <c r="O28" s="587"/>
      <c r="P28" s="587"/>
      <c r="Q28" s="587">
        <v>79794</v>
      </c>
      <c r="R28" s="587"/>
      <c r="S28" s="587"/>
      <c r="T28" s="587"/>
      <c r="U28" s="587"/>
      <c r="V28" s="587"/>
      <c r="W28" s="587">
        <v>76733</v>
      </c>
      <c r="X28" s="587"/>
      <c r="Y28" s="587"/>
      <c r="Z28" s="587"/>
      <c r="AA28" s="587"/>
      <c r="AB28" s="587">
        <v>47977</v>
      </c>
      <c r="AC28" s="587"/>
      <c r="AD28" s="587"/>
      <c r="AE28" s="587"/>
      <c r="AF28" s="587"/>
      <c r="AG28" s="587">
        <v>24602</v>
      </c>
      <c r="AH28" s="587"/>
      <c r="AI28" s="587"/>
      <c r="AJ28" s="587"/>
      <c r="AK28" s="587"/>
      <c r="AL28" s="587">
        <v>2130</v>
      </c>
      <c r="AM28" s="587"/>
      <c r="AN28" s="587"/>
      <c r="AO28" s="587"/>
      <c r="AP28" s="587"/>
      <c r="AQ28" s="587">
        <v>2024</v>
      </c>
      <c r="AR28" s="587"/>
      <c r="AS28" s="587"/>
      <c r="AT28" s="587"/>
      <c r="AU28" s="587"/>
      <c r="AV28" s="587">
        <v>3061</v>
      </c>
      <c r="AW28" s="587"/>
      <c r="AX28" s="587"/>
      <c r="AY28" s="587"/>
      <c r="AZ28" s="587"/>
      <c r="BA28" s="587"/>
      <c r="BB28" s="587">
        <v>89613</v>
      </c>
      <c r="BC28" s="587"/>
      <c r="BD28" s="587"/>
      <c r="BE28" s="587"/>
      <c r="BF28" s="587"/>
      <c r="BG28" s="587"/>
      <c r="BH28" s="587"/>
    </row>
    <row r="29" spans="1:60" s="5" customFormat="1" ht="9.6">
      <c r="A29" s="716" t="s">
        <v>331</v>
      </c>
      <c r="B29" s="716"/>
      <c r="C29" s="716"/>
      <c r="D29" s="209" t="s">
        <v>644</v>
      </c>
    </row>
    <row r="30" spans="1:60" s="5" customFormat="1" ht="9.6">
      <c r="A30" s="5" t="s">
        <v>587</v>
      </c>
      <c r="D30" s="5" t="s">
        <v>40</v>
      </c>
    </row>
    <row r="31" spans="1:60" s="5" customFormat="1" ht="9.6"/>
    <row r="32" spans="1:60" s="5" customFormat="1" ht="9.9" customHeight="1"/>
    <row r="33" spans="1:61" ht="19.2">
      <c r="A33" s="406" t="s">
        <v>645</v>
      </c>
      <c r="B33" s="406"/>
      <c r="C33" s="406"/>
      <c r="D33" s="406"/>
      <c r="E33" s="406"/>
      <c r="F33" s="406"/>
      <c r="G33" s="406"/>
      <c r="H33" s="406"/>
      <c r="I33" s="406"/>
      <c r="J33" s="406"/>
      <c r="K33" s="406"/>
      <c r="L33" s="406"/>
      <c r="M33" s="406"/>
      <c r="N33" s="406"/>
      <c r="O33" s="406"/>
      <c r="P33" s="406"/>
      <c r="Q33" s="406"/>
      <c r="R33" s="406"/>
      <c r="S33" s="406"/>
      <c r="T33" s="406"/>
      <c r="U33" s="406"/>
      <c r="V33" s="406"/>
      <c r="W33" s="406"/>
      <c r="X33" s="406"/>
      <c r="Y33" s="406"/>
      <c r="Z33" s="406"/>
      <c r="AA33" s="406"/>
      <c r="AB33" s="406"/>
      <c r="AC33" s="406"/>
      <c r="AD33" s="406"/>
      <c r="AE33" s="406"/>
      <c r="AF33" s="406"/>
      <c r="AG33" s="406"/>
      <c r="AH33" s="406"/>
      <c r="AI33" s="406"/>
      <c r="AJ33" s="406"/>
      <c r="AK33" s="406"/>
      <c r="AL33" s="406"/>
      <c r="AM33" s="406"/>
      <c r="AN33" s="406"/>
      <c r="AO33" s="406"/>
      <c r="AP33" s="406"/>
      <c r="AQ33" s="406"/>
      <c r="AR33" s="406"/>
      <c r="AS33" s="406"/>
      <c r="AT33" s="406"/>
      <c r="AU33" s="406"/>
      <c r="AV33" s="406"/>
      <c r="AW33" s="406"/>
      <c r="AX33" s="406"/>
      <c r="AY33" s="406"/>
      <c r="AZ33" s="406"/>
      <c r="BA33" s="406"/>
      <c r="BB33" s="406"/>
      <c r="BC33" s="406"/>
      <c r="BD33" s="406"/>
      <c r="BE33" s="406"/>
      <c r="BF33" s="406"/>
      <c r="BG33" s="406"/>
      <c r="BH33" s="406"/>
    </row>
    <row r="34" spans="1:61" s="5" customFormat="1" ht="8.1" customHeight="1"/>
    <row r="35" spans="1:61">
      <c r="A35" s="407" t="s">
        <v>646</v>
      </c>
      <c r="B35" s="407"/>
      <c r="C35" s="407"/>
      <c r="D35" s="407"/>
      <c r="E35" s="407"/>
      <c r="F35" s="407"/>
      <c r="G35" s="407"/>
      <c r="H35" s="407"/>
      <c r="I35" s="407"/>
      <c r="J35" s="407"/>
      <c r="K35" s="407"/>
      <c r="L35" s="407"/>
      <c r="M35" s="407"/>
      <c r="N35" s="407"/>
      <c r="O35" s="407"/>
      <c r="P35" s="407"/>
      <c r="Q35" s="407"/>
      <c r="R35" s="407"/>
      <c r="S35" s="407"/>
      <c r="T35" s="407"/>
      <c r="U35" s="407"/>
      <c r="V35" s="407"/>
      <c r="W35" s="407"/>
      <c r="X35" s="407"/>
      <c r="Y35" s="407"/>
      <c r="Z35" s="407"/>
      <c r="AA35" s="407"/>
      <c r="AB35" s="407"/>
      <c r="AC35" s="407"/>
      <c r="AD35" s="407"/>
      <c r="AE35" s="407"/>
      <c r="AF35" s="407"/>
      <c r="AG35" s="407"/>
      <c r="AH35" s="407"/>
      <c r="AI35" s="407"/>
      <c r="AJ35" s="407"/>
      <c r="AK35" s="407"/>
      <c r="AL35" s="407"/>
      <c r="AM35" s="407"/>
      <c r="AN35" s="407"/>
      <c r="AO35" s="407"/>
      <c r="AP35" s="407"/>
      <c r="AQ35" s="407"/>
      <c r="AR35" s="407"/>
      <c r="AS35" s="407"/>
      <c r="AT35" s="407"/>
      <c r="AU35" s="407"/>
      <c r="AV35" s="407"/>
      <c r="AW35" s="407"/>
      <c r="AX35" s="407"/>
      <c r="AY35" s="407"/>
      <c r="AZ35" s="407"/>
      <c r="BA35" s="407"/>
      <c r="BB35" s="407"/>
      <c r="BC35" s="407"/>
      <c r="BD35" s="407"/>
      <c r="BE35" s="407"/>
      <c r="BF35" s="407"/>
      <c r="BG35" s="407"/>
      <c r="BH35" s="407"/>
    </row>
    <row r="36" spans="1:61" s="5" customFormat="1" ht="8.1" customHeight="1"/>
    <row r="37" spans="1:61" ht="15.75" customHeight="1">
      <c r="A37" s="47"/>
      <c r="B37" s="47"/>
      <c r="C37" s="583" t="s">
        <v>647</v>
      </c>
      <c r="D37" s="583"/>
      <c r="E37" s="583"/>
      <c r="F37" s="583"/>
      <c r="G37" s="583"/>
      <c r="H37" s="583"/>
      <c r="I37" s="47"/>
      <c r="J37" s="134"/>
      <c r="K37" s="312" t="s">
        <v>648</v>
      </c>
      <c r="L37" s="313"/>
      <c r="M37" s="313"/>
      <c r="N37" s="313"/>
      <c r="O37" s="313"/>
      <c r="P37" s="313"/>
      <c r="Q37" s="313"/>
      <c r="R37" s="313"/>
      <c r="S37" s="313"/>
      <c r="T37" s="313"/>
      <c r="U37" s="313"/>
      <c r="V37" s="313"/>
      <c r="W37" s="313"/>
      <c r="X37" s="313"/>
      <c r="Y37" s="313"/>
      <c r="Z37" s="313"/>
      <c r="AA37" s="313"/>
      <c r="AB37" s="313"/>
      <c r="AC37" s="313"/>
      <c r="AD37" s="313"/>
      <c r="AE37" s="313"/>
      <c r="AF37" s="313" t="s">
        <v>649</v>
      </c>
      <c r="AG37" s="313"/>
      <c r="AH37" s="313"/>
      <c r="AI37" s="313"/>
      <c r="AJ37" s="313"/>
      <c r="AK37" s="313"/>
      <c r="AL37" s="313"/>
      <c r="AM37" s="313"/>
      <c r="AN37" s="313"/>
      <c r="AO37" s="313"/>
      <c r="AP37" s="313"/>
      <c r="AQ37" s="313"/>
      <c r="AR37" s="313"/>
      <c r="AS37" s="313"/>
      <c r="AT37" s="313"/>
      <c r="AU37" s="313"/>
      <c r="AV37" s="313"/>
      <c r="AW37" s="313"/>
      <c r="AX37" s="313"/>
      <c r="AY37" s="313"/>
      <c r="AZ37" s="313"/>
      <c r="BA37" s="717" t="s">
        <v>650</v>
      </c>
      <c r="BB37" s="718"/>
      <c r="BC37" s="718"/>
      <c r="BD37" s="718"/>
      <c r="BE37" s="718"/>
      <c r="BF37" s="718"/>
      <c r="BG37" s="718"/>
      <c r="BH37" s="718"/>
      <c r="BI37" s="49"/>
    </row>
    <row r="38" spans="1:61" ht="15.75" customHeight="1">
      <c r="C38" s="360"/>
      <c r="D38" s="360"/>
      <c r="E38" s="360"/>
      <c r="F38" s="360"/>
      <c r="G38" s="360"/>
      <c r="H38" s="360"/>
      <c r="J38" s="13"/>
      <c r="K38" s="719" t="s">
        <v>651</v>
      </c>
      <c r="L38" s="719"/>
      <c r="M38" s="719"/>
      <c r="N38" s="719"/>
      <c r="O38" s="719"/>
      <c r="P38" s="719"/>
      <c r="Q38" s="719"/>
      <c r="R38" s="719" t="s">
        <v>652</v>
      </c>
      <c r="S38" s="719"/>
      <c r="T38" s="719"/>
      <c r="U38" s="719"/>
      <c r="V38" s="719"/>
      <c r="W38" s="719"/>
      <c r="X38" s="719"/>
      <c r="Y38" s="719" t="s">
        <v>653</v>
      </c>
      <c r="Z38" s="719"/>
      <c r="AA38" s="719"/>
      <c r="AB38" s="719"/>
      <c r="AC38" s="719"/>
      <c r="AD38" s="719"/>
      <c r="AE38" s="719"/>
      <c r="AF38" s="719" t="s">
        <v>654</v>
      </c>
      <c r="AG38" s="719"/>
      <c r="AH38" s="719"/>
      <c r="AI38" s="719"/>
      <c r="AJ38" s="719"/>
      <c r="AK38" s="719"/>
      <c r="AL38" s="719"/>
      <c r="AM38" s="719" t="s">
        <v>655</v>
      </c>
      <c r="AN38" s="719"/>
      <c r="AO38" s="719"/>
      <c r="AP38" s="719"/>
      <c r="AQ38" s="719"/>
      <c r="AR38" s="719"/>
      <c r="AS38" s="720"/>
      <c r="AT38" s="719" t="s">
        <v>656</v>
      </c>
      <c r="AU38" s="719"/>
      <c r="AV38" s="719"/>
      <c r="AW38" s="719"/>
      <c r="AX38" s="719"/>
      <c r="AY38" s="719"/>
      <c r="AZ38" s="719"/>
      <c r="BA38" s="721" t="s">
        <v>657</v>
      </c>
      <c r="BB38" s="722"/>
      <c r="BC38" s="722"/>
      <c r="BD38" s="722"/>
      <c r="BE38" s="722"/>
      <c r="BF38" s="722"/>
      <c r="BG38" s="722"/>
      <c r="BH38" s="722"/>
    </row>
    <row r="39" spans="1:61" s="252" customFormat="1" ht="15.75" customHeight="1">
      <c r="C39" s="360"/>
      <c r="D39" s="360"/>
      <c r="E39" s="360"/>
      <c r="F39" s="360"/>
      <c r="G39" s="360"/>
      <c r="H39" s="360"/>
      <c r="J39" s="280"/>
      <c r="K39" s="257"/>
      <c r="L39" s="360" t="s">
        <v>53</v>
      </c>
      <c r="M39" s="360"/>
      <c r="N39" s="360"/>
      <c r="O39" s="360"/>
      <c r="P39" s="360"/>
      <c r="Q39" s="280"/>
      <c r="S39" s="620" t="s">
        <v>658</v>
      </c>
      <c r="T39" s="360"/>
      <c r="U39" s="360"/>
      <c r="V39" s="360"/>
      <c r="W39" s="360"/>
      <c r="Y39" s="257"/>
      <c r="Z39" s="725" t="s">
        <v>659</v>
      </c>
      <c r="AA39" s="725"/>
      <c r="AB39" s="725"/>
      <c r="AC39" s="725"/>
      <c r="AD39" s="725"/>
      <c r="AE39" s="210" t="s">
        <v>103</v>
      </c>
      <c r="AF39" s="434" t="s">
        <v>660</v>
      </c>
      <c r="AG39" s="342"/>
      <c r="AH39" s="342"/>
      <c r="AI39" s="342"/>
      <c r="AJ39" s="342"/>
      <c r="AK39" s="342"/>
      <c r="AL39" s="343"/>
      <c r="AM39" s="434" t="s">
        <v>661</v>
      </c>
      <c r="AN39" s="342"/>
      <c r="AO39" s="342"/>
      <c r="AP39" s="342"/>
      <c r="AQ39" s="342"/>
      <c r="AR39" s="342"/>
      <c r="AS39" s="343"/>
      <c r="AT39" s="434" t="s">
        <v>662</v>
      </c>
      <c r="AU39" s="342"/>
      <c r="AV39" s="342"/>
      <c r="AW39" s="342"/>
      <c r="AX39" s="342"/>
      <c r="AY39" s="342"/>
      <c r="AZ39" s="343"/>
      <c r="BA39" s="721"/>
      <c r="BB39" s="722"/>
      <c r="BC39" s="722"/>
      <c r="BD39" s="722"/>
      <c r="BE39" s="722"/>
      <c r="BF39" s="722"/>
      <c r="BG39" s="722"/>
      <c r="BH39" s="722"/>
    </row>
    <row r="40" spans="1:61" s="252" customFormat="1" ht="15.75" customHeight="1">
      <c r="A40" s="272"/>
      <c r="B40" s="272"/>
      <c r="C40" s="492"/>
      <c r="D40" s="492"/>
      <c r="E40" s="492"/>
      <c r="F40" s="492"/>
      <c r="G40" s="492"/>
      <c r="H40" s="492"/>
      <c r="I40" s="272"/>
      <c r="J40" s="297"/>
      <c r="K40" s="296"/>
      <c r="L40" s="272"/>
      <c r="M40" s="272"/>
      <c r="N40" s="272"/>
      <c r="O40" s="272"/>
      <c r="P40" s="272"/>
      <c r="Q40" s="297"/>
      <c r="R40" s="272"/>
      <c r="S40" s="492"/>
      <c r="T40" s="492"/>
      <c r="U40" s="492"/>
      <c r="V40" s="492"/>
      <c r="W40" s="492"/>
      <c r="X40" s="272"/>
      <c r="Y40" s="296"/>
      <c r="Z40" s="726" t="s">
        <v>663</v>
      </c>
      <c r="AA40" s="726"/>
      <c r="AB40" s="726"/>
      <c r="AC40" s="726"/>
      <c r="AD40" s="726"/>
      <c r="AE40" s="297"/>
      <c r="AF40" s="272"/>
      <c r="AG40" s="272"/>
      <c r="AH40" s="272"/>
      <c r="AI40" s="272"/>
      <c r="AJ40" s="272"/>
      <c r="AK40" s="272"/>
      <c r="AL40" s="272"/>
      <c r="AM40" s="296"/>
      <c r="AN40" s="272"/>
      <c r="AO40" s="272"/>
      <c r="AP40" s="272"/>
      <c r="AQ40" s="272"/>
      <c r="AR40" s="272"/>
      <c r="AS40" s="272"/>
      <c r="AT40" s="296"/>
      <c r="AU40" s="272"/>
      <c r="AV40" s="272"/>
      <c r="AW40" s="272"/>
      <c r="AX40" s="272"/>
      <c r="AY40" s="272"/>
      <c r="AZ40" s="297"/>
      <c r="BA40" s="723"/>
      <c r="BB40" s="724"/>
      <c r="BC40" s="724"/>
      <c r="BD40" s="724"/>
      <c r="BE40" s="724"/>
      <c r="BF40" s="724"/>
      <c r="BG40" s="724"/>
      <c r="BH40" s="724"/>
    </row>
    <row r="41" spans="1:61" ht="15.6" customHeight="1">
      <c r="A41" s="501" t="s">
        <v>493</v>
      </c>
      <c r="B41" s="501"/>
      <c r="C41" s="501"/>
      <c r="D41" s="501"/>
      <c r="E41" s="511">
        <v>7</v>
      </c>
      <c r="F41" s="511"/>
      <c r="G41" s="511"/>
      <c r="H41" s="511" t="s">
        <v>344</v>
      </c>
      <c r="I41" s="511"/>
      <c r="J41" s="363"/>
      <c r="K41" s="400">
        <v>398908</v>
      </c>
      <c r="L41" s="400"/>
      <c r="M41" s="400"/>
      <c r="N41" s="400"/>
      <c r="O41" s="400"/>
      <c r="P41" s="400"/>
      <c r="Q41" s="400"/>
      <c r="R41" s="400">
        <v>341</v>
      </c>
      <c r="S41" s="400"/>
      <c r="T41" s="400"/>
      <c r="U41" s="400"/>
      <c r="V41" s="400"/>
      <c r="W41" s="400"/>
      <c r="X41" s="400"/>
      <c r="Y41" s="400">
        <v>398567</v>
      </c>
      <c r="Z41" s="400"/>
      <c r="AA41" s="400"/>
      <c r="AB41" s="400"/>
      <c r="AC41" s="400"/>
      <c r="AD41" s="400"/>
      <c r="AE41" s="400"/>
      <c r="AF41" s="400">
        <v>140000</v>
      </c>
      <c r="AG41" s="400"/>
      <c r="AH41" s="400"/>
      <c r="AI41" s="400"/>
      <c r="AJ41" s="400"/>
      <c r="AK41" s="400"/>
      <c r="AL41" s="400"/>
      <c r="AM41" s="400">
        <v>83334</v>
      </c>
      <c r="AN41" s="400"/>
      <c r="AO41" s="400"/>
      <c r="AP41" s="400"/>
      <c r="AQ41" s="400"/>
      <c r="AR41" s="400"/>
      <c r="AS41" s="400"/>
      <c r="AT41" s="400">
        <v>56666</v>
      </c>
      <c r="AU41" s="400"/>
      <c r="AV41" s="400"/>
      <c r="AW41" s="400"/>
      <c r="AX41" s="400"/>
      <c r="AY41" s="400"/>
      <c r="AZ41" s="400"/>
      <c r="BA41" s="400">
        <v>341901</v>
      </c>
      <c r="BB41" s="400"/>
      <c r="BC41" s="400"/>
      <c r="BD41" s="400"/>
      <c r="BE41" s="400"/>
      <c r="BF41" s="400"/>
      <c r="BG41" s="400"/>
      <c r="BH41" s="400"/>
    </row>
    <row r="42" spans="1:61" ht="15.6" customHeight="1">
      <c r="E42" s="326">
        <v>12</v>
      </c>
      <c r="F42" s="326"/>
      <c r="G42" s="326"/>
      <c r="J42" s="13"/>
      <c r="K42" s="400">
        <v>391726</v>
      </c>
      <c r="L42" s="400"/>
      <c r="M42" s="400"/>
      <c r="N42" s="400"/>
      <c r="O42" s="400"/>
      <c r="P42" s="400"/>
      <c r="Q42" s="400"/>
      <c r="R42" s="400">
        <v>496</v>
      </c>
      <c r="S42" s="400"/>
      <c r="T42" s="400"/>
      <c r="U42" s="400"/>
      <c r="V42" s="400"/>
      <c r="W42" s="400"/>
      <c r="X42" s="400"/>
      <c r="Y42" s="400">
        <v>391230</v>
      </c>
      <c r="Z42" s="400"/>
      <c r="AA42" s="400"/>
      <c r="AB42" s="400"/>
      <c r="AC42" s="400"/>
      <c r="AD42" s="400"/>
      <c r="AE42" s="400"/>
      <c r="AF42" s="400">
        <v>124252</v>
      </c>
      <c r="AG42" s="400"/>
      <c r="AH42" s="400"/>
      <c r="AI42" s="400"/>
      <c r="AJ42" s="400"/>
      <c r="AK42" s="400"/>
      <c r="AL42" s="400"/>
      <c r="AM42" s="400">
        <v>75946</v>
      </c>
      <c r="AN42" s="400"/>
      <c r="AO42" s="400"/>
      <c r="AP42" s="400"/>
      <c r="AQ42" s="400"/>
      <c r="AR42" s="400"/>
      <c r="AS42" s="400"/>
      <c r="AT42" s="400">
        <v>48306</v>
      </c>
      <c r="AU42" s="400"/>
      <c r="AV42" s="400"/>
      <c r="AW42" s="400"/>
      <c r="AX42" s="400"/>
      <c r="AY42" s="400"/>
      <c r="AZ42" s="400"/>
      <c r="BA42" s="400">
        <v>342924</v>
      </c>
      <c r="BB42" s="400"/>
      <c r="BC42" s="400"/>
      <c r="BD42" s="400"/>
      <c r="BE42" s="400"/>
      <c r="BF42" s="400"/>
      <c r="BG42" s="400"/>
      <c r="BH42" s="400"/>
    </row>
    <row r="43" spans="1:61" ht="15.6" customHeight="1">
      <c r="E43" s="326">
        <v>17</v>
      </c>
      <c r="F43" s="326"/>
      <c r="G43" s="326"/>
      <c r="J43" s="13"/>
      <c r="K43" s="400">
        <v>386623</v>
      </c>
      <c r="L43" s="400"/>
      <c r="M43" s="400"/>
      <c r="N43" s="400"/>
      <c r="O43" s="400"/>
      <c r="P43" s="400"/>
      <c r="Q43" s="400"/>
      <c r="R43" s="400">
        <v>359</v>
      </c>
      <c r="S43" s="400"/>
      <c r="T43" s="400"/>
      <c r="U43" s="400"/>
      <c r="V43" s="400"/>
      <c r="W43" s="400"/>
      <c r="X43" s="400"/>
      <c r="Y43" s="400">
        <v>386264</v>
      </c>
      <c r="Z43" s="400"/>
      <c r="AA43" s="400"/>
      <c r="AB43" s="400"/>
      <c r="AC43" s="400"/>
      <c r="AD43" s="400"/>
      <c r="AE43" s="400"/>
      <c r="AF43" s="400">
        <v>117488</v>
      </c>
      <c r="AG43" s="400"/>
      <c r="AH43" s="400"/>
      <c r="AI43" s="400"/>
      <c r="AJ43" s="400"/>
      <c r="AK43" s="400"/>
      <c r="AL43" s="400"/>
      <c r="AM43" s="400">
        <v>72963</v>
      </c>
      <c r="AN43" s="400"/>
      <c r="AO43" s="400"/>
      <c r="AP43" s="400"/>
      <c r="AQ43" s="400"/>
      <c r="AR43" s="400"/>
      <c r="AS43" s="400"/>
      <c r="AT43" s="400">
        <v>44525</v>
      </c>
      <c r="AU43" s="400"/>
      <c r="AV43" s="400"/>
      <c r="AW43" s="400"/>
      <c r="AX43" s="400"/>
      <c r="AY43" s="400"/>
      <c r="AZ43" s="400"/>
      <c r="BA43" s="400">
        <v>341739</v>
      </c>
      <c r="BB43" s="400"/>
      <c r="BC43" s="400"/>
      <c r="BD43" s="400"/>
      <c r="BE43" s="400"/>
      <c r="BF43" s="400"/>
      <c r="BG43" s="400"/>
      <c r="BH43" s="400"/>
    </row>
    <row r="44" spans="1:61" ht="15.6" customHeight="1">
      <c r="E44" s="326">
        <v>22</v>
      </c>
      <c r="F44" s="326"/>
      <c r="G44" s="326"/>
      <c r="J44" s="13"/>
      <c r="K44" s="412">
        <v>389341</v>
      </c>
      <c r="L44" s="400"/>
      <c r="M44" s="400"/>
      <c r="N44" s="400"/>
      <c r="O44" s="400"/>
      <c r="P44" s="400"/>
      <c r="Q44" s="400"/>
      <c r="R44" s="400">
        <v>641</v>
      </c>
      <c r="S44" s="400"/>
      <c r="T44" s="400"/>
      <c r="U44" s="400"/>
      <c r="V44" s="400"/>
      <c r="W44" s="400"/>
      <c r="X44" s="400"/>
      <c r="Y44" s="400">
        <v>388700</v>
      </c>
      <c r="Z44" s="400"/>
      <c r="AA44" s="400"/>
      <c r="AB44" s="400"/>
      <c r="AC44" s="400"/>
      <c r="AD44" s="400"/>
      <c r="AE44" s="400"/>
      <c r="AF44" s="400">
        <v>110391</v>
      </c>
      <c r="AG44" s="400"/>
      <c r="AH44" s="400"/>
      <c r="AI44" s="400"/>
      <c r="AJ44" s="400"/>
      <c r="AK44" s="400"/>
      <c r="AL44" s="400"/>
      <c r="AM44" s="400">
        <v>68517</v>
      </c>
      <c r="AN44" s="400"/>
      <c r="AO44" s="400"/>
      <c r="AP44" s="400"/>
      <c r="AQ44" s="400"/>
      <c r="AR44" s="400"/>
      <c r="AS44" s="400"/>
      <c r="AT44" s="400">
        <v>41874</v>
      </c>
      <c r="AU44" s="400"/>
      <c r="AV44" s="400"/>
      <c r="AW44" s="400"/>
      <c r="AX44" s="400"/>
      <c r="AY44" s="400"/>
      <c r="AZ44" s="400"/>
      <c r="BA44" s="400">
        <v>346826</v>
      </c>
      <c r="BB44" s="400"/>
      <c r="BC44" s="400"/>
      <c r="BD44" s="400"/>
      <c r="BE44" s="400"/>
      <c r="BF44" s="400"/>
      <c r="BG44" s="400"/>
      <c r="BH44" s="400"/>
    </row>
    <row r="45" spans="1:61" s="9" customFormat="1" ht="15.6" customHeight="1">
      <c r="A45" s="143"/>
      <c r="B45" s="160"/>
      <c r="C45" s="143"/>
      <c r="D45" s="143"/>
      <c r="E45" s="515">
        <v>27</v>
      </c>
      <c r="F45" s="515"/>
      <c r="G45" s="515"/>
      <c r="H45" s="143"/>
      <c r="I45" s="160"/>
      <c r="J45" s="160"/>
      <c r="K45" s="586">
        <v>395479</v>
      </c>
      <c r="L45" s="587"/>
      <c r="M45" s="587"/>
      <c r="N45" s="587"/>
      <c r="O45" s="587"/>
      <c r="P45" s="587"/>
      <c r="Q45" s="587"/>
      <c r="R45" s="587">
        <v>1793</v>
      </c>
      <c r="S45" s="587"/>
      <c r="T45" s="587"/>
      <c r="U45" s="587"/>
      <c r="V45" s="587"/>
      <c r="W45" s="587"/>
      <c r="X45" s="587"/>
      <c r="Y45" s="587">
        <f>K45-R45</f>
        <v>393686</v>
      </c>
      <c r="Z45" s="587"/>
      <c r="AA45" s="587"/>
      <c r="AB45" s="587"/>
      <c r="AC45" s="587"/>
      <c r="AD45" s="587"/>
      <c r="AE45" s="587"/>
      <c r="AF45" s="587">
        <v>114357</v>
      </c>
      <c r="AG45" s="587"/>
      <c r="AH45" s="587"/>
      <c r="AI45" s="587"/>
      <c r="AJ45" s="587"/>
      <c r="AK45" s="587"/>
      <c r="AL45" s="587"/>
      <c r="AM45" s="587">
        <v>68774</v>
      </c>
      <c r="AN45" s="587"/>
      <c r="AO45" s="587"/>
      <c r="AP45" s="587"/>
      <c r="AQ45" s="587"/>
      <c r="AR45" s="587"/>
      <c r="AS45" s="587"/>
      <c r="AT45" s="587">
        <v>45583</v>
      </c>
      <c r="AU45" s="587"/>
      <c r="AV45" s="587"/>
      <c r="AW45" s="587"/>
      <c r="AX45" s="587"/>
      <c r="AY45" s="587"/>
      <c r="AZ45" s="587"/>
      <c r="BA45" s="587">
        <f>Y45-AT45</f>
        <v>348103</v>
      </c>
      <c r="BB45" s="587"/>
      <c r="BC45" s="587"/>
      <c r="BD45" s="587"/>
      <c r="BE45" s="587"/>
      <c r="BF45" s="587"/>
      <c r="BG45" s="587"/>
      <c r="BH45" s="587"/>
    </row>
    <row r="46" spans="1:61" s="5" customFormat="1" ht="9.6">
      <c r="A46" s="716" t="s">
        <v>331</v>
      </c>
      <c r="B46" s="716"/>
      <c r="C46" s="716"/>
      <c r="D46" s="209" t="s">
        <v>644</v>
      </c>
    </row>
    <row r="47" spans="1:61" s="5" customFormat="1" ht="9.6">
      <c r="A47" s="5" t="s">
        <v>587</v>
      </c>
      <c r="D47" s="5" t="s">
        <v>40</v>
      </c>
    </row>
    <row r="48" spans="1:61" s="5" customFormat="1" ht="9.6"/>
    <row r="49" spans="1:60" ht="9.9" customHeight="1"/>
    <row r="50" spans="1:60" ht="19.2">
      <c r="A50" s="406" t="s">
        <v>664</v>
      </c>
      <c r="B50" s="406"/>
      <c r="C50" s="406"/>
      <c r="D50" s="406"/>
      <c r="E50" s="406"/>
      <c r="F50" s="406"/>
      <c r="G50" s="406"/>
      <c r="H50" s="406"/>
      <c r="I50" s="406"/>
      <c r="J50" s="406"/>
      <c r="K50" s="406"/>
      <c r="L50" s="406"/>
      <c r="M50" s="406"/>
      <c r="N50" s="406"/>
      <c r="O50" s="406"/>
      <c r="P50" s="406"/>
      <c r="Q50" s="406"/>
      <c r="R50" s="406"/>
      <c r="S50" s="406"/>
      <c r="T50" s="406"/>
      <c r="U50" s="406"/>
      <c r="V50" s="406"/>
      <c r="W50" s="406"/>
      <c r="X50" s="406"/>
      <c r="Y50" s="406"/>
      <c r="Z50" s="406"/>
      <c r="AA50" s="406"/>
      <c r="AB50" s="406"/>
      <c r="AC50" s="406"/>
      <c r="AD50" s="406"/>
      <c r="AE50" s="406"/>
      <c r="AF50" s="406"/>
      <c r="AG50" s="406"/>
      <c r="AH50" s="406"/>
      <c r="AI50" s="406"/>
      <c r="AJ50" s="406"/>
      <c r="AK50" s="406"/>
      <c r="AL50" s="406"/>
      <c r="AM50" s="406"/>
      <c r="AN50" s="406"/>
      <c r="AO50" s="406"/>
      <c r="AP50" s="406"/>
      <c r="AQ50" s="406"/>
      <c r="AR50" s="406"/>
      <c r="AS50" s="406"/>
      <c r="AT50" s="406"/>
      <c r="AU50" s="406"/>
      <c r="AV50" s="406"/>
      <c r="AW50" s="406"/>
      <c r="AX50" s="406"/>
      <c r="AY50" s="406"/>
      <c r="AZ50" s="406"/>
      <c r="BA50" s="406"/>
      <c r="BB50" s="406"/>
      <c r="BC50" s="406"/>
      <c r="BD50" s="406"/>
      <c r="BE50" s="406"/>
      <c r="BF50" s="406"/>
      <c r="BG50" s="406"/>
      <c r="BH50" s="406"/>
    </row>
    <row r="51" spans="1:60" s="5" customFormat="1" ht="8.1" customHeight="1"/>
    <row r="52" spans="1:60">
      <c r="A52" s="407" t="s">
        <v>646</v>
      </c>
      <c r="B52" s="407"/>
      <c r="C52" s="407"/>
      <c r="D52" s="407"/>
      <c r="E52" s="407"/>
      <c r="F52" s="407"/>
      <c r="G52" s="407"/>
      <c r="H52" s="407"/>
      <c r="I52" s="407"/>
      <c r="J52" s="407"/>
      <c r="K52" s="407"/>
      <c r="L52" s="407"/>
      <c r="M52" s="407"/>
      <c r="N52" s="407"/>
      <c r="O52" s="407"/>
      <c r="P52" s="407"/>
      <c r="Q52" s="407"/>
      <c r="R52" s="407"/>
      <c r="S52" s="407"/>
      <c r="T52" s="407"/>
      <c r="U52" s="407"/>
      <c r="V52" s="407"/>
      <c r="W52" s="407"/>
      <c r="X52" s="407"/>
      <c r="Y52" s="407"/>
      <c r="Z52" s="407"/>
      <c r="AA52" s="407"/>
      <c r="AB52" s="407"/>
      <c r="AC52" s="407"/>
      <c r="AD52" s="407"/>
      <c r="AE52" s="407"/>
      <c r="AF52" s="407"/>
      <c r="AG52" s="407"/>
      <c r="AH52" s="407"/>
      <c r="AI52" s="407"/>
      <c r="AJ52" s="407"/>
      <c r="AK52" s="407"/>
      <c r="AL52" s="407"/>
      <c r="AM52" s="407"/>
      <c r="AN52" s="407"/>
      <c r="AO52" s="407"/>
      <c r="AP52" s="407"/>
      <c r="AQ52" s="407"/>
      <c r="AR52" s="407"/>
      <c r="AS52" s="407"/>
      <c r="AT52" s="407"/>
      <c r="AU52" s="407"/>
      <c r="AV52" s="407"/>
      <c r="AW52" s="407"/>
      <c r="AX52" s="407"/>
      <c r="AY52" s="407"/>
      <c r="AZ52" s="407"/>
      <c r="BA52" s="407"/>
      <c r="BB52" s="407"/>
      <c r="BC52" s="407"/>
      <c r="BD52" s="407"/>
      <c r="BE52" s="407"/>
      <c r="BF52" s="407"/>
      <c r="BG52" s="407"/>
      <c r="BH52" s="407"/>
    </row>
    <row r="53" spans="1:60" s="5" customFormat="1" ht="8.1" customHeight="1"/>
    <row r="54" spans="1:60" ht="15.75" customHeight="1">
      <c r="A54" s="47"/>
      <c r="B54" s="378" t="s">
        <v>647</v>
      </c>
      <c r="C54" s="378"/>
      <c r="D54" s="378"/>
      <c r="E54" s="378"/>
      <c r="F54" s="282"/>
      <c r="G54" s="47"/>
      <c r="H54" s="47"/>
      <c r="I54" s="47"/>
      <c r="J54" s="378" t="s">
        <v>665</v>
      </c>
      <c r="K54" s="378"/>
      <c r="L54" s="378"/>
      <c r="M54" s="378"/>
      <c r="N54" s="378"/>
      <c r="O54" s="378"/>
      <c r="P54" s="378"/>
      <c r="Q54" s="378"/>
      <c r="R54" s="378"/>
      <c r="S54" s="378"/>
      <c r="T54" s="378"/>
      <c r="U54" s="378"/>
      <c r="V54" s="47"/>
      <c r="W54" s="47"/>
      <c r="X54" s="282"/>
      <c r="Y54" s="47"/>
      <c r="Z54" s="47"/>
      <c r="AA54" s="47"/>
      <c r="AB54" s="378" t="s">
        <v>661</v>
      </c>
      <c r="AC54" s="378"/>
      <c r="AD54" s="378"/>
      <c r="AE54" s="378"/>
      <c r="AF54" s="378"/>
      <c r="AG54" s="378"/>
      <c r="AH54" s="378"/>
      <c r="AI54" s="378"/>
      <c r="AJ54" s="378"/>
      <c r="AK54" s="378"/>
      <c r="AL54" s="378"/>
      <c r="AM54" s="378"/>
      <c r="AN54" s="47"/>
      <c r="AO54" s="47"/>
      <c r="AP54" s="282"/>
      <c r="AQ54" s="47"/>
      <c r="AR54" s="47"/>
      <c r="AS54" s="47"/>
      <c r="AT54" s="378" t="s">
        <v>666</v>
      </c>
      <c r="AU54" s="378"/>
      <c r="AV54" s="378"/>
      <c r="AW54" s="378"/>
      <c r="AX54" s="378"/>
      <c r="AY54" s="378"/>
      <c r="AZ54" s="378"/>
      <c r="BA54" s="378"/>
      <c r="BB54" s="378"/>
      <c r="BC54" s="378"/>
      <c r="BD54" s="378"/>
      <c r="BE54" s="378"/>
      <c r="BF54" s="47"/>
      <c r="BG54" s="47"/>
      <c r="BH54" s="47"/>
    </row>
    <row r="55" spans="1:60" ht="15.75" customHeight="1">
      <c r="A55" s="98"/>
      <c r="B55" s="381"/>
      <c r="C55" s="381"/>
      <c r="D55" s="381"/>
      <c r="E55" s="381"/>
      <c r="F55" s="283"/>
      <c r="G55" s="306" t="s">
        <v>14</v>
      </c>
      <c r="H55" s="306"/>
      <c r="I55" s="306"/>
      <c r="J55" s="306"/>
      <c r="K55" s="306"/>
      <c r="L55" s="306"/>
      <c r="M55" s="306" t="s">
        <v>638</v>
      </c>
      <c r="N55" s="306"/>
      <c r="O55" s="306"/>
      <c r="P55" s="306"/>
      <c r="Q55" s="306"/>
      <c r="R55" s="306"/>
      <c r="S55" s="306" t="s">
        <v>667</v>
      </c>
      <c r="T55" s="306"/>
      <c r="U55" s="306"/>
      <c r="V55" s="306"/>
      <c r="W55" s="306"/>
      <c r="X55" s="306"/>
      <c r="Y55" s="306" t="s">
        <v>14</v>
      </c>
      <c r="Z55" s="306"/>
      <c r="AA55" s="306"/>
      <c r="AB55" s="306"/>
      <c r="AC55" s="306"/>
      <c r="AD55" s="306"/>
      <c r="AE55" s="306" t="s">
        <v>638</v>
      </c>
      <c r="AF55" s="306"/>
      <c r="AG55" s="306"/>
      <c r="AH55" s="306"/>
      <c r="AI55" s="306"/>
      <c r="AJ55" s="306"/>
      <c r="AK55" s="306" t="s">
        <v>667</v>
      </c>
      <c r="AL55" s="306"/>
      <c r="AM55" s="306"/>
      <c r="AN55" s="306"/>
      <c r="AO55" s="306"/>
      <c r="AP55" s="306"/>
      <c r="AQ55" s="306" t="s">
        <v>14</v>
      </c>
      <c r="AR55" s="306"/>
      <c r="AS55" s="306"/>
      <c r="AT55" s="306"/>
      <c r="AU55" s="306"/>
      <c r="AV55" s="306"/>
      <c r="AW55" s="306" t="s">
        <v>638</v>
      </c>
      <c r="AX55" s="306"/>
      <c r="AY55" s="306"/>
      <c r="AZ55" s="306"/>
      <c r="BA55" s="306"/>
      <c r="BB55" s="306"/>
      <c r="BC55" s="306" t="s">
        <v>667</v>
      </c>
      <c r="BD55" s="306"/>
      <c r="BE55" s="306"/>
      <c r="BF55" s="306"/>
      <c r="BG55" s="306"/>
      <c r="BH55" s="347"/>
    </row>
    <row r="56" spans="1:60" ht="15.6" customHeight="1">
      <c r="A56" s="727" t="s">
        <v>493</v>
      </c>
      <c r="B56" s="727"/>
      <c r="C56" s="727"/>
      <c r="D56" s="64">
        <v>7</v>
      </c>
      <c r="E56" s="79" t="s">
        <v>324</v>
      </c>
      <c r="F56" s="82"/>
      <c r="G56" s="400">
        <v>138621</v>
      </c>
      <c r="H56" s="400"/>
      <c r="I56" s="400"/>
      <c r="J56" s="400"/>
      <c r="K56" s="400"/>
      <c r="L56" s="400"/>
      <c r="M56" s="400">
        <v>121163</v>
      </c>
      <c r="N56" s="400"/>
      <c r="O56" s="400"/>
      <c r="P56" s="400"/>
      <c r="Q56" s="400"/>
      <c r="R56" s="400"/>
      <c r="S56" s="400">
        <v>17458</v>
      </c>
      <c r="T56" s="400"/>
      <c r="U56" s="400"/>
      <c r="V56" s="400"/>
      <c r="W56" s="400"/>
      <c r="X56" s="400"/>
      <c r="Y56" s="400">
        <v>82418</v>
      </c>
      <c r="Z56" s="400"/>
      <c r="AA56" s="400"/>
      <c r="AB56" s="400"/>
      <c r="AC56" s="400"/>
      <c r="AD56" s="400"/>
      <c r="AE56" s="400">
        <v>65396</v>
      </c>
      <c r="AF56" s="400"/>
      <c r="AG56" s="400"/>
      <c r="AH56" s="400"/>
      <c r="AI56" s="400"/>
      <c r="AJ56" s="400"/>
      <c r="AK56" s="400">
        <v>17022</v>
      </c>
      <c r="AL56" s="400"/>
      <c r="AM56" s="400"/>
      <c r="AN56" s="400"/>
      <c r="AO56" s="400"/>
      <c r="AP56" s="400"/>
      <c r="AQ56" s="400">
        <v>56203</v>
      </c>
      <c r="AR56" s="400"/>
      <c r="AS56" s="400"/>
      <c r="AT56" s="400"/>
      <c r="AU56" s="400"/>
      <c r="AV56" s="400"/>
      <c r="AW56" s="400">
        <v>55767</v>
      </c>
      <c r="AX56" s="400"/>
      <c r="AY56" s="400"/>
      <c r="AZ56" s="400"/>
      <c r="BA56" s="400"/>
      <c r="BB56" s="400"/>
      <c r="BC56" s="400">
        <v>436</v>
      </c>
      <c r="BD56" s="400"/>
      <c r="BE56" s="400"/>
      <c r="BF56" s="400"/>
      <c r="BG56" s="400"/>
      <c r="BH56" s="400"/>
    </row>
    <row r="57" spans="1:60" ht="15.6" customHeight="1">
      <c r="A57" s="79"/>
      <c r="B57" s="79"/>
      <c r="C57" s="702">
        <v>12</v>
      </c>
      <c r="D57" s="702"/>
      <c r="E57" s="79"/>
      <c r="F57" s="82"/>
      <c r="G57" s="400">
        <v>123008</v>
      </c>
      <c r="H57" s="400"/>
      <c r="I57" s="400"/>
      <c r="J57" s="400"/>
      <c r="K57" s="400"/>
      <c r="L57" s="400"/>
      <c r="M57" s="400">
        <v>109049</v>
      </c>
      <c r="N57" s="400"/>
      <c r="O57" s="400"/>
      <c r="P57" s="400"/>
      <c r="Q57" s="400"/>
      <c r="R57" s="400"/>
      <c r="S57" s="400">
        <v>13959</v>
      </c>
      <c r="T57" s="400"/>
      <c r="U57" s="400"/>
      <c r="V57" s="400"/>
      <c r="W57" s="400"/>
      <c r="X57" s="400"/>
      <c r="Y57" s="400">
        <v>75187</v>
      </c>
      <c r="Z57" s="400"/>
      <c r="AA57" s="400"/>
      <c r="AB57" s="400"/>
      <c r="AC57" s="400"/>
      <c r="AD57" s="400"/>
      <c r="AE57" s="400">
        <v>61620</v>
      </c>
      <c r="AF57" s="400"/>
      <c r="AG57" s="400"/>
      <c r="AH57" s="400"/>
      <c r="AI57" s="400"/>
      <c r="AJ57" s="400"/>
      <c r="AK57" s="400">
        <v>13567</v>
      </c>
      <c r="AL57" s="400"/>
      <c r="AM57" s="400"/>
      <c r="AN57" s="400"/>
      <c r="AO57" s="400"/>
      <c r="AP57" s="400"/>
      <c r="AQ57" s="400">
        <v>47821</v>
      </c>
      <c r="AR57" s="400"/>
      <c r="AS57" s="400"/>
      <c r="AT57" s="400"/>
      <c r="AU57" s="400"/>
      <c r="AV57" s="400"/>
      <c r="AW57" s="400">
        <v>47429</v>
      </c>
      <c r="AX57" s="400"/>
      <c r="AY57" s="400"/>
      <c r="AZ57" s="400"/>
      <c r="BA57" s="400"/>
      <c r="BB57" s="400"/>
      <c r="BC57" s="400">
        <v>392</v>
      </c>
      <c r="BD57" s="400"/>
      <c r="BE57" s="400"/>
      <c r="BF57" s="400"/>
      <c r="BG57" s="400"/>
      <c r="BH57" s="400"/>
    </row>
    <row r="58" spans="1:60" ht="15.6" customHeight="1">
      <c r="A58" s="79"/>
      <c r="B58" s="79"/>
      <c r="C58" s="702">
        <v>17</v>
      </c>
      <c r="D58" s="702"/>
      <c r="E58" s="79"/>
      <c r="F58" s="82"/>
      <c r="G58" s="400">
        <v>117488</v>
      </c>
      <c r="H58" s="400"/>
      <c r="I58" s="400"/>
      <c r="J58" s="400"/>
      <c r="K58" s="400"/>
      <c r="L58" s="400"/>
      <c r="M58" s="400">
        <v>103622</v>
      </c>
      <c r="N58" s="400"/>
      <c r="O58" s="400"/>
      <c r="P58" s="400"/>
      <c r="Q58" s="400"/>
      <c r="R58" s="400"/>
      <c r="S58" s="400">
        <v>13866</v>
      </c>
      <c r="T58" s="400"/>
      <c r="U58" s="400"/>
      <c r="V58" s="400"/>
      <c r="W58" s="400"/>
      <c r="X58" s="400"/>
      <c r="Y58" s="400">
        <v>72963</v>
      </c>
      <c r="Z58" s="400"/>
      <c r="AA58" s="400"/>
      <c r="AB58" s="400"/>
      <c r="AC58" s="400"/>
      <c r="AD58" s="400"/>
      <c r="AE58" s="400">
        <v>60927</v>
      </c>
      <c r="AF58" s="400"/>
      <c r="AG58" s="400"/>
      <c r="AH58" s="400"/>
      <c r="AI58" s="400"/>
      <c r="AJ58" s="400"/>
      <c r="AK58" s="400">
        <v>12036</v>
      </c>
      <c r="AL58" s="400"/>
      <c r="AM58" s="400"/>
      <c r="AN58" s="400"/>
      <c r="AO58" s="400"/>
      <c r="AP58" s="400"/>
      <c r="AQ58" s="400">
        <v>44525</v>
      </c>
      <c r="AR58" s="400"/>
      <c r="AS58" s="400"/>
      <c r="AT58" s="400"/>
      <c r="AU58" s="400"/>
      <c r="AV58" s="400"/>
      <c r="AW58" s="400">
        <v>42695</v>
      </c>
      <c r="AX58" s="400"/>
      <c r="AY58" s="400"/>
      <c r="AZ58" s="400"/>
      <c r="BA58" s="400"/>
      <c r="BB58" s="400"/>
      <c r="BC58" s="400">
        <v>1830</v>
      </c>
      <c r="BD58" s="400"/>
      <c r="BE58" s="400"/>
      <c r="BF58" s="400"/>
      <c r="BG58" s="400"/>
      <c r="BH58" s="400"/>
    </row>
    <row r="59" spans="1:60" ht="15.6" customHeight="1">
      <c r="A59" s="79"/>
      <c r="B59" s="79"/>
      <c r="C59" s="702">
        <v>22</v>
      </c>
      <c r="D59" s="702"/>
      <c r="E59" s="79"/>
      <c r="F59" s="82"/>
      <c r="G59" s="400">
        <v>110391</v>
      </c>
      <c r="H59" s="400"/>
      <c r="I59" s="400"/>
      <c r="J59" s="400"/>
      <c r="K59" s="400"/>
      <c r="L59" s="400"/>
      <c r="M59" s="400">
        <v>96649</v>
      </c>
      <c r="N59" s="400"/>
      <c r="O59" s="400"/>
      <c r="P59" s="400"/>
      <c r="Q59" s="400"/>
      <c r="R59" s="400"/>
      <c r="S59" s="400">
        <v>13742</v>
      </c>
      <c r="T59" s="400"/>
      <c r="U59" s="400"/>
      <c r="V59" s="400"/>
      <c r="W59" s="400"/>
      <c r="X59" s="400"/>
      <c r="Y59" s="400">
        <v>68517</v>
      </c>
      <c r="Z59" s="400"/>
      <c r="AA59" s="400"/>
      <c r="AB59" s="400"/>
      <c r="AC59" s="400"/>
      <c r="AD59" s="400"/>
      <c r="AE59" s="400">
        <v>56760</v>
      </c>
      <c r="AF59" s="400"/>
      <c r="AG59" s="400"/>
      <c r="AH59" s="400"/>
      <c r="AI59" s="400"/>
      <c r="AJ59" s="400"/>
      <c r="AK59" s="400">
        <v>11757</v>
      </c>
      <c r="AL59" s="400"/>
      <c r="AM59" s="400"/>
      <c r="AN59" s="400"/>
      <c r="AO59" s="400"/>
      <c r="AP59" s="400"/>
      <c r="AQ59" s="400">
        <v>41874</v>
      </c>
      <c r="AR59" s="400"/>
      <c r="AS59" s="400"/>
      <c r="AT59" s="400"/>
      <c r="AU59" s="400"/>
      <c r="AV59" s="400"/>
      <c r="AW59" s="400">
        <v>39889</v>
      </c>
      <c r="AX59" s="400"/>
      <c r="AY59" s="400"/>
      <c r="AZ59" s="400"/>
      <c r="BA59" s="400"/>
      <c r="BB59" s="400"/>
      <c r="BC59" s="400">
        <v>1985</v>
      </c>
      <c r="BD59" s="400"/>
      <c r="BE59" s="400"/>
      <c r="BF59" s="400"/>
      <c r="BG59" s="400"/>
      <c r="BH59" s="400"/>
    </row>
    <row r="60" spans="1:60" s="100" customFormat="1" ht="15.6" customHeight="1">
      <c r="A60" s="211"/>
      <c r="B60" s="211"/>
      <c r="C60" s="728">
        <v>27</v>
      </c>
      <c r="D60" s="728"/>
      <c r="E60" s="211"/>
      <c r="F60" s="211"/>
      <c r="G60" s="586">
        <v>114357</v>
      </c>
      <c r="H60" s="587"/>
      <c r="I60" s="587"/>
      <c r="J60" s="587"/>
      <c r="K60" s="587"/>
      <c r="L60" s="587"/>
      <c r="M60" s="587">
        <v>99846</v>
      </c>
      <c r="N60" s="587"/>
      <c r="O60" s="587"/>
      <c r="P60" s="587"/>
      <c r="Q60" s="587"/>
      <c r="R60" s="587"/>
      <c r="S60" s="587">
        <v>14511</v>
      </c>
      <c r="T60" s="587"/>
      <c r="U60" s="587"/>
      <c r="V60" s="587"/>
      <c r="W60" s="587"/>
      <c r="X60" s="587"/>
      <c r="Y60" s="587">
        <v>68774</v>
      </c>
      <c r="Z60" s="587"/>
      <c r="AA60" s="587"/>
      <c r="AB60" s="587"/>
      <c r="AC60" s="587"/>
      <c r="AD60" s="587"/>
      <c r="AE60" s="587">
        <v>57188</v>
      </c>
      <c r="AF60" s="587"/>
      <c r="AG60" s="587"/>
      <c r="AH60" s="587"/>
      <c r="AI60" s="587"/>
      <c r="AJ60" s="587"/>
      <c r="AK60" s="587">
        <v>11586</v>
      </c>
      <c r="AL60" s="587"/>
      <c r="AM60" s="587"/>
      <c r="AN60" s="587"/>
      <c r="AO60" s="587"/>
      <c r="AP60" s="587"/>
      <c r="AQ60" s="587">
        <v>45583</v>
      </c>
      <c r="AR60" s="587"/>
      <c r="AS60" s="587"/>
      <c r="AT60" s="587"/>
      <c r="AU60" s="587"/>
      <c r="AV60" s="587"/>
      <c r="AW60" s="587">
        <v>42658</v>
      </c>
      <c r="AX60" s="587"/>
      <c r="AY60" s="587"/>
      <c r="AZ60" s="587"/>
      <c r="BA60" s="587"/>
      <c r="BB60" s="587"/>
      <c r="BC60" s="587">
        <v>2925</v>
      </c>
      <c r="BD60" s="587"/>
      <c r="BE60" s="587"/>
      <c r="BF60" s="587"/>
      <c r="BG60" s="587"/>
      <c r="BH60" s="587"/>
    </row>
    <row r="61" spans="1:60" s="5" customFormat="1" ht="9.6">
      <c r="A61" s="5" t="s">
        <v>587</v>
      </c>
      <c r="D61" s="5" t="s">
        <v>40</v>
      </c>
    </row>
  </sheetData>
  <mergeCells count="300">
    <mergeCell ref="BC58:BH58"/>
    <mergeCell ref="C59:D59"/>
    <mergeCell ref="G59:L59"/>
    <mergeCell ref="M59:R59"/>
    <mergeCell ref="S59:X59"/>
    <mergeCell ref="Y59:AD59"/>
    <mergeCell ref="AE59:AJ59"/>
    <mergeCell ref="AK60:AP60"/>
    <mergeCell ref="AQ60:AV60"/>
    <mergeCell ref="AW60:BB60"/>
    <mergeCell ref="BC60:BH60"/>
    <mergeCell ref="AK59:AP59"/>
    <mergeCell ref="AQ59:AV59"/>
    <mergeCell ref="AW59:BB59"/>
    <mergeCell ref="BC59:BH59"/>
    <mergeCell ref="C60:D60"/>
    <mergeCell ref="G60:L60"/>
    <mergeCell ref="M60:R60"/>
    <mergeCell ref="S60:X60"/>
    <mergeCell ref="Y60:AD60"/>
    <mergeCell ref="AE60:AJ60"/>
    <mergeCell ref="C58:D58"/>
    <mergeCell ref="G58:L58"/>
    <mergeCell ref="M58:R58"/>
    <mergeCell ref="S58:X58"/>
    <mergeCell ref="Y58:AD58"/>
    <mergeCell ref="AE58:AJ58"/>
    <mergeCell ref="AK58:AP58"/>
    <mergeCell ref="AQ58:AV58"/>
    <mergeCell ref="AW58:BB58"/>
    <mergeCell ref="AK56:AP56"/>
    <mergeCell ref="AQ56:AV56"/>
    <mergeCell ref="AW56:BB56"/>
    <mergeCell ref="BC56:BH56"/>
    <mergeCell ref="C57:D57"/>
    <mergeCell ref="G57:L57"/>
    <mergeCell ref="M57:R57"/>
    <mergeCell ref="S57:X57"/>
    <mergeCell ref="Y57:AD57"/>
    <mergeCell ref="AE57:AJ57"/>
    <mergeCell ref="A56:C56"/>
    <mergeCell ref="G56:L56"/>
    <mergeCell ref="M56:R56"/>
    <mergeCell ref="S56:X56"/>
    <mergeCell ref="Y56:AD56"/>
    <mergeCell ref="AE56:AJ56"/>
    <mergeCell ref="AK57:AP57"/>
    <mergeCell ref="AQ57:AV57"/>
    <mergeCell ref="AW57:BB57"/>
    <mergeCell ref="BC57:BH57"/>
    <mergeCell ref="Y55:AD55"/>
    <mergeCell ref="AE55:AJ55"/>
    <mergeCell ref="AK55:AP55"/>
    <mergeCell ref="AQ55:AV55"/>
    <mergeCell ref="AW55:BB55"/>
    <mergeCell ref="BC55:BH55"/>
    <mergeCell ref="A46:C46"/>
    <mergeCell ref="A50:BH50"/>
    <mergeCell ref="A52:BH52"/>
    <mergeCell ref="B54:E55"/>
    <mergeCell ref="J54:U54"/>
    <mergeCell ref="AB54:AM54"/>
    <mergeCell ref="AT54:BE54"/>
    <mergeCell ref="G55:L55"/>
    <mergeCell ref="M55:R55"/>
    <mergeCell ref="S55:X55"/>
    <mergeCell ref="AT44:AZ44"/>
    <mergeCell ref="BA44:BH44"/>
    <mergeCell ref="E45:G45"/>
    <mergeCell ref="K45:Q45"/>
    <mergeCell ref="R45:X45"/>
    <mergeCell ref="Y45:AE45"/>
    <mergeCell ref="AF45:AL45"/>
    <mergeCell ref="AM45:AS45"/>
    <mergeCell ref="AT45:AZ45"/>
    <mergeCell ref="BA45:BH45"/>
    <mergeCell ref="E44:G44"/>
    <mergeCell ref="K44:Q44"/>
    <mergeCell ref="R44:X44"/>
    <mergeCell ref="Y44:AE44"/>
    <mergeCell ref="AF44:AL44"/>
    <mergeCell ref="AM44:AS44"/>
    <mergeCell ref="E42:G42"/>
    <mergeCell ref="K42:Q42"/>
    <mergeCell ref="R42:X42"/>
    <mergeCell ref="Y42:AE42"/>
    <mergeCell ref="AF42:AL42"/>
    <mergeCell ref="AM42:AS42"/>
    <mergeCell ref="AT42:AZ42"/>
    <mergeCell ref="BA42:BH42"/>
    <mergeCell ref="E43:G43"/>
    <mergeCell ref="K43:Q43"/>
    <mergeCell ref="R43:X43"/>
    <mergeCell ref="Y43:AE43"/>
    <mergeCell ref="AF43:AL43"/>
    <mergeCell ref="AM43:AS43"/>
    <mergeCell ref="AT43:AZ43"/>
    <mergeCell ref="BA43:BH43"/>
    <mergeCell ref="A41:D41"/>
    <mergeCell ref="E41:G41"/>
    <mergeCell ref="H41:J41"/>
    <mergeCell ref="K41:Q41"/>
    <mergeCell ref="R41:X41"/>
    <mergeCell ref="Y41:AE41"/>
    <mergeCell ref="AM38:AS38"/>
    <mergeCell ref="AT38:AZ38"/>
    <mergeCell ref="BA38:BH40"/>
    <mergeCell ref="L39:P39"/>
    <mergeCell ref="S39:W40"/>
    <mergeCell ref="Z39:AD39"/>
    <mergeCell ref="AF39:AL39"/>
    <mergeCell ref="AM39:AS39"/>
    <mergeCell ref="AT39:AZ39"/>
    <mergeCell ref="Z40:AD40"/>
    <mergeCell ref="AF41:AL41"/>
    <mergeCell ref="AM41:AS41"/>
    <mergeCell ref="AT41:AZ41"/>
    <mergeCell ref="BA41:BH41"/>
    <mergeCell ref="A33:BH33"/>
    <mergeCell ref="A35:BH35"/>
    <mergeCell ref="C37:H40"/>
    <mergeCell ref="K37:AE37"/>
    <mergeCell ref="AF37:AZ37"/>
    <mergeCell ref="BA37:BH37"/>
    <mergeCell ref="K38:Q38"/>
    <mergeCell ref="R38:X38"/>
    <mergeCell ref="Y38:AE38"/>
    <mergeCell ref="AF38:AL38"/>
    <mergeCell ref="A29:C29"/>
    <mergeCell ref="AG27:AK27"/>
    <mergeCell ref="AL27:AP27"/>
    <mergeCell ref="AQ27:AU27"/>
    <mergeCell ref="AV27:BA27"/>
    <mergeCell ref="BB27:BH27"/>
    <mergeCell ref="F28:H28"/>
    <mergeCell ref="K28:P28"/>
    <mergeCell ref="Q28:V28"/>
    <mergeCell ref="W28:AA28"/>
    <mergeCell ref="AB28:AF28"/>
    <mergeCell ref="BB26:BH26"/>
    <mergeCell ref="F27:H27"/>
    <mergeCell ref="K27:P27"/>
    <mergeCell ref="Q27:V27"/>
    <mergeCell ref="W27:AA27"/>
    <mergeCell ref="AB27:AF27"/>
    <mergeCell ref="AG28:AK28"/>
    <mergeCell ref="AL28:AP28"/>
    <mergeCell ref="AQ28:AU28"/>
    <mergeCell ref="AV28:BA28"/>
    <mergeCell ref="BB28:BH28"/>
    <mergeCell ref="F26:H26"/>
    <mergeCell ref="K26:P26"/>
    <mergeCell ref="Q26:V26"/>
    <mergeCell ref="W26:AA26"/>
    <mergeCell ref="AB26:AF26"/>
    <mergeCell ref="AG26:AK26"/>
    <mergeCell ref="AL26:AP26"/>
    <mergeCell ref="AQ26:AU26"/>
    <mergeCell ref="AV26:BA26"/>
    <mergeCell ref="AV24:BA24"/>
    <mergeCell ref="BB24:BH24"/>
    <mergeCell ref="F25:H25"/>
    <mergeCell ref="K25:P25"/>
    <mergeCell ref="Q25:V25"/>
    <mergeCell ref="W25:AA25"/>
    <mergeCell ref="AB25:AF25"/>
    <mergeCell ref="AG25:AK25"/>
    <mergeCell ref="AL25:AP25"/>
    <mergeCell ref="AQ25:AU25"/>
    <mergeCell ref="AV25:BA25"/>
    <mergeCell ref="BB25:BH25"/>
    <mergeCell ref="C24:E24"/>
    <mergeCell ref="F24:H24"/>
    <mergeCell ref="K24:P24"/>
    <mergeCell ref="Q24:V24"/>
    <mergeCell ref="W24:AA24"/>
    <mergeCell ref="AB24:AF24"/>
    <mergeCell ref="AG22:AK22"/>
    <mergeCell ref="AL22:AP22"/>
    <mergeCell ref="AQ22:AU22"/>
    <mergeCell ref="AG24:AK24"/>
    <mergeCell ref="AL24:AP24"/>
    <mergeCell ref="AQ24:AU24"/>
    <mergeCell ref="F21:H21"/>
    <mergeCell ref="K21:P21"/>
    <mergeCell ref="Q21:V21"/>
    <mergeCell ref="W21:AA21"/>
    <mergeCell ref="AB21:AF21"/>
    <mergeCell ref="AV22:BA22"/>
    <mergeCell ref="BB22:BH22"/>
    <mergeCell ref="A23:B23"/>
    <mergeCell ref="AG21:AK21"/>
    <mergeCell ref="AL21:AP21"/>
    <mergeCell ref="AQ21:AU21"/>
    <mergeCell ref="AV21:BA21"/>
    <mergeCell ref="BB21:BH21"/>
    <mergeCell ref="F22:H22"/>
    <mergeCell ref="K22:P22"/>
    <mergeCell ref="Q22:V22"/>
    <mergeCell ref="W22:AA22"/>
    <mergeCell ref="AB22:AF22"/>
    <mergeCell ref="AG20:AK20"/>
    <mergeCell ref="AL20:AP20"/>
    <mergeCell ref="AQ20:AU20"/>
    <mergeCell ref="AV20:BA20"/>
    <mergeCell ref="AV18:BA18"/>
    <mergeCell ref="BB18:BH18"/>
    <mergeCell ref="F19:H19"/>
    <mergeCell ref="K19:P19"/>
    <mergeCell ref="Q19:V19"/>
    <mergeCell ref="W19:AA19"/>
    <mergeCell ref="AB19:AF19"/>
    <mergeCell ref="AG19:AK19"/>
    <mergeCell ref="AL19:AP19"/>
    <mergeCell ref="AQ19:AU19"/>
    <mergeCell ref="AV19:BA19"/>
    <mergeCell ref="BB19:BH19"/>
    <mergeCell ref="BB20:BH20"/>
    <mergeCell ref="F20:H20"/>
    <mergeCell ref="K20:P20"/>
    <mergeCell ref="Q20:V20"/>
    <mergeCell ref="W20:AA20"/>
    <mergeCell ref="AB20:AF20"/>
    <mergeCell ref="C18:E18"/>
    <mergeCell ref="F18:H18"/>
    <mergeCell ref="K18:P18"/>
    <mergeCell ref="Q18:V18"/>
    <mergeCell ref="W18:AA18"/>
    <mergeCell ref="AB18:AF18"/>
    <mergeCell ref="AG16:AK16"/>
    <mergeCell ref="AL16:AP16"/>
    <mergeCell ref="AQ16:AU16"/>
    <mergeCell ref="AG18:AK18"/>
    <mergeCell ref="AL18:AP18"/>
    <mergeCell ref="AQ18:AU18"/>
    <mergeCell ref="F15:H15"/>
    <mergeCell ref="K15:P15"/>
    <mergeCell ref="Q15:V15"/>
    <mergeCell ref="W15:AA15"/>
    <mergeCell ref="AB15:AF15"/>
    <mergeCell ref="AV16:BA16"/>
    <mergeCell ref="BB16:BH16"/>
    <mergeCell ref="A17:B17"/>
    <mergeCell ref="AG15:AK15"/>
    <mergeCell ref="AL15:AP15"/>
    <mergeCell ref="AQ15:AU15"/>
    <mergeCell ref="AV15:BA15"/>
    <mergeCell ref="BB15:BH15"/>
    <mergeCell ref="F16:H16"/>
    <mergeCell ref="K16:P16"/>
    <mergeCell ref="Q16:V16"/>
    <mergeCell ref="W16:AA16"/>
    <mergeCell ref="AB16:AF16"/>
    <mergeCell ref="AG14:AK14"/>
    <mergeCell ref="AL14:AP14"/>
    <mergeCell ref="AQ14:AU14"/>
    <mergeCell ref="AV14:BA14"/>
    <mergeCell ref="AL12:AP12"/>
    <mergeCell ref="AQ12:AU12"/>
    <mergeCell ref="AV12:BA12"/>
    <mergeCell ref="BB12:BH12"/>
    <mergeCell ref="F13:H13"/>
    <mergeCell ref="K13:P13"/>
    <mergeCell ref="Q13:V13"/>
    <mergeCell ref="W13:AA13"/>
    <mergeCell ref="AB13:AF13"/>
    <mergeCell ref="AG13:AK13"/>
    <mergeCell ref="AL13:AP13"/>
    <mergeCell ref="AQ13:AU13"/>
    <mergeCell ref="AV13:BA13"/>
    <mergeCell ref="BB13:BH13"/>
    <mergeCell ref="BB14:BH14"/>
    <mergeCell ref="F14:H14"/>
    <mergeCell ref="K14:P14"/>
    <mergeCell ref="Q14:V14"/>
    <mergeCell ref="W14:AA14"/>
    <mergeCell ref="AB14:AF14"/>
    <mergeCell ref="C12:E12"/>
    <mergeCell ref="F12:H12"/>
    <mergeCell ref="K12:P12"/>
    <mergeCell ref="Q12:V12"/>
    <mergeCell ref="W12:AA12"/>
    <mergeCell ref="AB12:AF12"/>
    <mergeCell ref="W9:AA10"/>
    <mergeCell ref="AB9:AF10"/>
    <mergeCell ref="AG9:AK10"/>
    <mergeCell ref="AG12:AK12"/>
    <mergeCell ref="AL9:AP10"/>
    <mergeCell ref="AQ9:AU10"/>
    <mergeCell ref="A11:E11"/>
    <mergeCell ref="A1:C1"/>
    <mergeCell ref="A3:BH3"/>
    <mergeCell ref="A5:BH5"/>
    <mergeCell ref="C7:H10"/>
    <mergeCell ref="L7:O10"/>
    <mergeCell ref="W7:AU7"/>
    <mergeCell ref="BB7:BH10"/>
    <mergeCell ref="Q8:V10"/>
    <mergeCell ref="AC8:AO8"/>
    <mergeCell ref="AV8:BA10"/>
  </mergeCells>
  <phoneticPr fontId="9"/>
  <printOptions horizontalCentered="1"/>
  <pageMargins left="0.19685039370078741" right="0.70866141732283472" top="0.59055118110236227" bottom="0.59055118110236227" header="0.51181102362204722" footer="0.51181102362204722"/>
  <pageSetup paperSize="9" scale="94" orientation="portrait"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68"/>
  <sheetViews>
    <sheetView view="pageBreakPreview" zoomScale="90" zoomScaleNormal="100" zoomScaleSheetLayoutView="90" workbookViewId="0">
      <selection activeCell="A31" sqref="A31:BH31"/>
    </sheetView>
  </sheetViews>
  <sheetFormatPr defaultColWidth="1.6640625" defaultRowHeight="12"/>
  <cols>
    <col min="1" max="16384" width="1.6640625" style="1"/>
  </cols>
  <sheetData>
    <row r="1" spans="1:60">
      <c r="C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T1" s="2"/>
      <c r="AU1" s="2"/>
      <c r="AV1" s="2"/>
      <c r="AW1" s="2"/>
      <c r="AX1" s="2"/>
      <c r="AY1" s="2"/>
      <c r="AZ1" s="2"/>
      <c r="BA1" s="2"/>
      <c r="BB1" s="2"/>
      <c r="BE1" s="3" t="s">
        <v>179</v>
      </c>
      <c r="BF1" s="331">
        <v>33</v>
      </c>
      <c r="BG1" s="331"/>
      <c r="BH1" s="331"/>
    </row>
    <row r="2" spans="1:60" s="5" customFormat="1" ht="9.6">
      <c r="A2" s="4"/>
      <c r="B2" s="4"/>
      <c r="C2" s="4"/>
      <c r="D2" s="43"/>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T2" s="6"/>
      <c r="AU2" s="6"/>
      <c r="AV2" s="6"/>
      <c r="AW2" s="6"/>
      <c r="AX2" s="6"/>
      <c r="AY2" s="6"/>
      <c r="AZ2" s="6"/>
      <c r="BA2" s="6"/>
      <c r="BB2" s="6"/>
      <c r="BE2" s="6"/>
      <c r="BF2" s="6"/>
    </row>
    <row r="3" spans="1:60" ht="19.2">
      <c r="A3" s="406" t="s">
        <v>668</v>
      </c>
      <c r="B3" s="406"/>
      <c r="C3" s="406"/>
      <c r="D3" s="406"/>
      <c r="E3" s="406"/>
      <c r="F3" s="406"/>
      <c r="G3" s="406"/>
      <c r="H3" s="406"/>
      <c r="I3" s="406"/>
      <c r="J3" s="406"/>
      <c r="K3" s="406"/>
      <c r="L3" s="406"/>
      <c r="M3" s="406"/>
      <c r="N3" s="406"/>
      <c r="O3" s="406"/>
      <c r="P3" s="406"/>
      <c r="Q3" s="406"/>
      <c r="R3" s="406"/>
      <c r="S3" s="406"/>
      <c r="T3" s="406"/>
      <c r="U3" s="406"/>
      <c r="V3" s="406"/>
      <c r="W3" s="406"/>
      <c r="X3" s="406"/>
      <c r="Y3" s="406"/>
      <c r="Z3" s="406"/>
      <c r="AA3" s="406"/>
      <c r="AB3" s="406"/>
      <c r="AC3" s="406"/>
      <c r="AD3" s="406"/>
      <c r="AE3" s="406"/>
      <c r="AF3" s="406"/>
      <c r="AG3" s="406"/>
      <c r="AH3" s="406"/>
      <c r="AI3" s="406"/>
      <c r="AJ3" s="406"/>
      <c r="AK3" s="406"/>
      <c r="AL3" s="406"/>
      <c r="AM3" s="406"/>
      <c r="AN3" s="406"/>
      <c r="AO3" s="406"/>
      <c r="AP3" s="406"/>
      <c r="AQ3" s="406"/>
      <c r="AR3" s="406"/>
      <c r="AS3" s="406"/>
      <c r="AT3" s="406"/>
      <c r="AU3" s="406"/>
      <c r="AV3" s="406"/>
      <c r="AW3" s="406"/>
      <c r="AX3" s="406"/>
      <c r="AY3" s="406"/>
      <c r="AZ3" s="406"/>
      <c r="BA3" s="406"/>
      <c r="BB3" s="406"/>
      <c r="BC3" s="406"/>
      <c r="BD3" s="406"/>
      <c r="BE3" s="406"/>
      <c r="BF3" s="406"/>
      <c r="BG3" s="406"/>
      <c r="BH3" s="406"/>
    </row>
    <row r="4" spans="1:60" ht="19.2">
      <c r="A4" s="332" t="s">
        <v>669</v>
      </c>
      <c r="B4" s="332"/>
      <c r="C4" s="332"/>
      <c r="D4" s="332"/>
      <c r="E4" s="332"/>
      <c r="F4" s="332"/>
      <c r="G4" s="332"/>
      <c r="H4" s="332"/>
      <c r="I4" s="332"/>
      <c r="J4" s="332"/>
      <c r="K4" s="332"/>
      <c r="L4" s="332"/>
      <c r="M4" s="332"/>
      <c r="N4" s="332"/>
      <c r="O4" s="332"/>
      <c r="P4" s="332"/>
      <c r="Q4" s="332"/>
      <c r="R4" s="332"/>
      <c r="S4" s="332"/>
      <c r="T4" s="332"/>
      <c r="U4" s="332"/>
      <c r="V4" s="332"/>
      <c r="W4" s="332"/>
      <c r="X4" s="332"/>
      <c r="Y4" s="332"/>
      <c r="Z4" s="332"/>
      <c r="AA4" s="332"/>
      <c r="AB4" s="332"/>
      <c r="AC4" s="332"/>
      <c r="AD4" s="332"/>
      <c r="AE4" s="332"/>
      <c r="AF4" s="332"/>
      <c r="AG4" s="332"/>
      <c r="AH4" s="332"/>
      <c r="AI4" s="332"/>
      <c r="AJ4" s="332"/>
      <c r="AK4" s="332"/>
      <c r="AL4" s="332"/>
      <c r="AM4" s="332"/>
      <c r="AN4" s="332"/>
      <c r="AO4" s="332"/>
      <c r="AP4" s="332"/>
      <c r="AQ4" s="332"/>
      <c r="AR4" s="332"/>
      <c r="AS4" s="332"/>
      <c r="AT4" s="332"/>
      <c r="AU4" s="332"/>
      <c r="AV4" s="332"/>
      <c r="AW4" s="332"/>
      <c r="AX4" s="332"/>
      <c r="AY4" s="332"/>
      <c r="AZ4" s="332"/>
      <c r="BA4" s="332"/>
      <c r="BB4" s="332"/>
      <c r="BC4" s="332"/>
      <c r="BD4" s="332"/>
      <c r="BE4" s="332"/>
      <c r="BF4" s="332"/>
      <c r="BG4" s="332"/>
      <c r="BH4" s="332"/>
    </row>
    <row r="5" spans="1:60" s="5" customFormat="1" ht="9.6"/>
    <row r="6" spans="1:60">
      <c r="A6" s="407" t="s">
        <v>646</v>
      </c>
      <c r="B6" s="407"/>
      <c r="C6" s="407"/>
      <c r="D6" s="407"/>
      <c r="E6" s="407"/>
      <c r="F6" s="407"/>
      <c r="G6" s="407"/>
      <c r="H6" s="407"/>
      <c r="I6" s="407"/>
      <c r="J6" s="407"/>
      <c r="K6" s="407"/>
      <c r="L6" s="407"/>
      <c r="M6" s="407"/>
      <c r="N6" s="407"/>
      <c r="O6" s="407"/>
      <c r="P6" s="407"/>
      <c r="Q6" s="407"/>
      <c r="R6" s="407"/>
      <c r="S6" s="407"/>
      <c r="T6" s="407"/>
      <c r="U6" s="407"/>
      <c r="V6" s="407"/>
      <c r="W6" s="407"/>
      <c r="X6" s="407"/>
      <c r="Y6" s="407"/>
      <c r="Z6" s="407"/>
      <c r="AA6" s="407"/>
      <c r="AB6" s="407"/>
      <c r="AC6" s="407"/>
      <c r="AD6" s="407"/>
      <c r="AE6" s="407"/>
      <c r="AF6" s="407"/>
      <c r="AG6" s="407"/>
      <c r="AH6" s="407"/>
      <c r="AI6" s="407"/>
      <c r="AJ6" s="407"/>
      <c r="AK6" s="407"/>
      <c r="AL6" s="407"/>
      <c r="AM6" s="407"/>
      <c r="AN6" s="407"/>
      <c r="AO6" s="407"/>
      <c r="AP6" s="407"/>
      <c r="AQ6" s="407"/>
      <c r="AR6" s="407"/>
      <c r="AS6" s="407"/>
      <c r="AT6" s="407"/>
      <c r="AU6" s="407"/>
      <c r="AV6" s="407"/>
      <c r="AW6" s="407"/>
      <c r="AX6" s="407"/>
      <c r="AY6" s="407"/>
      <c r="AZ6" s="407"/>
      <c r="BA6" s="407"/>
      <c r="BB6" s="407"/>
      <c r="BC6" s="407"/>
      <c r="BD6" s="407"/>
      <c r="BE6" s="407"/>
      <c r="BF6" s="407"/>
      <c r="BG6" s="407"/>
      <c r="BH6" s="407"/>
    </row>
    <row r="7" spans="1:60" s="5" customFormat="1" ht="9.6"/>
    <row r="8" spans="1:60" s="252" customFormat="1" ht="13.5" customHeight="1">
      <c r="A8" s="278"/>
      <c r="B8" s="278"/>
      <c r="C8" s="583" t="s">
        <v>670</v>
      </c>
      <c r="D8" s="583"/>
      <c r="E8" s="583"/>
      <c r="F8" s="583"/>
      <c r="G8" s="583"/>
      <c r="H8" s="583"/>
      <c r="I8" s="278"/>
      <c r="J8" s="278"/>
      <c r="K8" s="212"/>
      <c r="L8" s="278"/>
      <c r="M8" s="278"/>
      <c r="N8" s="295"/>
      <c r="O8" s="295"/>
      <c r="P8" s="295"/>
      <c r="Q8" s="708" t="s">
        <v>671</v>
      </c>
      <c r="R8" s="708"/>
      <c r="S8" s="708"/>
      <c r="T8" s="708"/>
      <c r="U8" s="708"/>
      <c r="V8" s="708"/>
      <c r="W8" s="708"/>
      <c r="X8" s="708"/>
      <c r="Y8" s="708"/>
      <c r="Z8" s="708"/>
      <c r="AA8" s="708"/>
      <c r="AB8" s="708"/>
      <c r="AC8" s="708"/>
      <c r="AD8" s="708"/>
      <c r="AE8" s="708"/>
      <c r="AF8" s="708"/>
      <c r="AG8" s="708"/>
      <c r="AH8" s="708"/>
      <c r="AI8" s="295"/>
      <c r="AJ8" s="295"/>
      <c r="AK8" s="295"/>
      <c r="AL8" s="278"/>
      <c r="AM8" s="278"/>
      <c r="AN8" s="279"/>
      <c r="AO8" s="278"/>
      <c r="AP8" s="278"/>
      <c r="AQ8" s="278"/>
      <c r="AR8" s="583" t="s">
        <v>672</v>
      </c>
      <c r="AS8" s="583"/>
      <c r="AT8" s="583"/>
      <c r="AU8" s="583"/>
      <c r="AV8" s="583"/>
      <c r="AW8" s="583"/>
      <c r="AX8" s="583"/>
      <c r="AY8" s="583"/>
      <c r="AZ8" s="583"/>
      <c r="BA8" s="583"/>
      <c r="BB8" s="583"/>
      <c r="BC8" s="583"/>
      <c r="BD8" s="583"/>
      <c r="BE8" s="583"/>
      <c r="BF8" s="278"/>
      <c r="BG8" s="278"/>
      <c r="BH8" s="278"/>
    </row>
    <row r="9" spans="1:60" s="286" customFormat="1" ht="13.5" customHeight="1">
      <c r="C9" s="360"/>
      <c r="D9" s="360"/>
      <c r="E9" s="360"/>
      <c r="F9" s="360"/>
      <c r="G9" s="360"/>
      <c r="H9" s="360"/>
      <c r="K9" s="729" t="s">
        <v>14</v>
      </c>
      <c r="L9" s="730"/>
      <c r="M9" s="730"/>
      <c r="N9" s="730"/>
      <c r="O9" s="735" t="s">
        <v>153</v>
      </c>
      <c r="P9" s="682" t="s">
        <v>673</v>
      </c>
      <c r="Q9" s="682"/>
      <c r="R9" s="682"/>
      <c r="S9" s="682"/>
      <c r="T9" s="682"/>
      <c r="U9" s="740" t="s">
        <v>674</v>
      </c>
      <c r="V9" s="740"/>
      <c r="W9" s="740"/>
      <c r="X9" s="740"/>
      <c r="Y9" s="740"/>
      <c r="Z9" s="682" t="s">
        <v>675</v>
      </c>
      <c r="AA9" s="682"/>
      <c r="AB9" s="682"/>
      <c r="AC9" s="682"/>
      <c r="AD9" s="682"/>
      <c r="AE9" s="682" t="s">
        <v>676</v>
      </c>
      <c r="AF9" s="682"/>
      <c r="AG9" s="682"/>
      <c r="AH9" s="682"/>
      <c r="AI9" s="682"/>
      <c r="AJ9" s="740" t="s">
        <v>677</v>
      </c>
      <c r="AK9" s="740"/>
      <c r="AL9" s="740"/>
      <c r="AM9" s="740"/>
      <c r="AN9" s="740"/>
      <c r="AO9" s="213"/>
      <c r="AP9" s="214"/>
      <c r="AQ9" s="214"/>
      <c r="AR9" s="215"/>
      <c r="AS9" s="216" t="s">
        <v>678</v>
      </c>
      <c r="AT9" s="682" t="s">
        <v>679</v>
      </c>
      <c r="AU9" s="682"/>
      <c r="AV9" s="682"/>
      <c r="AW9" s="682"/>
      <c r="AX9" s="682"/>
      <c r="AY9" s="682" t="s">
        <v>680</v>
      </c>
      <c r="AZ9" s="682"/>
      <c r="BA9" s="682"/>
      <c r="BB9" s="682"/>
      <c r="BC9" s="682"/>
      <c r="BD9" s="740" t="s">
        <v>681</v>
      </c>
      <c r="BE9" s="740"/>
      <c r="BF9" s="740"/>
      <c r="BG9" s="740"/>
      <c r="BH9" s="690"/>
    </row>
    <row r="10" spans="1:60" s="286" customFormat="1" ht="13.5" customHeight="1">
      <c r="C10" s="360"/>
      <c r="D10" s="360"/>
      <c r="E10" s="360"/>
      <c r="F10" s="360"/>
      <c r="G10" s="360"/>
      <c r="H10" s="360"/>
      <c r="K10" s="731"/>
      <c r="L10" s="732"/>
      <c r="M10" s="732"/>
      <c r="N10" s="732"/>
      <c r="O10" s="736"/>
      <c r="P10" s="737" t="s">
        <v>682</v>
      </c>
      <c r="Q10" s="737"/>
      <c r="R10" s="737"/>
      <c r="S10" s="737"/>
      <c r="T10" s="737"/>
      <c r="U10" s="741"/>
      <c r="V10" s="741"/>
      <c r="W10" s="741"/>
      <c r="X10" s="741"/>
      <c r="Y10" s="741"/>
      <c r="Z10" s="737" t="s">
        <v>683</v>
      </c>
      <c r="AA10" s="737"/>
      <c r="AB10" s="737"/>
      <c r="AC10" s="737"/>
      <c r="AD10" s="737"/>
      <c r="AE10" s="737" t="s">
        <v>684</v>
      </c>
      <c r="AF10" s="737"/>
      <c r="AG10" s="737"/>
      <c r="AH10" s="737"/>
      <c r="AI10" s="737"/>
      <c r="AJ10" s="741"/>
      <c r="AK10" s="741"/>
      <c r="AL10" s="741"/>
      <c r="AM10" s="741"/>
      <c r="AN10" s="741"/>
      <c r="AO10" s="731" t="s">
        <v>14</v>
      </c>
      <c r="AP10" s="732"/>
      <c r="AQ10" s="732"/>
      <c r="AR10" s="732"/>
      <c r="AS10" s="217"/>
      <c r="AT10" s="737" t="s">
        <v>685</v>
      </c>
      <c r="AU10" s="737"/>
      <c r="AV10" s="737"/>
      <c r="AW10" s="737"/>
      <c r="AX10" s="737"/>
      <c r="AY10" s="737" t="s">
        <v>684</v>
      </c>
      <c r="AZ10" s="737"/>
      <c r="BA10" s="737"/>
      <c r="BB10" s="737"/>
      <c r="BC10" s="737"/>
      <c r="BD10" s="741"/>
      <c r="BE10" s="741"/>
      <c r="BF10" s="741"/>
      <c r="BG10" s="741"/>
      <c r="BH10" s="742"/>
    </row>
    <row r="11" spans="1:60" s="286" customFormat="1" ht="13.5" customHeight="1">
      <c r="A11" s="287"/>
      <c r="B11" s="287"/>
      <c r="C11" s="492"/>
      <c r="D11" s="492"/>
      <c r="E11" s="492"/>
      <c r="F11" s="492"/>
      <c r="G11" s="492"/>
      <c r="H11" s="492"/>
      <c r="I11" s="287"/>
      <c r="J11" s="287"/>
      <c r="K11" s="733"/>
      <c r="L11" s="734"/>
      <c r="M11" s="734"/>
      <c r="N11" s="734"/>
      <c r="O11" s="298"/>
      <c r="P11" s="738" t="s">
        <v>686</v>
      </c>
      <c r="Q11" s="738"/>
      <c r="R11" s="738"/>
      <c r="S11" s="738"/>
      <c r="T11" s="738"/>
      <c r="U11" s="743"/>
      <c r="V11" s="743"/>
      <c r="W11" s="743"/>
      <c r="X11" s="743"/>
      <c r="Y11" s="743"/>
      <c r="Z11" s="738" t="s">
        <v>687</v>
      </c>
      <c r="AA11" s="738"/>
      <c r="AB11" s="738"/>
      <c r="AC11" s="738"/>
      <c r="AD11" s="738"/>
      <c r="AE11" s="738" t="s">
        <v>687</v>
      </c>
      <c r="AF11" s="738"/>
      <c r="AG11" s="738"/>
      <c r="AH11" s="738"/>
      <c r="AI11" s="738"/>
      <c r="AJ11" s="743"/>
      <c r="AK11" s="743"/>
      <c r="AL11" s="743"/>
      <c r="AM11" s="743"/>
      <c r="AN11" s="743"/>
      <c r="AO11" s="218"/>
      <c r="AP11" s="219"/>
      <c r="AQ11" s="219"/>
      <c r="AR11" s="219"/>
      <c r="AS11" s="298"/>
      <c r="AT11" s="738" t="s">
        <v>688</v>
      </c>
      <c r="AU11" s="738"/>
      <c r="AV11" s="738"/>
      <c r="AW11" s="738"/>
      <c r="AX11" s="738"/>
      <c r="AY11" s="738" t="s">
        <v>687</v>
      </c>
      <c r="AZ11" s="738"/>
      <c r="BA11" s="738"/>
      <c r="BB11" s="738"/>
      <c r="BC11" s="738"/>
      <c r="BD11" s="743"/>
      <c r="BE11" s="743"/>
      <c r="BF11" s="743"/>
      <c r="BG11" s="743"/>
      <c r="BH11" s="744"/>
    </row>
    <row r="12" spans="1:60" ht="13.5" customHeight="1">
      <c r="A12" s="501" t="s">
        <v>439</v>
      </c>
      <c r="B12" s="501"/>
      <c r="C12" s="501"/>
      <c r="D12" s="501"/>
      <c r="E12" s="326">
        <v>7</v>
      </c>
      <c r="F12" s="326"/>
      <c r="G12" s="326"/>
      <c r="H12" s="745" t="s">
        <v>344</v>
      </c>
      <c r="I12" s="745"/>
      <c r="J12" s="13"/>
      <c r="K12" s="400">
        <v>398567</v>
      </c>
      <c r="L12" s="400"/>
      <c r="M12" s="400"/>
      <c r="N12" s="400"/>
      <c r="O12" s="400"/>
      <c r="P12" s="400">
        <v>131033</v>
      </c>
      <c r="Q12" s="400"/>
      <c r="R12" s="400"/>
      <c r="S12" s="400"/>
      <c r="T12" s="400"/>
      <c r="U12" s="400">
        <v>12934</v>
      </c>
      <c r="V12" s="400"/>
      <c r="W12" s="400"/>
      <c r="X12" s="400"/>
      <c r="Y12" s="400"/>
      <c r="Z12" s="400">
        <v>111397</v>
      </c>
      <c r="AA12" s="400"/>
      <c r="AB12" s="400"/>
      <c r="AC12" s="400"/>
      <c r="AD12" s="400"/>
      <c r="AE12" s="400">
        <v>118492</v>
      </c>
      <c r="AF12" s="400"/>
      <c r="AG12" s="400"/>
      <c r="AH12" s="400"/>
      <c r="AI12" s="400"/>
      <c r="AJ12" s="400">
        <v>21508</v>
      </c>
      <c r="AK12" s="400"/>
      <c r="AL12" s="400"/>
      <c r="AM12" s="400"/>
      <c r="AN12" s="400"/>
      <c r="AO12" s="400">
        <v>199307</v>
      </c>
      <c r="AP12" s="400"/>
      <c r="AQ12" s="400"/>
      <c r="AR12" s="400"/>
      <c r="AS12" s="400"/>
      <c r="AT12" s="400">
        <v>65210</v>
      </c>
      <c r="AU12" s="400"/>
      <c r="AV12" s="400"/>
      <c r="AW12" s="400"/>
      <c r="AX12" s="400"/>
      <c r="AY12" s="400">
        <v>104941</v>
      </c>
      <c r="AZ12" s="400"/>
      <c r="BA12" s="400"/>
      <c r="BB12" s="400"/>
      <c r="BC12" s="400"/>
      <c r="BD12" s="400">
        <v>16222</v>
      </c>
      <c r="BE12" s="400"/>
      <c r="BF12" s="400"/>
      <c r="BG12" s="400"/>
      <c r="BH12" s="400"/>
    </row>
    <row r="13" spans="1:60" ht="13.5" customHeight="1">
      <c r="E13" s="739" t="s">
        <v>689</v>
      </c>
      <c r="F13" s="739"/>
      <c r="G13" s="739"/>
      <c r="J13" s="13"/>
      <c r="K13" s="400">
        <v>391230</v>
      </c>
      <c r="L13" s="400"/>
      <c r="M13" s="400"/>
      <c r="N13" s="400"/>
      <c r="O13" s="400"/>
      <c r="P13" s="400">
        <v>137627</v>
      </c>
      <c r="Q13" s="400"/>
      <c r="R13" s="400"/>
      <c r="S13" s="400"/>
      <c r="T13" s="400"/>
      <c r="U13" s="400">
        <v>13313</v>
      </c>
      <c r="V13" s="400"/>
      <c r="W13" s="400"/>
      <c r="X13" s="400"/>
      <c r="Y13" s="400"/>
      <c r="Z13" s="400">
        <v>106023</v>
      </c>
      <c r="AA13" s="400"/>
      <c r="AB13" s="400"/>
      <c r="AC13" s="400"/>
      <c r="AD13" s="400"/>
      <c r="AE13" s="400">
        <v>105780</v>
      </c>
      <c r="AF13" s="400"/>
      <c r="AG13" s="400"/>
      <c r="AH13" s="400"/>
      <c r="AI13" s="400"/>
      <c r="AJ13" s="400">
        <v>18472</v>
      </c>
      <c r="AK13" s="400"/>
      <c r="AL13" s="400"/>
      <c r="AM13" s="400"/>
      <c r="AN13" s="400"/>
      <c r="AO13" s="400">
        <v>187763</v>
      </c>
      <c r="AP13" s="400"/>
      <c r="AQ13" s="400"/>
      <c r="AR13" s="400"/>
      <c r="AS13" s="400"/>
      <c r="AT13" s="400">
        <v>65401</v>
      </c>
      <c r="AU13" s="400"/>
      <c r="AV13" s="400"/>
      <c r="AW13" s="400"/>
      <c r="AX13" s="400"/>
      <c r="AY13" s="400">
        <v>94493</v>
      </c>
      <c r="AZ13" s="400"/>
      <c r="BA13" s="400"/>
      <c r="BB13" s="400"/>
      <c r="BC13" s="400"/>
      <c r="BD13" s="400">
        <v>14556</v>
      </c>
      <c r="BE13" s="400"/>
      <c r="BF13" s="400"/>
      <c r="BG13" s="400"/>
      <c r="BH13" s="400"/>
    </row>
    <row r="14" spans="1:60" ht="13.5" customHeight="1">
      <c r="E14" s="739" t="s">
        <v>690</v>
      </c>
      <c r="F14" s="739"/>
      <c r="G14" s="739"/>
      <c r="J14" s="13"/>
      <c r="K14" s="400">
        <v>386264</v>
      </c>
      <c r="L14" s="400"/>
      <c r="M14" s="400"/>
      <c r="N14" s="400"/>
      <c r="O14" s="400"/>
      <c r="P14" s="400">
        <v>143518</v>
      </c>
      <c r="Q14" s="400"/>
      <c r="R14" s="400"/>
      <c r="S14" s="400"/>
      <c r="T14" s="400"/>
      <c r="U14" s="400">
        <v>12353</v>
      </c>
      <c r="V14" s="400"/>
      <c r="W14" s="400"/>
      <c r="X14" s="400"/>
      <c r="Y14" s="400"/>
      <c r="Z14" s="400">
        <v>100963</v>
      </c>
      <c r="AA14" s="400"/>
      <c r="AB14" s="400"/>
      <c r="AC14" s="400"/>
      <c r="AD14" s="400"/>
      <c r="AE14" s="400">
        <v>99449</v>
      </c>
      <c r="AF14" s="400"/>
      <c r="AG14" s="400"/>
      <c r="AH14" s="400"/>
      <c r="AI14" s="400"/>
      <c r="AJ14" s="400">
        <v>18039</v>
      </c>
      <c r="AK14" s="400"/>
      <c r="AL14" s="400"/>
      <c r="AM14" s="400"/>
      <c r="AN14" s="400"/>
      <c r="AO14" s="400">
        <v>179550</v>
      </c>
      <c r="AP14" s="400"/>
      <c r="AQ14" s="400"/>
      <c r="AR14" s="400"/>
      <c r="AS14" s="400"/>
      <c r="AT14" s="400">
        <v>63575</v>
      </c>
      <c r="AU14" s="400"/>
      <c r="AV14" s="400"/>
      <c r="AW14" s="400"/>
      <c r="AX14" s="400"/>
      <c r="AY14" s="400">
        <v>89271</v>
      </c>
      <c r="AZ14" s="400"/>
      <c r="BA14" s="400"/>
      <c r="BB14" s="400"/>
      <c r="BC14" s="400"/>
      <c r="BD14" s="400">
        <v>14351</v>
      </c>
      <c r="BE14" s="400"/>
      <c r="BF14" s="400"/>
      <c r="BG14" s="400"/>
      <c r="BH14" s="400"/>
    </row>
    <row r="15" spans="1:60" ht="13.5" customHeight="1">
      <c r="E15" s="326">
        <v>22</v>
      </c>
      <c r="F15" s="326"/>
      <c r="G15" s="326"/>
      <c r="J15" s="13"/>
      <c r="K15" s="400">
        <v>388700</v>
      </c>
      <c r="L15" s="400"/>
      <c r="M15" s="400"/>
      <c r="N15" s="400"/>
      <c r="O15" s="400"/>
      <c r="P15" s="400">
        <v>133030</v>
      </c>
      <c r="Q15" s="400"/>
      <c r="R15" s="400"/>
      <c r="S15" s="400"/>
      <c r="T15" s="400"/>
      <c r="U15" s="400">
        <v>10096</v>
      </c>
      <c r="V15" s="400"/>
      <c r="W15" s="400"/>
      <c r="X15" s="400"/>
      <c r="Y15" s="400"/>
      <c r="Z15" s="400">
        <v>89664</v>
      </c>
      <c r="AA15" s="400"/>
      <c r="AB15" s="400"/>
      <c r="AC15" s="400"/>
      <c r="AD15" s="400"/>
      <c r="AE15" s="400">
        <v>92785</v>
      </c>
      <c r="AF15" s="400"/>
      <c r="AG15" s="400"/>
      <c r="AH15" s="400"/>
      <c r="AI15" s="400"/>
      <c r="AJ15" s="400">
        <v>17606</v>
      </c>
      <c r="AK15" s="400"/>
      <c r="AL15" s="400"/>
      <c r="AM15" s="400"/>
      <c r="AN15" s="400"/>
      <c r="AO15" s="400">
        <v>172730</v>
      </c>
      <c r="AP15" s="400"/>
      <c r="AQ15" s="400"/>
      <c r="AR15" s="400"/>
      <c r="AS15" s="400"/>
      <c r="AT15" s="400">
        <v>53635</v>
      </c>
      <c r="AU15" s="400"/>
      <c r="AV15" s="400"/>
      <c r="AW15" s="400"/>
      <c r="AX15" s="400"/>
      <c r="AY15" s="400">
        <v>82771</v>
      </c>
      <c r="AZ15" s="400"/>
      <c r="BA15" s="400"/>
      <c r="BB15" s="400"/>
      <c r="BC15" s="400"/>
      <c r="BD15" s="400">
        <v>13878</v>
      </c>
      <c r="BE15" s="400"/>
      <c r="BF15" s="400"/>
      <c r="BG15" s="400"/>
      <c r="BH15" s="400"/>
    </row>
    <row r="16" spans="1:60" s="100" customFormat="1" ht="13.5" customHeight="1">
      <c r="E16" s="340">
        <v>27</v>
      </c>
      <c r="F16" s="340"/>
      <c r="G16" s="340"/>
      <c r="J16" s="101"/>
      <c r="K16" s="405">
        <v>393686</v>
      </c>
      <c r="L16" s="399"/>
      <c r="M16" s="399"/>
      <c r="N16" s="399"/>
      <c r="O16" s="399"/>
      <c r="P16" s="746">
        <v>143692</v>
      </c>
      <c r="Q16" s="746"/>
      <c r="R16" s="746"/>
      <c r="S16" s="746"/>
      <c r="T16" s="746"/>
      <c r="U16" s="399">
        <v>11102</v>
      </c>
      <c r="V16" s="399"/>
      <c r="W16" s="399"/>
      <c r="X16" s="399"/>
      <c r="Y16" s="399"/>
      <c r="Z16" s="399">
        <v>86530</v>
      </c>
      <c r="AA16" s="399"/>
      <c r="AB16" s="399"/>
      <c r="AC16" s="399"/>
      <c r="AD16" s="399"/>
      <c r="AE16" s="399">
        <v>94242</v>
      </c>
      <c r="AF16" s="399"/>
      <c r="AG16" s="399"/>
      <c r="AH16" s="399"/>
      <c r="AI16" s="399"/>
      <c r="AJ16" s="399">
        <v>20115</v>
      </c>
      <c r="AK16" s="399"/>
      <c r="AL16" s="399"/>
      <c r="AM16" s="399"/>
      <c r="AN16" s="399"/>
      <c r="AO16" s="399">
        <v>175364</v>
      </c>
      <c r="AP16" s="399"/>
      <c r="AQ16" s="399"/>
      <c r="AR16" s="399"/>
      <c r="AS16" s="399"/>
      <c r="AT16" s="399">
        <v>54072</v>
      </c>
      <c r="AU16" s="399"/>
      <c r="AV16" s="399"/>
      <c r="AW16" s="399"/>
      <c r="AX16" s="399"/>
      <c r="AY16" s="399">
        <v>83866</v>
      </c>
      <c r="AZ16" s="399"/>
      <c r="BA16" s="399"/>
      <c r="BB16" s="399"/>
      <c r="BC16" s="399"/>
      <c r="BD16" s="399">
        <v>15980</v>
      </c>
      <c r="BE16" s="399"/>
      <c r="BF16" s="399"/>
      <c r="BG16" s="399"/>
      <c r="BH16" s="399"/>
    </row>
    <row r="17" spans="1:60" ht="13.5" customHeight="1">
      <c r="C17" s="360" t="s">
        <v>34</v>
      </c>
      <c r="D17" s="360"/>
      <c r="E17" s="360"/>
      <c r="F17" s="360"/>
      <c r="G17" s="360"/>
      <c r="H17" s="360"/>
      <c r="J17" s="13"/>
      <c r="K17" s="412">
        <v>53939</v>
      </c>
      <c r="L17" s="400">
        <v>53939</v>
      </c>
      <c r="M17" s="400">
        <v>53939</v>
      </c>
      <c r="N17" s="400">
        <v>53939</v>
      </c>
      <c r="O17" s="400">
        <v>53939</v>
      </c>
      <c r="P17" s="400">
        <v>24457</v>
      </c>
      <c r="Q17" s="400"/>
      <c r="R17" s="400"/>
      <c r="S17" s="400"/>
      <c r="T17" s="400"/>
      <c r="U17" s="400" t="s">
        <v>81</v>
      </c>
      <c r="V17" s="400"/>
      <c r="W17" s="400"/>
      <c r="X17" s="400"/>
      <c r="Y17" s="400"/>
      <c r="Z17" s="400">
        <v>24656</v>
      </c>
      <c r="AA17" s="400"/>
      <c r="AB17" s="400"/>
      <c r="AC17" s="400"/>
      <c r="AD17" s="400"/>
      <c r="AE17" s="400">
        <v>953</v>
      </c>
      <c r="AF17" s="400"/>
      <c r="AG17" s="400"/>
      <c r="AH17" s="400"/>
      <c r="AI17" s="400"/>
      <c r="AJ17" s="400">
        <v>463</v>
      </c>
      <c r="AK17" s="400"/>
      <c r="AL17" s="400"/>
      <c r="AM17" s="400"/>
      <c r="AN17" s="400"/>
      <c r="AO17" s="400" t="s">
        <v>81</v>
      </c>
      <c r="AP17" s="400"/>
      <c r="AQ17" s="400"/>
      <c r="AR17" s="400"/>
      <c r="AS17" s="400"/>
      <c r="AT17" s="400" t="s">
        <v>81</v>
      </c>
      <c r="AU17" s="400"/>
      <c r="AV17" s="400"/>
      <c r="AW17" s="400"/>
      <c r="AX17" s="400"/>
      <c r="AY17" s="400" t="s">
        <v>81</v>
      </c>
      <c r="AZ17" s="400"/>
      <c r="BA17" s="400"/>
      <c r="BB17" s="400"/>
      <c r="BC17" s="400"/>
      <c r="BD17" s="400" t="s">
        <v>81</v>
      </c>
      <c r="BE17" s="400"/>
      <c r="BF17" s="400"/>
      <c r="BG17" s="400"/>
      <c r="BH17" s="400"/>
    </row>
    <row r="18" spans="1:60" ht="13.5" customHeight="1">
      <c r="C18" s="360" t="s">
        <v>22</v>
      </c>
      <c r="D18" s="360"/>
      <c r="E18" s="360"/>
      <c r="F18" s="360"/>
      <c r="G18" s="360"/>
      <c r="H18" s="360"/>
      <c r="I18" s="1" t="s">
        <v>691</v>
      </c>
      <c r="J18" s="13"/>
      <c r="K18" s="412">
        <v>19384</v>
      </c>
      <c r="L18" s="400">
        <v>19384</v>
      </c>
      <c r="M18" s="400">
        <v>19384</v>
      </c>
      <c r="N18" s="400">
        <v>19384</v>
      </c>
      <c r="O18" s="400">
        <v>19384</v>
      </c>
      <c r="P18" s="400">
        <v>509</v>
      </c>
      <c r="Q18" s="400"/>
      <c r="R18" s="400"/>
      <c r="S18" s="400"/>
      <c r="T18" s="400"/>
      <c r="U18" s="400">
        <v>23</v>
      </c>
      <c r="V18" s="400"/>
      <c r="W18" s="400"/>
      <c r="X18" s="400"/>
      <c r="Y18" s="400"/>
      <c r="Z18" s="400">
        <v>6944</v>
      </c>
      <c r="AA18" s="400"/>
      <c r="AB18" s="400"/>
      <c r="AC18" s="400"/>
      <c r="AD18" s="400"/>
      <c r="AE18" s="400">
        <v>7736</v>
      </c>
      <c r="AF18" s="400"/>
      <c r="AG18" s="400"/>
      <c r="AH18" s="400"/>
      <c r="AI18" s="400"/>
      <c r="AJ18" s="400">
        <v>1946</v>
      </c>
      <c r="AK18" s="400"/>
      <c r="AL18" s="400"/>
      <c r="AM18" s="400"/>
      <c r="AN18" s="400"/>
      <c r="AO18" s="400">
        <v>2247</v>
      </c>
      <c r="AP18" s="400"/>
      <c r="AQ18" s="400"/>
      <c r="AR18" s="400"/>
      <c r="AS18" s="400"/>
      <c r="AT18" s="400">
        <v>977</v>
      </c>
      <c r="AU18" s="400"/>
      <c r="AV18" s="400"/>
      <c r="AW18" s="400"/>
      <c r="AX18" s="400"/>
      <c r="AY18" s="400">
        <v>858</v>
      </c>
      <c r="AZ18" s="400"/>
      <c r="BA18" s="400"/>
      <c r="BB18" s="400"/>
      <c r="BC18" s="400"/>
      <c r="BD18" s="400">
        <v>307</v>
      </c>
      <c r="BE18" s="400"/>
      <c r="BF18" s="400"/>
      <c r="BG18" s="400"/>
      <c r="BH18" s="400"/>
    </row>
    <row r="19" spans="1:60" ht="13.5" customHeight="1">
      <c r="C19" s="360" t="s">
        <v>24</v>
      </c>
      <c r="D19" s="360"/>
      <c r="E19" s="360"/>
      <c r="F19" s="360"/>
      <c r="G19" s="360"/>
      <c r="H19" s="360"/>
      <c r="J19" s="13"/>
      <c r="K19" s="412">
        <v>18396</v>
      </c>
      <c r="L19" s="400">
        <v>18396</v>
      </c>
      <c r="M19" s="400">
        <v>18396</v>
      </c>
      <c r="N19" s="400">
        <v>18396</v>
      </c>
      <c r="O19" s="400">
        <v>18396</v>
      </c>
      <c r="P19" s="400">
        <v>1511</v>
      </c>
      <c r="Q19" s="400"/>
      <c r="R19" s="400"/>
      <c r="S19" s="400"/>
      <c r="T19" s="400"/>
      <c r="U19" s="400">
        <v>98</v>
      </c>
      <c r="V19" s="400"/>
      <c r="W19" s="400"/>
      <c r="X19" s="400"/>
      <c r="Y19" s="400"/>
      <c r="Z19" s="400">
        <v>4709</v>
      </c>
      <c r="AA19" s="400"/>
      <c r="AB19" s="400"/>
      <c r="AC19" s="400"/>
      <c r="AD19" s="400"/>
      <c r="AE19" s="400">
        <v>6515</v>
      </c>
      <c r="AF19" s="400"/>
      <c r="AG19" s="400"/>
      <c r="AH19" s="400"/>
      <c r="AI19" s="400"/>
      <c r="AJ19" s="400">
        <v>3049</v>
      </c>
      <c r="AK19" s="400"/>
      <c r="AL19" s="400"/>
      <c r="AM19" s="400"/>
      <c r="AN19" s="400"/>
      <c r="AO19" s="400">
        <v>9363</v>
      </c>
      <c r="AP19" s="400"/>
      <c r="AQ19" s="400"/>
      <c r="AR19" s="400"/>
      <c r="AS19" s="400"/>
      <c r="AT19" s="400">
        <v>3236</v>
      </c>
      <c r="AU19" s="400"/>
      <c r="AV19" s="400"/>
      <c r="AW19" s="400"/>
      <c r="AX19" s="400"/>
      <c r="AY19" s="400">
        <v>4320</v>
      </c>
      <c r="AZ19" s="400"/>
      <c r="BA19" s="400"/>
      <c r="BB19" s="400"/>
      <c r="BC19" s="400"/>
      <c r="BD19" s="400">
        <v>1154</v>
      </c>
      <c r="BE19" s="400"/>
      <c r="BF19" s="400"/>
      <c r="BG19" s="400"/>
      <c r="BH19" s="400"/>
    </row>
    <row r="20" spans="1:60" ht="13.5" customHeight="1">
      <c r="C20" s="360" t="s">
        <v>26</v>
      </c>
      <c r="D20" s="360"/>
      <c r="E20" s="360"/>
      <c r="F20" s="360"/>
      <c r="G20" s="360"/>
      <c r="H20" s="360"/>
      <c r="J20" s="13"/>
      <c r="K20" s="412">
        <v>19075</v>
      </c>
      <c r="L20" s="400">
        <v>19075</v>
      </c>
      <c r="M20" s="400">
        <v>19075</v>
      </c>
      <c r="N20" s="400">
        <v>19075</v>
      </c>
      <c r="O20" s="400">
        <v>19075</v>
      </c>
      <c r="P20" s="400">
        <v>2932</v>
      </c>
      <c r="Q20" s="400"/>
      <c r="R20" s="400"/>
      <c r="S20" s="400"/>
      <c r="T20" s="400"/>
      <c r="U20" s="400">
        <v>266</v>
      </c>
      <c r="V20" s="400"/>
      <c r="W20" s="400"/>
      <c r="X20" s="400"/>
      <c r="Y20" s="400"/>
      <c r="Z20" s="400">
        <v>4121</v>
      </c>
      <c r="AA20" s="400"/>
      <c r="AB20" s="400"/>
      <c r="AC20" s="400"/>
      <c r="AD20" s="400"/>
      <c r="AE20" s="400">
        <v>7260</v>
      </c>
      <c r="AF20" s="400"/>
      <c r="AG20" s="400"/>
      <c r="AH20" s="400"/>
      <c r="AI20" s="400"/>
      <c r="AJ20" s="400">
        <v>1389</v>
      </c>
      <c r="AK20" s="400"/>
      <c r="AL20" s="400"/>
      <c r="AM20" s="400"/>
      <c r="AN20" s="400"/>
      <c r="AO20" s="400">
        <v>13441</v>
      </c>
      <c r="AP20" s="400"/>
      <c r="AQ20" s="400"/>
      <c r="AR20" s="400"/>
      <c r="AS20" s="400"/>
      <c r="AT20" s="400">
        <v>3867</v>
      </c>
      <c r="AU20" s="400"/>
      <c r="AV20" s="400"/>
      <c r="AW20" s="400"/>
      <c r="AX20" s="400"/>
      <c r="AY20" s="400">
        <v>7064</v>
      </c>
      <c r="AZ20" s="400"/>
      <c r="BA20" s="400"/>
      <c r="BB20" s="400"/>
      <c r="BC20" s="400"/>
      <c r="BD20" s="400">
        <v>1292</v>
      </c>
      <c r="BE20" s="400"/>
      <c r="BF20" s="400"/>
      <c r="BG20" s="400"/>
      <c r="BH20" s="400"/>
    </row>
    <row r="21" spans="1:60" ht="13.5" customHeight="1">
      <c r="C21" s="360" t="s">
        <v>28</v>
      </c>
      <c r="D21" s="360"/>
      <c r="E21" s="360"/>
      <c r="F21" s="360"/>
      <c r="G21" s="360"/>
      <c r="H21" s="360"/>
      <c r="J21" s="13"/>
      <c r="K21" s="412">
        <v>22840</v>
      </c>
      <c r="L21" s="400">
        <v>22840</v>
      </c>
      <c r="M21" s="400">
        <v>22840</v>
      </c>
      <c r="N21" s="400">
        <v>22840</v>
      </c>
      <c r="O21" s="400">
        <v>22840</v>
      </c>
      <c r="P21" s="400">
        <v>4654</v>
      </c>
      <c r="Q21" s="400"/>
      <c r="R21" s="400"/>
      <c r="S21" s="400"/>
      <c r="T21" s="400"/>
      <c r="U21" s="400">
        <v>466</v>
      </c>
      <c r="V21" s="400"/>
      <c r="W21" s="400"/>
      <c r="X21" s="400"/>
      <c r="Y21" s="400"/>
      <c r="Z21" s="400">
        <v>4060</v>
      </c>
      <c r="AA21" s="400"/>
      <c r="AB21" s="400"/>
      <c r="AC21" s="400"/>
      <c r="AD21" s="400"/>
      <c r="AE21" s="400">
        <v>8892</v>
      </c>
      <c r="AF21" s="400"/>
      <c r="AG21" s="400"/>
      <c r="AH21" s="400"/>
      <c r="AI21" s="400"/>
      <c r="AJ21" s="400">
        <v>1426</v>
      </c>
      <c r="AK21" s="400"/>
      <c r="AL21" s="400"/>
      <c r="AM21" s="400"/>
      <c r="AN21" s="400"/>
      <c r="AO21" s="400">
        <v>15797</v>
      </c>
      <c r="AP21" s="400"/>
      <c r="AQ21" s="400"/>
      <c r="AR21" s="400"/>
      <c r="AS21" s="400"/>
      <c r="AT21" s="400">
        <v>4005</v>
      </c>
      <c r="AU21" s="400"/>
      <c r="AV21" s="400"/>
      <c r="AW21" s="400"/>
      <c r="AX21" s="400"/>
      <c r="AY21" s="400">
        <v>8838</v>
      </c>
      <c r="AZ21" s="400"/>
      <c r="BA21" s="400"/>
      <c r="BB21" s="400"/>
      <c r="BC21" s="400"/>
      <c r="BD21" s="400">
        <v>1408</v>
      </c>
      <c r="BE21" s="400"/>
      <c r="BF21" s="400"/>
      <c r="BG21" s="400"/>
      <c r="BH21" s="400"/>
    </row>
    <row r="22" spans="1:60" ht="13.5" customHeight="1">
      <c r="C22" s="360" t="s">
        <v>692</v>
      </c>
      <c r="D22" s="360"/>
      <c r="E22" s="360"/>
      <c r="F22" s="360"/>
      <c r="G22" s="360"/>
      <c r="H22" s="360"/>
      <c r="J22" s="13"/>
      <c r="K22" s="400">
        <v>60290</v>
      </c>
      <c r="L22" s="400"/>
      <c r="M22" s="400"/>
      <c r="N22" s="400"/>
      <c r="O22" s="400"/>
      <c r="P22" s="400">
        <v>12850</v>
      </c>
      <c r="Q22" s="400"/>
      <c r="R22" s="400"/>
      <c r="S22" s="400"/>
      <c r="T22" s="400"/>
      <c r="U22" s="400">
        <v>1819</v>
      </c>
      <c r="V22" s="400"/>
      <c r="W22" s="400"/>
      <c r="X22" s="400"/>
      <c r="Y22" s="400"/>
      <c r="Z22" s="400">
        <v>11984</v>
      </c>
      <c r="AA22" s="400"/>
      <c r="AB22" s="400"/>
      <c r="AC22" s="400"/>
      <c r="AD22" s="400"/>
      <c r="AE22" s="400">
        <v>22518</v>
      </c>
      <c r="AF22" s="400"/>
      <c r="AG22" s="400"/>
      <c r="AH22" s="400"/>
      <c r="AI22" s="400"/>
      <c r="AJ22" s="400">
        <v>3854</v>
      </c>
      <c r="AK22" s="400"/>
      <c r="AL22" s="400"/>
      <c r="AM22" s="400"/>
      <c r="AN22" s="400"/>
      <c r="AO22" s="400">
        <v>42428</v>
      </c>
      <c r="AP22" s="400"/>
      <c r="AQ22" s="400"/>
      <c r="AR22" s="400"/>
      <c r="AS22" s="400"/>
      <c r="AT22" s="400">
        <v>11944</v>
      </c>
      <c r="AU22" s="400"/>
      <c r="AV22" s="400"/>
      <c r="AW22" s="400"/>
      <c r="AX22" s="400"/>
      <c r="AY22" s="400">
        <v>22464</v>
      </c>
      <c r="AZ22" s="400"/>
      <c r="BA22" s="400"/>
      <c r="BB22" s="400"/>
      <c r="BC22" s="400"/>
      <c r="BD22" s="400">
        <v>3843</v>
      </c>
      <c r="BE22" s="400"/>
      <c r="BF22" s="400"/>
      <c r="BG22" s="400"/>
      <c r="BH22" s="400"/>
    </row>
    <row r="23" spans="1:60" ht="13.5" customHeight="1">
      <c r="C23" s="360" t="s">
        <v>693</v>
      </c>
      <c r="D23" s="360"/>
      <c r="E23" s="360"/>
      <c r="F23" s="360"/>
      <c r="G23" s="360"/>
      <c r="H23" s="360"/>
      <c r="J23" s="13"/>
      <c r="K23" s="400">
        <v>56247</v>
      </c>
      <c r="L23" s="400"/>
      <c r="M23" s="400"/>
      <c r="N23" s="400"/>
      <c r="O23" s="400"/>
      <c r="P23" s="400">
        <v>10363</v>
      </c>
      <c r="Q23" s="400"/>
      <c r="R23" s="400"/>
      <c r="S23" s="400"/>
      <c r="T23" s="400"/>
      <c r="U23" s="400">
        <v>2281</v>
      </c>
      <c r="V23" s="400"/>
      <c r="W23" s="400"/>
      <c r="X23" s="400"/>
      <c r="Y23" s="400"/>
      <c r="Z23" s="400">
        <v>12852</v>
      </c>
      <c r="AA23" s="400"/>
      <c r="AB23" s="400"/>
      <c r="AC23" s="400"/>
      <c r="AD23" s="400"/>
      <c r="AE23" s="400">
        <v>20993</v>
      </c>
      <c r="AF23" s="400"/>
      <c r="AG23" s="400"/>
      <c r="AH23" s="400"/>
      <c r="AI23" s="400"/>
      <c r="AJ23" s="400">
        <v>4189</v>
      </c>
      <c r="AK23" s="400"/>
      <c r="AL23" s="400"/>
      <c r="AM23" s="400"/>
      <c r="AN23" s="400"/>
      <c r="AO23" s="400">
        <v>42172</v>
      </c>
      <c r="AP23" s="400"/>
      <c r="AQ23" s="400"/>
      <c r="AR23" s="400"/>
      <c r="AS23" s="400"/>
      <c r="AT23" s="400">
        <v>12846</v>
      </c>
      <c r="AU23" s="400"/>
      <c r="AV23" s="400"/>
      <c r="AW23" s="400"/>
      <c r="AX23" s="400"/>
      <c r="AY23" s="400">
        <v>20965</v>
      </c>
      <c r="AZ23" s="400"/>
      <c r="BA23" s="400"/>
      <c r="BB23" s="400"/>
      <c r="BC23" s="400"/>
      <c r="BD23" s="400">
        <v>4180</v>
      </c>
      <c r="BE23" s="400"/>
      <c r="BF23" s="400"/>
      <c r="BG23" s="400"/>
      <c r="BH23" s="400"/>
    </row>
    <row r="24" spans="1:60" ht="13.5" customHeight="1">
      <c r="C24" s="360" t="s">
        <v>694</v>
      </c>
      <c r="D24" s="360"/>
      <c r="E24" s="360"/>
      <c r="F24" s="360"/>
      <c r="G24" s="360"/>
      <c r="H24" s="360"/>
      <c r="J24" s="13"/>
      <c r="K24" s="400">
        <v>43536</v>
      </c>
      <c r="L24" s="400"/>
      <c r="M24" s="400"/>
      <c r="N24" s="400"/>
      <c r="O24" s="400"/>
      <c r="P24" s="400">
        <v>13249</v>
      </c>
      <c r="Q24" s="400"/>
      <c r="R24" s="400"/>
      <c r="S24" s="400"/>
      <c r="T24" s="400"/>
      <c r="U24" s="400">
        <v>2253</v>
      </c>
      <c r="V24" s="400"/>
      <c r="W24" s="400"/>
      <c r="X24" s="400"/>
      <c r="Y24" s="400"/>
      <c r="Z24" s="400">
        <v>9525</v>
      </c>
      <c r="AA24" s="400"/>
      <c r="AB24" s="400"/>
      <c r="AC24" s="400"/>
      <c r="AD24" s="400"/>
      <c r="AE24" s="400">
        <v>12806</v>
      </c>
      <c r="AF24" s="400"/>
      <c r="AG24" s="400"/>
      <c r="AH24" s="400"/>
      <c r="AI24" s="400"/>
      <c r="AJ24" s="400">
        <v>2579</v>
      </c>
      <c r="AK24" s="400"/>
      <c r="AL24" s="400"/>
      <c r="AM24" s="400"/>
      <c r="AN24" s="400"/>
      <c r="AO24" s="400">
        <v>28459</v>
      </c>
      <c r="AP24" s="400"/>
      <c r="AQ24" s="400"/>
      <c r="AR24" s="400"/>
      <c r="AS24" s="400"/>
      <c r="AT24" s="400">
        <v>9523</v>
      </c>
      <c r="AU24" s="400"/>
      <c r="AV24" s="400"/>
      <c r="AW24" s="400"/>
      <c r="AX24" s="400"/>
      <c r="AY24" s="400">
        <v>12795</v>
      </c>
      <c r="AZ24" s="400"/>
      <c r="BA24" s="400"/>
      <c r="BB24" s="400"/>
      <c r="BC24" s="400"/>
      <c r="BD24" s="400">
        <v>2577</v>
      </c>
      <c r="BE24" s="400"/>
      <c r="BF24" s="400"/>
      <c r="BG24" s="400"/>
      <c r="BH24" s="400"/>
    </row>
    <row r="25" spans="1:60" ht="13.5" customHeight="1">
      <c r="C25" s="360" t="s">
        <v>695</v>
      </c>
      <c r="D25" s="360"/>
      <c r="E25" s="360"/>
      <c r="F25" s="360"/>
      <c r="G25" s="360"/>
      <c r="H25" s="360"/>
      <c r="J25" s="13"/>
      <c r="K25" s="400">
        <v>52938</v>
      </c>
      <c r="L25" s="400"/>
      <c r="M25" s="400"/>
      <c r="N25" s="400"/>
      <c r="O25" s="400"/>
      <c r="P25" s="400">
        <v>33548</v>
      </c>
      <c r="Q25" s="400"/>
      <c r="R25" s="400"/>
      <c r="S25" s="400"/>
      <c r="T25" s="400"/>
      <c r="U25" s="400">
        <v>2626</v>
      </c>
      <c r="V25" s="400"/>
      <c r="W25" s="400"/>
      <c r="X25" s="400"/>
      <c r="Y25" s="400"/>
      <c r="Z25" s="400">
        <v>6433</v>
      </c>
      <c r="AA25" s="400"/>
      <c r="AB25" s="400"/>
      <c r="AC25" s="400"/>
      <c r="AD25" s="400"/>
      <c r="AE25" s="400">
        <v>5509</v>
      </c>
      <c r="AF25" s="400"/>
      <c r="AG25" s="400"/>
      <c r="AH25" s="400"/>
      <c r="AI25" s="400"/>
      <c r="AJ25" s="400">
        <v>1071</v>
      </c>
      <c r="AK25" s="400"/>
      <c r="AL25" s="400"/>
      <c r="AM25" s="400"/>
      <c r="AN25" s="400"/>
      <c r="AO25" s="400">
        <v>16972</v>
      </c>
      <c r="AP25" s="400"/>
      <c r="AQ25" s="400"/>
      <c r="AR25" s="400"/>
      <c r="AS25" s="400"/>
      <c r="AT25" s="400">
        <v>6430</v>
      </c>
      <c r="AU25" s="400"/>
      <c r="AV25" s="400"/>
      <c r="AW25" s="400"/>
      <c r="AX25" s="400"/>
      <c r="AY25" s="400">
        <v>5504</v>
      </c>
      <c r="AZ25" s="400"/>
      <c r="BA25" s="400"/>
      <c r="BB25" s="400"/>
      <c r="BC25" s="400"/>
      <c r="BD25" s="400">
        <v>1070</v>
      </c>
      <c r="BE25" s="400"/>
      <c r="BF25" s="400"/>
      <c r="BG25" s="400"/>
      <c r="BH25" s="400"/>
    </row>
    <row r="26" spans="1:60" ht="13.5" customHeight="1">
      <c r="A26" s="60"/>
      <c r="B26" s="60"/>
      <c r="C26" s="371" t="s">
        <v>38</v>
      </c>
      <c r="D26" s="371"/>
      <c r="E26" s="371"/>
      <c r="F26" s="371"/>
      <c r="G26" s="371"/>
      <c r="H26" s="371"/>
      <c r="I26" s="60"/>
      <c r="J26" s="72"/>
      <c r="K26" s="417">
        <v>47041</v>
      </c>
      <c r="L26" s="417"/>
      <c r="M26" s="417"/>
      <c r="N26" s="417"/>
      <c r="O26" s="417"/>
      <c r="P26" s="417">
        <v>39619</v>
      </c>
      <c r="Q26" s="417"/>
      <c r="R26" s="417"/>
      <c r="S26" s="417"/>
      <c r="T26" s="417"/>
      <c r="U26" s="417">
        <v>1270</v>
      </c>
      <c r="V26" s="417"/>
      <c r="W26" s="417"/>
      <c r="X26" s="417"/>
      <c r="Y26" s="417"/>
      <c r="Z26" s="417">
        <v>1246</v>
      </c>
      <c r="AA26" s="417"/>
      <c r="AB26" s="417"/>
      <c r="AC26" s="417"/>
      <c r="AD26" s="417"/>
      <c r="AE26" s="417">
        <v>1060</v>
      </c>
      <c r="AF26" s="417"/>
      <c r="AG26" s="417"/>
      <c r="AH26" s="417"/>
      <c r="AI26" s="417"/>
      <c r="AJ26" s="417">
        <v>149</v>
      </c>
      <c r="AK26" s="417"/>
      <c r="AL26" s="417"/>
      <c r="AM26" s="417"/>
      <c r="AN26" s="417"/>
      <c r="AO26" s="417">
        <v>4485</v>
      </c>
      <c r="AP26" s="417"/>
      <c r="AQ26" s="417"/>
      <c r="AR26" s="417"/>
      <c r="AS26" s="417"/>
      <c r="AT26" s="417">
        <v>1244</v>
      </c>
      <c r="AU26" s="417"/>
      <c r="AV26" s="417"/>
      <c r="AW26" s="417"/>
      <c r="AX26" s="417"/>
      <c r="AY26" s="417">
        <v>1058</v>
      </c>
      <c r="AZ26" s="417"/>
      <c r="BA26" s="417"/>
      <c r="BB26" s="417"/>
      <c r="BC26" s="417"/>
      <c r="BD26" s="417">
        <v>149</v>
      </c>
      <c r="BE26" s="417"/>
      <c r="BF26" s="417"/>
      <c r="BG26" s="417"/>
      <c r="BH26" s="417"/>
    </row>
    <row r="27" spans="1:60" s="5" customFormat="1" ht="9.6">
      <c r="A27" s="747" t="s">
        <v>696</v>
      </c>
      <c r="B27" s="747"/>
      <c r="C27" s="747"/>
      <c r="D27" s="209" t="s">
        <v>644</v>
      </c>
    </row>
    <row r="28" spans="1:60" s="5" customFormat="1" ht="9.6">
      <c r="A28" s="748" t="s">
        <v>697</v>
      </c>
      <c r="B28" s="748"/>
      <c r="C28" s="748"/>
      <c r="D28" s="209" t="s">
        <v>698</v>
      </c>
    </row>
    <row r="29" spans="1:60" s="5" customFormat="1" ht="9.6">
      <c r="A29" s="5" t="s">
        <v>587</v>
      </c>
      <c r="D29" s="5" t="s">
        <v>40</v>
      </c>
    </row>
    <row r="31" spans="1:60" ht="19.2">
      <c r="A31" s="406" t="s">
        <v>699</v>
      </c>
      <c r="B31" s="406"/>
      <c r="C31" s="406"/>
      <c r="D31" s="406"/>
      <c r="E31" s="406"/>
      <c r="F31" s="406"/>
      <c r="G31" s="406"/>
      <c r="H31" s="406"/>
      <c r="I31" s="406"/>
      <c r="J31" s="406"/>
      <c r="K31" s="406"/>
      <c r="L31" s="406"/>
      <c r="M31" s="406"/>
      <c r="N31" s="406"/>
      <c r="O31" s="406"/>
      <c r="P31" s="406"/>
      <c r="Q31" s="406"/>
      <c r="R31" s="406"/>
      <c r="S31" s="406"/>
      <c r="T31" s="406"/>
      <c r="U31" s="406"/>
      <c r="V31" s="406"/>
      <c r="W31" s="406"/>
      <c r="X31" s="406"/>
      <c r="Y31" s="406"/>
      <c r="Z31" s="406"/>
      <c r="AA31" s="406"/>
      <c r="AB31" s="406"/>
      <c r="AC31" s="406"/>
      <c r="AD31" s="406"/>
      <c r="AE31" s="406"/>
      <c r="AF31" s="406"/>
      <c r="AG31" s="406"/>
      <c r="AH31" s="406"/>
      <c r="AI31" s="406"/>
      <c r="AJ31" s="406"/>
      <c r="AK31" s="406"/>
      <c r="AL31" s="406"/>
      <c r="AM31" s="406"/>
      <c r="AN31" s="406"/>
      <c r="AO31" s="406"/>
      <c r="AP31" s="406"/>
      <c r="AQ31" s="406"/>
      <c r="AR31" s="406"/>
      <c r="AS31" s="406"/>
      <c r="AT31" s="406"/>
      <c r="AU31" s="406"/>
      <c r="AV31" s="406"/>
      <c r="AW31" s="406"/>
      <c r="AX31" s="406"/>
      <c r="AY31" s="406"/>
      <c r="AZ31" s="406"/>
      <c r="BA31" s="406"/>
      <c r="BB31" s="406"/>
      <c r="BC31" s="406"/>
      <c r="BD31" s="406"/>
      <c r="BE31" s="406"/>
      <c r="BF31" s="406"/>
      <c r="BG31" s="406"/>
      <c r="BH31" s="406"/>
    </row>
    <row r="32" spans="1:60" s="5" customFormat="1" ht="9.6"/>
    <row r="33" spans="1:61">
      <c r="A33" s="407" t="s">
        <v>633</v>
      </c>
      <c r="B33" s="407"/>
      <c r="C33" s="407"/>
      <c r="D33" s="407"/>
      <c r="E33" s="407"/>
      <c r="F33" s="407"/>
      <c r="G33" s="407"/>
      <c r="H33" s="407"/>
      <c r="I33" s="407"/>
      <c r="J33" s="407"/>
      <c r="K33" s="407"/>
      <c r="L33" s="407"/>
      <c r="M33" s="407"/>
      <c r="N33" s="407"/>
      <c r="O33" s="407"/>
      <c r="P33" s="407"/>
      <c r="Q33" s="407"/>
      <c r="R33" s="407"/>
      <c r="S33" s="407"/>
      <c r="T33" s="407"/>
      <c r="U33" s="407"/>
      <c r="V33" s="407"/>
      <c r="W33" s="407"/>
      <c r="X33" s="407"/>
      <c r="Y33" s="407"/>
      <c r="Z33" s="407"/>
      <c r="AA33" s="407"/>
      <c r="AB33" s="407"/>
      <c r="AC33" s="407"/>
      <c r="AD33" s="407"/>
      <c r="AE33" s="407"/>
      <c r="AF33" s="407"/>
      <c r="AG33" s="407"/>
      <c r="AH33" s="407"/>
      <c r="AI33" s="407"/>
      <c r="AJ33" s="407"/>
      <c r="AK33" s="407"/>
      <c r="AL33" s="407"/>
      <c r="AM33" s="407"/>
      <c r="AN33" s="407"/>
      <c r="AO33" s="407"/>
      <c r="AP33" s="407"/>
      <c r="AQ33" s="407"/>
      <c r="AR33" s="407"/>
      <c r="AS33" s="407"/>
      <c r="AT33" s="407"/>
      <c r="AU33" s="407"/>
      <c r="AV33" s="407"/>
      <c r="AW33" s="407"/>
      <c r="AX33" s="407"/>
      <c r="AY33" s="407"/>
      <c r="AZ33" s="407"/>
      <c r="BA33" s="407"/>
      <c r="BB33" s="407"/>
      <c r="BC33" s="407"/>
      <c r="BD33" s="407"/>
      <c r="BE33" s="407"/>
      <c r="BF33" s="407"/>
      <c r="BG33" s="407"/>
      <c r="BH33" s="407"/>
    </row>
    <row r="34" spans="1:61" s="5" customFormat="1" ht="9.6">
      <c r="BI34" s="30"/>
    </row>
    <row r="35" spans="1:61" ht="12.75" customHeight="1">
      <c r="A35" s="47"/>
      <c r="B35" s="47"/>
      <c r="C35" s="47"/>
      <c r="D35" s="47"/>
      <c r="E35" s="749" t="s">
        <v>429</v>
      </c>
      <c r="F35" s="749"/>
      <c r="G35" s="749"/>
      <c r="H35" s="749"/>
      <c r="I35" s="749"/>
      <c r="J35" s="749"/>
      <c r="K35" s="749"/>
      <c r="L35" s="749"/>
      <c r="M35" s="749"/>
      <c r="N35" s="749"/>
      <c r="O35" s="47"/>
      <c r="P35" s="47"/>
      <c r="Q35" s="47"/>
      <c r="R35" s="134"/>
      <c r="S35" s="170"/>
      <c r="T35" s="119"/>
      <c r="U35" s="119"/>
      <c r="V35" s="119"/>
      <c r="W35" s="119"/>
      <c r="X35" s="708" t="s">
        <v>672</v>
      </c>
      <c r="Y35" s="708"/>
      <c r="Z35" s="708"/>
      <c r="AA35" s="708"/>
      <c r="AB35" s="708"/>
      <c r="AC35" s="708"/>
      <c r="AD35" s="708"/>
      <c r="AE35" s="708"/>
      <c r="AF35" s="708"/>
      <c r="AG35" s="708"/>
      <c r="AH35" s="708"/>
      <c r="AI35" s="708"/>
      <c r="AJ35" s="708"/>
      <c r="AK35" s="708"/>
      <c r="AL35" s="708"/>
      <c r="AM35" s="708"/>
      <c r="AN35" s="119"/>
      <c r="AO35" s="119"/>
      <c r="AP35" s="119"/>
      <c r="AQ35" s="119"/>
      <c r="AR35" s="120"/>
      <c r="AS35" s="315" t="s">
        <v>700</v>
      </c>
      <c r="AT35" s="316"/>
      <c r="AU35" s="316"/>
      <c r="AV35" s="316"/>
      <c r="AW35" s="316"/>
      <c r="AX35" s="316"/>
      <c r="AY35" s="316"/>
      <c r="AZ35" s="316"/>
      <c r="BA35" s="316"/>
      <c r="BB35" s="316"/>
      <c r="BC35" s="316"/>
      <c r="BD35" s="316"/>
      <c r="BE35" s="316"/>
      <c r="BF35" s="316"/>
      <c r="BG35" s="316"/>
      <c r="BH35" s="316"/>
    </row>
    <row r="36" spans="1:61" s="121" customFormat="1" ht="12.75" customHeight="1">
      <c r="E36" s="490"/>
      <c r="F36" s="490"/>
      <c r="G36" s="490"/>
      <c r="H36" s="490"/>
      <c r="I36" s="490"/>
      <c r="J36" s="490"/>
      <c r="K36" s="490"/>
      <c r="L36" s="490"/>
      <c r="M36" s="490"/>
      <c r="N36" s="490"/>
      <c r="R36" s="122"/>
      <c r="S36" s="751" t="s">
        <v>53</v>
      </c>
      <c r="T36" s="752"/>
      <c r="U36" s="752"/>
      <c r="V36" s="752"/>
      <c r="W36" s="752"/>
      <c r="X36" s="753"/>
      <c r="Y36" s="756" t="s">
        <v>701</v>
      </c>
      <c r="Z36" s="757"/>
      <c r="AA36" s="757"/>
      <c r="AB36" s="757"/>
      <c r="AC36" s="757"/>
      <c r="AD36" s="757"/>
      <c r="AE36" s="757"/>
      <c r="AF36" s="757"/>
      <c r="AG36" s="757"/>
      <c r="AH36" s="758"/>
      <c r="AI36" s="403" t="s">
        <v>702</v>
      </c>
      <c r="AJ36" s="403"/>
      <c r="AK36" s="403"/>
      <c r="AL36" s="403"/>
      <c r="AM36" s="403"/>
      <c r="AN36" s="403"/>
      <c r="AO36" s="403"/>
      <c r="AP36" s="403"/>
      <c r="AQ36" s="403"/>
      <c r="AR36" s="403"/>
      <c r="AS36" s="751" t="s">
        <v>53</v>
      </c>
      <c r="AT36" s="752"/>
      <c r="AU36" s="752"/>
      <c r="AV36" s="752"/>
      <c r="AW36" s="752"/>
      <c r="AX36" s="753"/>
      <c r="AY36" s="403" t="s">
        <v>703</v>
      </c>
      <c r="AZ36" s="403"/>
      <c r="BA36" s="403"/>
      <c r="BB36" s="403"/>
      <c r="BC36" s="403"/>
      <c r="BD36" s="403"/>
      <c r="BE36" s="403"/>
      <c r="BF36" s="403"/>
      <c r="BG36" s="403"/>
      <c r="BH36" s="761"/>
    </row>
    <row r="37" spans="1:61" s="121" customFormat="1" ht="12.75" customHeight="1">
      <c r="A37" s="124"/>
      <c r="B37" s="124"/>
      <c r="C37" s="124"/>
      <c r="D37" s="124"/>
      <c r="E37" s="750"/>
      <c r="F37" s="750"/>
      <c r="G37" s="750"/>
      <c r="H37" s="750"/>
      <c r="I37" s="750"/>
      <c r="J37" s="750"/>
      <c r="K37" s="750"/>
      <c r="L37" s="750"/>
      <c r="M37" s="750"/>
      <c r="N37" s="750"/>
      <c r="O37" s="124"/>
      <c r="P37" s="124"/>
      <c r="Q37" s="124"/>
      <c r="R37" s="125"/>
      <c r="S37" s="754"/>
      <c r="T37" s="485"/>
      <c r="U37" s="485"/>
      <c r="V37" s="485"/>
      <c r="W37" s="485"/>
      <c r="X37" s="755"/>
      <c r="Y37" s="762" t="s">
        <v>704</v>
      </c>
      <c r="Z37" s="762"/>
      <c r="AA37" s="762"/>
      <c r="AB37" s="762"/>
      <c r="AC37" s="762"/>
      <c r="AD37" s="762" t="s">
        <v>705</v>
      </c>
      <c r="AE37" s="762"/>
      <c r="AF37" s="762"/>
      <c r="AG37" s="762"/>
      <c r="AH37" s="762"/>
      <c r="AI37" s="762" t="s">
        <v>706</v>
      </c>
      <c r="AJ37" s="762"/>
      <c r="AK37" s="762"/>
      <c r="AL37" s="762"/>
      <c r="AM37" s="762"/>
      <c r="AN37" s="762" t="s">
        <v>707</v>
      </c>
      <c r="AO37" s="762"/>
      <c r="AP37" s="762"/>
      <c r="AQ37" s="762"/>
      <c r="AR37" s="762"/>
      <c r="AS37" s="754"/>
      <c r="AT37" s="485"/>
      <c r="AU37" s="485"/>
      <c r="AV37" s="485"/>
      <c r="AW37" s="485"/>
      <c r="AX37" s="755"/>
      <c r="AY37" s="762" t="s">
        <v>706</v>
      </c>
      <c r="AZ37" s="762"/>
      <c r="BA37" s="762"/>
      <c r="BB37" s="762"/>
      <c r="BC37" s="762"/>
      <c r="BD37" s="762" t="s">
        <v>707</v>
      </c>
      <c r="BE37" s="762"/>
      <c r="BF37" s="762"/>
      <c r="BG37" s="762"/>
      <c r="BH37" s="756"/>
    </row>
    <row r="38" spans="1:61" ht="13.5" customHeight="1">
      <c r="D38" s="759" t="s">
        <v>493</v>
      </c>
      <c r="E38" s="759"/>
      <c r="F38" s="759"/>
      <c r="G38" s="759"/>
      <c r="H38" s="759"/>
      <c r="I38" s="759"/>
      <c r="J38" s="759"/>
      <c r="K38" s="759"/>
      <c r="L38" s="760">
        <v>7</v>
      </c>
      <c r="M38" s="739"/>
      <c r="N38" s="739"/>
      <c r="O38" s="220" t="s">
        <v>324</v>
      </c>
      <c r="R38" s="13"/>
      <c r="S38" s="400">
        <v>199307</v>
      </c>
      <c r="T38" s="400"/>
      <c r="U38" s="400"/>
      <c r="V38" s="400"/>
      <c r="W38" s="400"/>
      <c r="X38" s="400"/>
      <c r="Y38" s="400">
        <v>12934</v>
      </c>
      <c r="Z38" s="400"/>
      <c r="AA38" s="400"/>
      <c r="AB38" s="400"/>
      <c r="AC38" s="400"/>
      <c r="AD38" s="400">
        <v>65210</v>
      </c>
      <c r="AE38" s="400"/>
      <c r="AF38" s="400"/>
      <c r="AG38" s="400"/>
      <c r="AH38" s="400"/>
      <c r="AI38" s="400">
        <v>104941</v>
      </c>
      <c r="AJ38" s="400"/>
      <c r="AK38" s="400"/>
      <c r="AL38" s="400"/>
      <c r="AM38" s="400"/>
      <c r="AN38" s="400">
        <v>16222</v>
      </c>
      <c r="AO38" s="400"/>
      <c r="AP38" s="400"/>
      <c r="AQ38" s="400"/>
      <c r="AR38" s="400"/>
      <c r="AS38" s="400">
        <v>143540</v>
      </c>
      <c r="AT38" s="400"/>
      <c r="AU38" s="400"/>
      <c r="AV38" s="400"/>
      <c r="AW38" s="400"/>
      <c r="AX38" s="400"/>
      <c r="AY38" s="400">
        <v>43501</v>
      </c>
      <c r="AZ38" s="400"/>
      <c r="BA38" s="400"/>
      <c r="BB38" s="400"/>
      <c r="BC38" s="400"/>
      <c r="BD38" s="400">
        <v>21895</v>
      </c>
      <c r="BE38" s="400"/>
      <c r="BF38" s="400"/>
      <c r="BG38" s="400"/>
      <c r="BH38" s="400"/>
    </row>
    <row r="39" spans="1:61" ht="13.5" customHeight="1">
      <c r="E39" s="221"/>
      <c r="L39" s="739" t="s">
        <v>689</v>
      </c>
      <c r="M39" s="326"/>
      <c r="N39" s="326"/>
      <c r="R39" s="13"/>
      <c r="S39" s="400">
        <v>187763</v>
      </c>
      <c r="T39" s="400"/>
      <c r="U39" s="400"/>
      <c r="V39" s="400"/>
      <c r="W39" s="400"/>
      <c r="X39" s="400"/>
      <c r="Y39" s="400">
        <v>13313</v>
      </c>
      <c r="Z39" s="400"/>
      <c r="AA39" s="400"/>
      <c r="AB39" s="400"/>
      <c r="AC39" s="400"/>
      <c r="AD39" s="400">
        <v>65401</v>
      </c>
      <c r="AE39" s="400"/>
      <c r="AF39" s="400"/>
      <c r="AG39" s="400"/>
      <c r="AH39" s="400"/>
      <c r="AI39" s="400">
        <v>94493</v>
      </c>
      <c r="AJ39" s="400"/>
      <c r="AK39" s="400"/>
      <c r="AL39" s="400"/>
      <c r="AM39" s="400"/>
      <c r="AN39" s="400">
        <v>14556</v>
      </c>
      <c r="AO39" s="400"/>
      <c r="AP39" s="400"/>
      <c r="AQ39" s="400"/>
      <c r="AR39" s="400"/>
      <c r="AS39" s="400">
        <v>140334</v>
      </c>
      <c r="AT39" s="400"/>
      <c r="AU39" s="400"/>
      <c r="AV39" s="400"/>
      <c r="AW39" s="400"/>
      <c r="AX39" s="400"/>
      <c r="AY39" s="400">
        <v>40037</v>
      </c>
      <c r="AZ39" s="400"/>
      <c r="BA39" s="400"/>
      <c r="BB39" s="400"/>
      <c r="BC39" s="400"/>
      <c r="BD39" s="400">
        <v>21583</v>
      </c>
      <c r="BE39" s="400"/>
      <c r="BF39" s="400"/>
      <c r="BG39" s="400"/>
      <c r="BH39" s="400"/>
    </row>
    <row r="40" spans="1:61" ht="13.5" customHeight="1">
      <c r="E40" s="221"/>
      <c r="L40" s="739" t="s">
        <v>690</v>
      </c>
      <c r="M40" s="326"/>
      <c r="N40" s="326"/>
      <c r="R40" s="13"/>
      <c r="S40" s="400">
        <v>179550</v>
      </c>
      <c r="T40" s="400"/>
      <c r="U40" s="400"/>
      <c r="V40" s="400"/>
      <c r="W40" s="400"/>
      <c r="X40" s="400"/>
      <c r="Y40" s="400">
        <v>12353</v>
      </c>
      <c r="Z40" s="400"/>
      <c r="AA40" s="400"/>
      <c r="AB40" s="400"/>
      <c r="AC40" s="400"/>
      <c r="AD40" s="400">
        <v>63575</v>
      </c>
      <c r="AE40" s="400"/>
      <c r="AF40" s="400"/>
      <c r="AG40" s="400"/>
      <c r="AH40" s="400"/>
      <c r="AI40" s="400">
        <v>89271</v>
      </c>
      <c r="AJ40" s="400"/>
      <c r="AK40" s="400"/>
      <c r="AL40" s="400"/>
      <c r="AM40" s="400"/>
      <c r="AN40" s="400">
        <v>14351</v>
      </c>
      <c r="AO40" s="400"/>
      <c r="AP40" s="400"/>
      <c r="AQ40" s="400"/>
      <c r="AR40" s="400"/>
      <c r="AS40" s="400">
        <v>136855</v>
      </c>
      <c r="AT40" s="400"/>
      <c r="AU40" s="400"/>
      <c r="AV40" s="400"/>
      <c r="AW40" s="400"/>
      <c r="AX40" s="400"/>
      <c r="AY40" s="400">
        <v>39892</v>
      </c>
      <c r="AZ40" s="400"/>
      <c r="BA40" s="400"/>
      <c r="BB40" s="400"/>
      <c r="BC40" s="400"/>
      <c r="BD40" s="400">
        <v>21035</v>
      </c>
      <c r="BE40" s="400"/>
      <c r="BF40" s="400"/>
      <c r="BG40" s="400"/>
      <c r="BH40" s="400"/>
    </row>
    <row r="41" spans="1:61" ht="13.5" customHeight="1">
      <c r="E41" s="221"/>
      <c r="L41" s="760">
        <v>22</v>
      </c>
      <c r="M41" s="326"/>
      <c r="N41" s="326"/>
      <c r="R41" s="13"/>
      <c r="S41" s="412">
        <v>172729</v>
      </c>
      <c r="T41" s="400"/>
      <c r="U41" s="400"/>
      <c r="V41" s="400"/>
      <c r="W41" s="400"/>
      <c r="X41" s="400"/>
      <c r="Y41" s="400">
        <v>10096</v>
      </c>
      <c r="Z41" s="400"/>
      <c r="AA41" s="400"/>
      <c r="AB41" s="400"/>
      <c r="AC41" s="400"/>
      <c r="AD41" s="400">
        <v>53635</v>
      </c>
      <c r="AE41" s="400"/>
      <c r="AF41" s="400"/>
      <c r="AG41" s="400"/>
      <c r="AH41" s="400"/>
      <c r="AI41" s="400">
        <v>82771</v>
      </c>
      <c r="AJ41" s="400"/>
      <c r="AK41" s="400"/>
      <c r="AL41" s="400"/>
      <c r="AM41" s="400"/>
      <c r="AN41" s="400">
        <v>13878</v>
      </c>
      <c r="AO41" s="400"/>
      <c r="AP41" s="400"/>
      <c r="AQ41" s="400"/>
      <c r="AR41" s="400"/>
      <c r="AS41" s="400">
        <v>132840</v>
      </c>
      <c r="AT41" s="400"/>
      <c r="AU41" s="400"/>
      <c r="AV41" s="400"/>
      <c r="AW41" s="400"/>
      <c r="AX41" s="400"/>
      <c r="AY41" s="400">
        <v>37782</v>
      </c>
      <c r="AZ41" s="400"/>
      <c r="BA41" s="400"/>
      <c r="BB41" s="400"/>
      <c r="BC41" s="400"/>
      <c r="BD41" s="400">
        <v>18978</v>
      </c>
      <c r="BE41" s="400"/>
      <c r="BF41" s="400"/>
      <c r="BG41" s="400"/>
      <c r="BH41" s="400"/>
    </row>
    <row r="42" spans="1:61" s="100" customFormat="1" ht="13.5" customHeight="1">
      <c r="E42" s="222"/>
      <c r="L42" s="763">
        <v>27</v>
      </c>
      <c r="M42" s="764"/>
      <c r="N42" s="764"/>
      <c r="R42" s="101"/>
      <c r="S42" s="405">
        <f>SUM(S43,S47,S51,S66)</f>
        <v>175364</v>
      </c>
      <c r="T42" s="399"/>
      <c r="U42" s="399"/>
      <c r="V42" s="399"/>
      <c r="W42" s="399"/>
      <c r="X42" s="399"/>
      <c r="Y42" s="399">
        <f>SUM(Y43,Y47,Y51,Y66)</f>
        <v>11102</v>
      </c>
      <c r="Z42" s="399"/>
      <c r="AA42" s="399"/>
      <c r="AB42" s="399"/>
      <c r="AC42" s="399"/>
      <c r="AD42" s="399">
        <f>SUM(AD43,AD47,AD51,AD66)</f>
        <v>54072</v>
      </c>
      <c r="AE42" s="399"/>
      <c r="AF42" s="399"/>
      <c r="AG42" s="399"/>
      <c r="AH42" s="399"/>
      <c r="AI42" s="399">
        <f>SUM(AI43,AI47,AI51,AI66)</f>
        <v>83866</v>
      </c>
      <c r="AJ42" s="399"/>
      <c r="AK42" s="399"/>
      <c r="AL42" s="399"/>
      <c r="AM42" s="399"/>
      <c r="AN42" s="399">
        <f>SUM(AN43,AN47,AN51,AN66)</f>
        <v>15980</v>
      </c>
      <c r="AO42" s="399"/>
      <c r="AP42" s="399"/>
      <c r="AQ42" s="399"/>
      <c r="AR42" s="399"/>
      <c r="AS42" s="399">
        <f>SUM(AS43,AS47,AS51,AS66)</f>
        <v>132706</v>
      </c>
      <c r="AT42" s="399"/>
      <c r="AU42" s="399"/>
      <c r="AV42" s="399"/>
      <c r="AW42" s="399"/>
      <c r="AX42" s="399"/>
      <c r="AY42" s="399">
        <f>SUM(AY43,AY47,AY51,AY66)</f>
        <v>37873</v>
      </c>
      <c r="AZ42" s="399"/>
      <c r="BA42" s="399"/>
      <c r="BB42" s="399"/>
      <c r="BC42" s="399"/>
      <c r="BD42" s="399">
        <f>SUM(BD43,BD47,BD51,BD66)</f>
        <v>19315</v>
      </c>
      <c r="BE42" s="399"/>
      <c r="BF42" s="399"/>
      <c r="BG42" s="399"/>
      <c r="BH42" s="399"/>
    </row>
    <row r="43" spans="1:61" ht="12" customHeight="1">
      <c r="A43" s="766" t="s">
        <v>708</v>
      </c>
      <c r="B43" s="766"/>
      <c r="C43" s="766"/>
      <c r="D43" s="766"/>
      <c r="E43" s="766"/>
      <c r="F43" s="766"/>
      <c r="G43" s="766"/>
      <c r="H43" s="766"/>
      <c r="I43" s="766"/>
      <c r="J43" s="766"/>
      <c r="K43" s="766"/>
      <c r="L43" s="766"/>
      <c r="M43" s="766"/>
      <c r="N43" s="766"/>
      <c r="O43" s="766"/>
      <c r="P43" s="766"/>
      <c r="Q43" s="766"/>
      <c r="R43" s="767"/>
      <c r="S43" s="399">
        <f>SUM(S44,S46)</f>
        <v>426</v>
      </c>
      <c r="T43" s="399"/>
      <c r="U43" s="399"/>
      <c r="V43" s="399"/>
      <c r="W43" s="399"/>
      <c r="X43" s="399"/>
      <c r="Y43" s="399">
        <f>SUM(Y44,Y46)</f>
        <v>144</v>
      </c>
      <c r="Z43" s="399"/>
      <c r="AA43" s="399"/>
      <c r="AB43" s="399"/>
      <c r="AC43" s="399"/>
      <c r="AD43" s="399">
        <f>SUM(AD44,AD46)</f>
        <v>161</v>
      </c>
      <c r="AE43" s="399"/>
      <c r="AF43" s="399"/>
      <c r="AG43" s="399"/>
      <c r="AH43" s="399"/>
      <c r="AI43" s="399">
        <f>SUM(AI44,AI46)</f>
        <v>78</v>
      </c>
      <c r="AJ43" s="399"/>
      <c r="AK43" s="399"/>
      <c r="AL43" s="399"/>
      <c r="AM43" s="399"/>
      <c r="AN43" s="399">
        <f>SUM(AN44,AN46)</f>
        <v>40</v>
      </c>
      <c r="AO43" s="399"/>
      <c r="AP43" s="399"/>
      <c r="AQ43" s="399"/>
      <c r="AR43" s="399"/>
      <c r="AS43" s="399">
        <f>SUM(AS44,AS46)</f>
        <v>374</v>
      </c>
      <c r="AT43" s="399"/>
      <c r="AU43" s="399"/>
      <c r="AV43" s="399"/>
      <c r="AW43" s="399"/>
      <c r="AX43" s="399"/>
      <c r="AY43" s="399">
        <f>SUM(AY44,AY46)</f>
        <v>39</v>
      </c>
      <c r="AZ43" s="399"/>
      <c r="BA43" s="399"/>
      <c r="BB43" s="399"/>
      <c r="BC43" s="399"/>
      <c r="BD43" s="399">
        <f>SUM(BD44,BD46)</f>
        <v>27</v>
      </c>
      <c r="BE43" s="399"/>
      <c r="BF43" s="399"/>
      <c r="BG43" s="399"/>
      <c r="BH43" s="399"/>
    </row>
    <row r="44" spans="1:61" ht="12" customHeight="1">
      <c r="A44" s="221"/>
      <c r="B44" s="739" t="s">
        <v>382</v>
      </c>
      <c r="C44" s="739"/>
      <c r="D44" s="510" t="s">
        <v>709</v>
      </c>
      <c r="E44" s="510"/>
      <c r="F44" s="510"/>
      <c r="G44" s="510"/>
      <c r="H44" s="510"/>
      <c r="I44" s="510"/>
      <c r="J44" s="510"/>
      <c r="K44" s="510"/>
      <c r="L44" s="510"/>
      <c r="M44" s="510"/>
      <c r="N44" s="510"/>
      <c r="O44" s="510"/>
      <c r="P44" s="510"/>
      <c r="Q44" s="510"/>
      <c r="R44" s="765"/>
      <c r="S44" s="400">
        <v>424</v>
      </c>
      <c r="T44" s="400"/>
      <c r="U44" s="400"/>
      <c r="V44" s="400"/>
      <c r="W44" s="400"/>
      <c r="X44" s="400"/>
      <c r="Y44" s="400">
        <v>144</v>
      </c>
      <c r="Z44" s="400"/>
      <c r="AA44" s="400"/>
      <c r="AB44" s="400"/>
      <c r="AC44" s="400"/>
      <c r="AD44" s="400">
        <v>161</v>
      </c>
      <c r="AE44" s="400"/>
      <c r="AF44" s="400"/>
      <c r="AG44" s="400"/>
      <c r="AH44" s="400"/>
      <c r="AI44" s="400">
        <v>78</v>
      </c>
      <c r="AJ44" s="400"/>
      <c r="AK44" s="400"/>
      <c r="AL44" s="400"/>
      <c r="AM44" s="400"/>
      <c r="AN44" s="400">
        <v>38</v>
      </c>
      <c r="AO44" s="400"/>
      <c r="AP44" s="400"/>
      <c r="AQ44" s="400"/>
      <c r="AR44" s="400"/>
      <c r="AS44" s="400">
        <v>374</v>
      </c>
      <c r="AT44" s="400"/>
      <c r="AU44" s="400"/>
      <c r="AV44" s="400"/>
      <c r="AW44" s="400"/>
      <c r="AX44" s="400"/>
      <c r="AY44" s="400">
        <v>39</v>
      </c>
      <c r="AZ44" s="400"/>
      <c r="BA44" s="400"/>
      <c r="BB44" s="400"/>
      <c r="BC44" s="400"/>
      <c r="BD44" s="400">
        <v>27</v>
      </c>
      <c r="BE44" s="400"/>
      <c r="BF44" s="400"/>
      <c r="BG44" s="400"/>
      <c r="BH44" s="400"/>
    </row>
    <row r="45" spans="1:61" ht="12" customHeight="1">
      <c r="A45" s="221"/>
      <c r="B45" s="739"/>
      <c r="C45" s="739"/>
      <c r="D45" s="510" t="s">
        <v>384</v>
      </c>
      <c r="E45" s="510"/>
      <c r="F45" s="510"/>
      <c r="G45" s="510"/>
      <c r="H45" s="510"/>
      <c r="I45" s="510"/>
      <c r="J45" s="510"/>
      <c r="K45" s="510"/>
      <c r="L45" s="510"/>
      <c r="M45" s="510"/>
      <c r="N45" s="510"/>
      <c r="O45" s="510"/>
      <c r="P45" s="510"/>
      <c r="Q45" s="510"/>
      <c r="R45" s="765"/>
      <c r="S45" s="400">
        <v>421</v>
      </c>
      <c r="T45" s="400"/>
      <c r="U45" s="400"/>
      <c r="V45" s="400"/>
      <c r="W45" s="400"/>
      <c r="X45" s="400"/>
      <c r="Y45" s="400">
        <v>144</v>
      </c>
      <c r="Z45" s="400"/>
      <c r="AA45" s="400"/>
      <c r="AB45" s="400"/>
      <c r="AC45" s="400"/>
      <c r="AD45" s="400">
        <v>160</v>
      </c>
      <c r="AE45" s="400"/>
      <c r="AF45" s="400"/>
      <c r="AG45" s="400"/>
      <c r="AH45" s="400"/>
      <c r="AI45" s="400">
        <v>76</v>
      </c>
      <c r="AJ45" s="400"/>
      <c r="AK45" s="400"/>
      <c r="AL45" s="400"/>
      <c r="AM45" s="400"/>
      <c r="AN45" s="400">
        <v>38</v>
      </c>
      <c r="AO45" s="400"/>
      <c r="AP45" s="400"/>
      <c r="AQ45" s="400"/>
      <c r="AR45" s="400"/>
      <c r="AS45" s="400">
        <v>372</v>
      </c>
      <c r="AT45" s="400"/>
      <c r="AU45" s="400"/>
      <c r="AV45" s="400"/>
      <c r="AW45" s="400"/>
      <c r="AX45" s="400"/>
      <c r="AY45" s="400">
        <v>39</v>
      </c>
      <c r="AZ45" s="400"/>
      <c r="BA45" s="400"/>
      <c r="BB45" s="400"/>
      <c r="BC45" s="400"/>
      <c r="BD45" s="400">
        <v>26</v>
      </c>
      <c r="BE45" s="400"/>
      <c r="BF45" s="400"/>
      <c r="BG45" s="400"/>
      <c r="BH45" s="400"/>
    </row>
    <row r="46" spans="1:61" ht="12" customHeight="1">
      <c r="A46" s="221"/>
      <c r="B46" s="739" t="s">
        <v>385</v>
      </c>
      <c r="C46" s="739"/>
      <c r="D46" s="510" t="s">
        <v>386</v>
      </c>
      <c r="E46" s="510"/>
      <c r="F46" s="510"/>
      <c r="G46" s="510"/>
      <c r="H46" s="510"/>
      <c r="I46" s="510"/>
      <c r="J46" s="510"/>
      <c r="K46" s="510"/>
      <c r="L46" s="510"/>
      <c r="M46" s="510"/>
      <c r="N46" s="510"/>
      <c r="O46" s="510"/>
      <c r="P46" s="510"/>
      <c r="Q46" s="510"/>
      <c r="R46" s="765"/>
      <c r="S46" s="400">
        <v>2</v>
      </c>
      <c r="T46" s="400"/>
      <c r="U46" s="400"/>
      <c r="V46" s="400"/>
      <c r="W46" s="400"/>
      <c r="X46" s="400"/>
      <c r="Y46" s="400" t="s">
        <v>390</v>
      </c>
      <c r="Z46" s="400"/>
      <c r="AA46" s="400"/>
      <c r="AB46" s="400"/>
      <c r="AC46" s="400"/>
      <c r="AD46" s="400" t="s">
        <v>390</v>
      </c>
      <c r="AE46" s="400"/>
      <c r="AF46" s="400"/>
      <c r="AG46" s="400"/>
      <c r="AH46" s="400"/>
      <c r="AI46" s="400" t="s">
        <v>390</v>
      </c>
      <c r="AJ46" s="400"/>
      <c r="AK46" s="400"/>
      <c r="AL46" s="400"/>
      <c r="AM46" s="400"/>
      <c r="AN46" s="400">
        <v>2</v>
      </c>
      <c r="AO46" s="400"/>
      <c r="AP46" s="400"/>
      <c r="AQ46" s="400"/>
      <c r="AR46" s="400"/>
      <c r="AS46" s="400" t="s">
        <v>390</v>
      </c>
      <c r="AT46" s="400"/>
      <c r="AU46" s="400"/>
      <c r="AV46" s="400"/>
      <c r="AW46" s="400"/>
      <c r="AX46" s="400"/>
      <c r="AY46" s="400" t="s">
        <v>390</v>
      </c>
      <c r="AZ46" s="400"/>
      <c r="BA46" s="400"/>
      <c r="BB46" s="400"/>
      <c r="BC46" s="400"/>
      <c r="BD46" s="400" t="s">
        <v>390</v>
      </c>
      <c r="BE46" s="400"/>
      <c r="BF46" s="400"/>
      <c r="BG46" s="400"/>
      <c r="BH46" s="400"/>
    </row>
    <row r="47" spans="1:61" ht="12" customHeight="1">
      <c r="A47" s="766" t="s">
        <v>710</v>
      </c>
      <c r="B47" s="766"/>
      <c r="C47" s="766"/>
      <c r="D47" s="766"/>
      <c r="E47" s="766"/>
      <c r="F47" s="766"/>
      <c r="G47" s="766"/>
      <c r="H47" s="766"/>
      <c r="I47" s="766"/>
      <c r="J47" s="766"/>
      <c r="K47" s="766"/>
      <c r="L47" s="766"/>
      <c r="M47" s="766"/>
      <c r="N47" s="766"/>
      <c r="O47" s="766"/>
      <c r="P47" s="766"/>
      <c r="Q47" s="766"/>
      <c r="R47" s="767"/>
      <c r="S47" s="399">
        <f>SUM(S48:X50)</f>
        <v>34250</v>
      </c>
      <c r="T47" s="399"/>
      <c r="U47" s="399"/>
      <c r="V47" s="399"/>
      <c r="W47" s="399"/>
      <c r="X47" s="399"/>
      <c r="Y47" s="399">
        <f>SUM(Y48:AC50)</f>
        <v>2230</v>
      </c>
      <c r="Z47" s="399"/>
      <c r="AA47" s="399"/>
      <c r="AB47" s="399"/>
      <c r="AC47" s="399"/>
      <c r="AD47" s="399">
        <f>SUM(AD48:AH50)</f>
        <v>8848</v>
      </c>
      <c r="AE47" s="399"/>
      <c r="AF47" s="399"/>
      <c r="AG47" s="399"/>
      <c r="AH47" s="399"/>
      <c r="AI47" s="399">
        <f>SUM(AI48:AM50)</f>
        <v>17841</v>
      </c>
      <c r="AJ47" s="399"/>
      <c r="AK47" s="399"/>
      <c r="AL47" s="399"/>
      <c r="AM47" s="399"/>
      <c r="AN47" s="399">
        <f>SUM(AN48:AR50)</f>
        <v>4511</v>
      </c>
      <c r="AO47" s="399"/>
      <c r="AP47" s="399"/>
      <c r="AQ47" s="399"/>
      <c r="AR47" s="399"/>
      <c r="AS47" s="399">
        <f>SUM(AS48:AX50)</f>
        <v>24172</v>
      </c>
      <c r="AT47" s="399"/>
      <c r="AU47" s="399"/>
      <c r="AV47" s="399"/>
      <c r="AW47" s="399"/>
      <c r="AX47" s="399"/>
      <c r="AY47" s="399">
        <f>SUM(AY48:BC50)</f>
        <v>7286</v>
      </c>
      <c r="AZ47" s="399"/>
      <c r="BA47" s="399"/>
      <c r="BB47" s="399"/>
      <c r="BC47" s="399"/>
      <c r="BD47" s="399">
        <f>SUM(BD48:BH50)</f>
        <v>4988</v>
      </c>
      <c r="BE47" s="399"/>
      <c r="BF47" s="399"/>
      <c r="BG47" s="399"/>
      <c r="BH47" s="399"/>
    </row>
    <row r="48" spans="1:61" ht="12" customHeight="1">
      <c r="A48" s="221"/>
      <c r="B48" s="739" t="s">
        <v>448</v>
      </c>
      <c r="C48" s="739"/>
      <c r="D48" s="510" t="s">
        <v>711</v>
      </c>
      <c r="E48" s="510"/>
      <c r="F48" s="510"/>
      <c r="G48" s="510"/>
      <c r="H48" s="510"/>
      <c r="I48" s="510"/>
      <c r="J48" s="510"/>
      <c r="K48" s="510"/>
      <c r="L48" s="510"/>
      <c r="M48" s="510"/>
      <c r="N48" s="510"/>
      <c r="O48" s="510"/>
      <c r="P48" s="510"/>
      <c r="Q48" s="510"/>
      <c r="R48" s="765"/>
      <c r="S48" s="400">
        <v>2</v>
      </c>
      <c r="T48" s="400"/>
      <c r="U48" s="400"/>
      <c r="V48" s="400"/>
      <c r="W48" s="400"/>
      <c r="X48" s="400"/>
      <c r="Y48" s="400" t="s">
        <v>390</v>
      </c>
      <c r="Z48" s="400"/>
      <c r="AA48" s="400"/>
      <c r="AB48" s="400"/>
      <c r="AC48" s="400"/>
      <c r="AD48" s="400" t="s">
        <v>390</v>
      </c>
      <c r="AE48" s="400"/>
      <c r="AF48" s="400"/>
      <c r="AG48" s="400"/>
      <c r="AH48" s="400"/>
      <c r="AI48" s="400">
        <v>2</v>
      </c>
      <c r="AJ48" s="400"/>
      <c r="AK48" s="400"/>
      <c r="AL48" s="400"/>
      <c r="AM48" s="400"/>
      <c r="AN48" s="400" t="s">
        <v>390</v>
      </c>
      <c r="AO48" s="400"/>
      <c r="AP48" s="400"/>
      <c r="AQ48" s="400"/>
      <c r="AR48" s="400"/>
      <c r="AS48" s="400">
        <v>2</v>
      </c>
      <c r="AT48" s="400"/>
      <c r="AU48" s="400"/>
      <c r="AV48" s="400"/>
      <c r="AW48" s="400"/>
      <c r="AX48" s="400"/>
      <c r="AY48" s="400">
        <v>2</v>
      </c>
      <c r="AZ48" s="400"/>
      <c r="BA48" s="400"/>
      <c r="BB48" s="400"/>
      <c r="BC48" s="400"/>
      <c r="BD48" s="400" t="s">
        <v>390</v>
      </c>
      <c r="BE48" s="400"/>
      <c r="BF48" s="400"/>
      <c r="BG48" s="400"/>
      <c r="BH48" s="400"/>
    </row>
    <row r="49" spans="1:60" ht="12" customHeight="1">
      <c r="A49" s="221"/>
      <c r="B49" s="739" t="s">
        <v>449</v>
      </c>
      <c r="C49" s="739"/>
      <c r="D49" s="510" t="s">
        <v>392</v>
      </c>
      <c r="E49" s="510"/>
      <c r="F49" s="510"/>
      <c r="G49" s="510"/>
      <c r="H49" s="510"/>
      <c r="I49" s="510"/>
      <c r="J49" s="510"/>
      <c r="K49" s="510"/>
      <c r="L49" s="510"/>
      <c r="M49" s="510"/>
      <c r="N49" s="510"/>
      <c r="O49" s="510"/>
      <c r="P49" s="510"/>
      <c r="Q49" s="510"/>
      <c r="R49" s="765"/>
      <c r="S49" s="400">
        <v>10713</v>
      </c>
      <c r="T49" s="400"/>
      <c r="U49" s="400"/>
      <c r="V49" s="400"/>
      <c r="W49" s="400"/>
      <c r="X49" s="400"/>
      <c r="Y49" s="400">
        <v>1459</v>
      </c>
      <c r="Z49" s="400"/>
      <c r="AA49" s="400"/>
      <c r="AB49" s="400"/>
      <c r="AC49" s="400"/>
      <c r="AD49" s="400">
        <v>2980</v>
      </c>
      <c r="AE49" s="400"/>
      <c r="AF49" s="400"/>
      <c r="AG49" s="400"/>
      <c r="AH49" s="400"/>
      <c r="AI49" s="400">
        <v>4555</v>
      </c>
      <c r="AJ49" s="400"/>
      <c r="AK49" s="400"/>
      <c r="AL49" s="400"/>
      <c r="AM49" s="400"/>
      <c r="AN49" s="400">
        <v>1225</v>
      </c>
      <c r="AO49" s="400"/>
      <c r="AP49" s="400"/>
      <c r="AQ49" s="400"/>
      <c r="AR49" s="400"/>
      <c r="AS49" s="400">
        <v>8958</v>
      </c>
      <c r="AT49" s="400"/>
      <c r="AU49" s="400"/>
      <c r="AV49" s="400"/>
      <c r="AW49" s="400"/>
      <c r="AX49" s="400"/>
      <c r="AY49" s="400">
        <v>2608</v>
      </c>
      <c r="AZ49" s="400"/>
      <c r="BA49" s="400"/>
      <c r="BB49" s="400"/>
      <c r="BC49" s="400"/>
      <c r="BD49" s="400">
        <v>1417</v>
      </c>
      <c r="BE49" s="400"/>
      <c r="BF49" s="400"/>
      <c r="BG49" s="400"/>
      <c r="BH49" s="400"/>
    </row>
    <row r="50" spans="1:60" ht="12" customHeight="1">
      <c r="A50" s="221"/>
      <c r="B50" s="739" t="s">
        <v>450</v>
      </c>
      <c r="C50" s="739"/>
      <c r="D50" s="510" t="s">
        <v>394</v>
      </c>
      <c r="E50" s="510"/>
      <c r="F50" s="510"/>
      <c r="G50" s="510"/>
      <c r="H50" s="510"/>
      <c r="I50" s="510"/>
      <c r="J50" s="510"/>
      <c r="K50" s="510"/>
      <c r="L50" s="510"/>
      <c r="M50" s="510"/>
      <c r="N50" s="510"/>
      <c r="O50" s="510"/>
      <c r="P50" s="510"/>
      <c r="Q50" s="510"/>
      <c r="R50" s="765"/>
      <c r="S50" s="400">
        <v>23535</v>
      </c>
      <c r="T50" s="400"/>
      <c r="U50" s="400"/>
      <c r="V50" s="400"/>
      <c r="W50" s="400"/>
      <c r="X50" s="400"/>
      <c r="Y50" s="400">
        <v>771</v>
      </c>
      <c r="Z50" s="400"/>
      <c r="AA50" s="400"/>
      <c r="AB50" s="400"/>
      <c r="AC50" s="400"/>
      <c r="AD50" s="400">
        <v>5868</v>
      </c>
      <c r="AE50" s="400"/>
      <c r="AF50" s="400"/>
      <c r="AG50" s="400"/>
      <c r="AH50" s="400"/>
      <c r="AI50" s="400">
        <v>13284</v>
      </c>
      <c r="AJ50" s="400"/>
      <c r="AK50" s="400"/>
      <c r="AL50" s="400"/>
      <c r="AM50" s="400"/>
      <c r="AN50" s="400">
        <v>3286</v>
      </c>
      <c r="AO50" s="400"/>
      <c r="AP50" s="400"/>
      <c r="AQ50" s="400"/>
      <c r="AR50" s="400"/>
      <c r="AS50" s="400">
        <v>15212</v>
      </c>
      <c r="AT50" s="400"/>
      <c r="AU50" s="400"/>
      <c r="AV50" s="400"/>
      <c r="AW50" s="400"/>
      <c r="AX50" s="400"/>
      <c r="AY50" s="400">
        <v>4676</v>
      </c>
      <c r="AZ50" s="400"/>
      <c r="BA50" s="400"/>
      <c r="BB50" s="400"/>
      <c r="BC50" s="400"/>
      <c r="BD50" s="400">
        <v>3571</v>
      </c>
      <c r="BE50" s="400"/>
      <c r="BF50" s="400"/>
      <c r="BG50" s="400"/>
      <c r="BH50" s="400"/>
    </row>
    <row r="51" spans="1:60" ht="12" customHeight="1">
      <c r="A51" s="766" t="s">
        <v>712</v>
      </c>
      <c r="B51" s="766"/>
      <c r="C51" s="766"/>
      <c r="D51" s="766"/>
      <c r="E51" s="766"/>
      <c r="F51" s="766"/>
      <c r="G51" s="766"/>
      <c r="H51" s="766"/>
      <c r="I51" s="766"/>
      <c r="J51" s="766"/>
      <c r="K51" s="766"/>
      <c r="L51" s="766"/>
      <c r="M51" s="766"/>
      <c r="N51" s="766"/>
      <c r="O51" s="766"/>
      <c r="P51" s="766"/>
      <c r="Q51" s="766"/>
      <c r="R51" s="767"/>
      <c r="S51" s="399">
        <f>SUM(S52:X65)</f>
        <v>128117</v>
      </c>
      <c r="T51" s="399"/>
      <c r="U51" s="399"/>
      <c r="V51" s="399"/>
      <c r="W51" s="399"/>
      <c r="X51" s="399"/>
      <c r="Y51" s="399">
        <f>SUM(Y52:AC65)</f>
        <v>7812</v>
      </c>
      <c r="Z51" s="399"/>
      <c r="AA51" s="399"/>
      <c r="AB51" s="399"/>
      <c r="AC51" s="399"/>
      <c r="AD51" s="399">
        <f>SUM(AD52:AH65)</f>
        <v>43412</v>
      </c>
      <c r="AE51" s="399"/>
      <c r="AF51" s="399"/>
      <c r="AG51" s="399"/>
      <c r="AH51" s="399"/>
      <c r="AI51" s="399">
        <f>SUM(AI52:AM65)</f>
        <v>63760</v>
      </c>
      <c r="AJ51" s="399"/>
      <c r="AK51" s="399"/>
      <c r="AL51" s="399"/>
      <c r="AM51" s="399"/>
      <c r="AN51" s="399">
        <f>SUM(AN52:AR65)</f>
        <v>11073</v>
      </c>
      <c r="AO51" s="399"/>
      <c r="AP51" s="399"/>
      <c r="AQ51" s="399"/>
      <c r="AR51" s="399"/>
      <c r="AS51" s="399">
        <f>SUM(AS52:AX65)</f>
        <v>97043</v>
      </c>
      <c r="AT51" s="399"/>
      <c r="AU51" s="399"/>
      <c r="AV51" s="399"/>
      <c r="AW51" s="399"/>
      <c r="AX51" s="399"/>
      <c r="AY51" s="399">
        <f>SUM(AY52:BC65)</f>
        <v>29679</v>
      </c>
      <c r="AZ51" s="399"/>
      <c r="BA51" s="399"/>
      <c r="BB51" s="399"/>
      <c r="BC51" s="399"/>
      <c r="BD51" s="399">
        <f>SUM(BD52:BH65)</f>
        <v>14080</v>
      </c>
      <c r="BE51" s="399"/>
      <c r="BF51" s="399"/>
      <c r="BG51" s="399"/>
      <c r="BH51" s="399"/>
    </row>
    <row r="52" spans="1:60" ht="12" customHeight="1">
      <c r="A52" s="221"/>
      <c r="B52" s="739" t="s">
        <v>453</v>
      </c>
      <c r="C52" s="739"/>
      <c r="D52" s="510" t="s">
        <v>397</v>
      </c>
      <c r="E52" s="510"/>
      <c r="F52" s="510"/>
      <c r="G52" s="510"/>
      <c r="H52" s="510"/>
      <c r="I52" s="510"/>
      <c r="J52" s="510"/>
      <c r="K52" s="510"/>
      <c r="L52" s="510"/>
      <c r="M52" s="510"/>
      <c r="N52" s="510"/>
      <c r="O52" s="510"/>
      <c r="P52" s="510"/>
      <c r="Q52" s="510"/>
      <c r="R52" s="765"/>
      <c r="S52" s="400">
        <v>818</v>
      </c>
      <c r="T52" s="400"/>
      <c r="U52" s="400"/>
      <c r="V52" s="400"/>
      <c r="W52" s="400"/>
      <c r="X52" s="400"/>
      <c r="Y52" s="400" t="s">
        <v>390</v>
      </c>
      <c r="Z52" s="400"/>
      <c r="AA52" s="400"/>
      <c r="AB52" s="400"/>
      <c r="AC52" s="400"/>
      <c r="AD52" s="400">
        <v>219</v>
      </c>
      <c r="AE52" s="400"/>
      <c r="AF52" s="400"/>
      <c r="AG52" s="400"/>
      <c r="AH52" s="400"/>
      <c r="AI52" s="400">
        <v>489</v>
      </c>
      <c r="AJ52" s="400"/>
      <c r="AK52" s="400"/>
      <c r="AL52" s="400"/>
      <c r="AM52" s="400"/>
      <c r="AN52" s="400">
        <v>103</v>
      </c>
      <c r="AO52" s="400"/>
      <c r="AP52" s="400"/>
      <c r="AQ52" s="400"/>
      <c r="AR52" s="400"/>
      <c r="AS52" s="400">
        <v>747</v>
      </c>
      <c r="AT52" s="400"/>
      <c r="AU52" s="400"/>
      <c r="AV52" s="400"/>
      <c r="AW52" s="400"/>
      <c r="AX52" s="400"/>
      <c r="AY52" s="400">
        <v>320</v>
      </c>
      <c r="AZ52" s="400"/>
      <c r="BA52" s="400"/>
      <c r="BB52" s="400"/>
      <c r="BC52" s="400"/>
      <c r="BD52" s="400">
        <v>201</v>
      </c>
      <c r="BE52" s="400"/>
      <c r="BF52" s="400"/>
      <c r="BG52" s="400"/>
      <c r="BH52" s="400"/>
    </row>
    <row r="53" spans="1:60" ht="12" customHeight="1">
      <c r="A53" s="221"/>
      <c r="B53" s="739" t="s">
        <v>454</v>
      </c>
      <c r="C53" s="739"/>
      <c r="D53" s="510" t="s">
        <v>399</v>
      </c>
      <c r="E53" s="510"/>
      <c r="F53" s="510"/>
      <c r="G53" s="510"/>
      <c r="H53" s="510"/>
      <c r="I53" s="510"/>
      <c r="J53" s="510"/>
      <c r="K53" s="510"/>
      <c r="L53" s="510"/>
      <c r="M53" s="510"/>
      <c r="N53" s="510"/>
      <c r="O53" s="510"/>
      <c r="P53" s="510"/>
      <c r="Q53" s="510"/>
      <c r="R53" s="765"/>
      <c r="S53" s="400">
        <v>6307</v>
      </c>
      <c r="T53" s="400"/>
      <c r="U53" s="400"/>
      <c r="V53" s="400"/>
      <c r="W53" s="400"/>
      <c r="X53" s="400"/>
      <c r="Y53" s="400">
        <v>315</v>
      </c>
      <c r="Z53" s="400"/>
      <c r="AA53" s="400"/>
      <c r="AB53" s="400"/>
      <c r="AC53" s="400"/>
      <c r="AD53" s="400">
        <v>508</v>
      </c>
      <c r="AE53" s="400"/>
      <c r="AF53" s="400"/>
      <c r="AG53" s="400"/>
      <c r="AH53" s="400"/>
      <c r="AI53" s="400">
        <v>4835</v>
      </c>
      <c r="AJ53" s="400"/>
      <c r="AK53" s="400"/>
      <c r="AL53" s="400"/>
      <c r="AM53" s="400"/>
      <c r="AN53" s="400">
        <v>581</v>
      </c>
      <c r="AO53" s="400"/>
      <c r="AP53" s="400"/>
      <c r="AQ53" s="400"/>
      <c r="AR53" s="400"/>
      <c r="AS53" s="400">
        <v>2885</v>
      </c>
      <c r="AT53" s="400"/>
      <c r="AU53" s="400"/>
      <c r="AV53" s="400"/>
      <c r="AW53" s="400"/>
      <c r="AX53" s="400"/>
      <c r="AY53" s="400">
        <v>1320</v>
      </c>
      <c r="AZ53" s="400"/>
      <c r="BA53" s="400"/>
      <c r="BB53" s="400"/>
      <c r="BC53" s="400"/>
      <c r="BD53" s="400">
        <v>674</v>
      </c>
      <c r="BE53" s="400"/>
      <c r="BF53" s="400"/>
      <c r="BG53" s="400"/>
      <c r="BH53" s="400"/>
    </row>
    <row r="54" spans="1:60" ht="12" customHeight="1">
      <c r="A54" s="221"/>
      <c r="B54" s="739" t="s">
        <v>456</v>
      </c>
      <c r="C54" s="739"/>
      <c r="D54" s="510" t="s">
        <v>713</v>
      </c>
      <c r="E54" s="510"/>
      <c r="F54" s="510"/>
      <c r="G54" s="510"/>
      <c r="H54" s="510"/>
      <c r="I54" s="510"/>
      <c r="J54" s="510"/>
      <c r="K54" s="510"/>
      <c r="L54" s="510"/>
      <c r="M54" s="510"/>
      <c r="N54" s="510"/>
      <c r="O54" s="510"/>
      <c r="P54" s="510"/>
      <c r="Q54" s="510"/>
      <c r="R54" s="765"/>
      <c r="S54" s="400">
        <v>8261</v>
      </c>
      <c r="T54" s="400"/>
      <c r="U54" s="400"/>
      <c r="V54" s="400"/>
      <c r="W54" s="400"/>
      <c r="X54" s="400"/>
      <c r="Y54" s="400">
        <v>225</v>
      </c>
      <c r="Z54" s="400"/>
      <c r="AA54" s="400"/>
      <c r="AB54" s="400"/>
      <c r="AC54" s="400"/>
      <c r="AD54" s="400">
        <v>2679</v>
      </c>
      <c r="AE54" s="400"/>
      <c r="AF54" s="400"/>
      <c r="AG54" s="400"/>
      <c r="AH54" s="400"/>
      <c r="AI54" s="400">
        <v>4238</v>
      </c>
      <c r="AJ54" s="400"/>
      <c r="AK54" s="400"/>
      <c r="AL54" s="400"/>
      <c r="AM54" s="400"/>
      <c r="AN54" s="400">
        <v>907</v>
      </c>
      <c r="AO54" s="400"/>
      <c r="AP54" s="400"/>
      <c r="AQ54" s="400"/>
      <c r="AR54" s="400"/>
      <c r="AS54" s="400">
        <v>7467</v>
      </c>
      <c r="AT54" s="400"/>
      <c r="AU54" s="400"/>
      <c r="AV54" s="400"/>
      <c r="AW54" s="400"/>
      <c r="AX54" s="400"/>
      <c r="AY54" s="400">
        <v>2620</v>
      </c>
      <c r="AZ54" s="400"/>
      <c r="BA54" s="400"/>
      <c r="BB54" s="400"/>
      <c r="BC54" s="400"/>
      <c r="BD54" s="400">
        <v>1731</v>
      </c>
      <c r="BE54" s="400"/>
      <c r="BF54" s="400"/>
      <c r="BG54" s="400"/>
      <c r="BH54" s="400"/>
    </row>
    <row r="55" spans="1:60" ht="12" customHeight="1">
      <c r="A55" s="221"/>
      <c r="B55" s="739" t="s">
        <v>402</v>
      </c>
      <c r="C55" s="739"/>
      <c r="D55" s="510" t="s">
        <v>714</v>
      </c>
      <c r="E55" s="510"/>
      <c r="F55" s="510"/>
      <c r="G55" s="510"/>
      <c r="H55" s="510"/>
      <c r="I55" s="510"/>
      <c r="J55" s="510"/>
      <c r="K55" s="510"/>
      <c r="L55" s="510"/>
      <c r="M55" s="510"/>
      <c r="N55" s="510"/>
      <c r="O55" s="510"/>
      <c r="P55" s="510"/>
      <c r="Q55" s="510"/>
      <c r="R55" s="765"/>
      <c r="S55" s="400">
        <v>29530</v>
      </c>
      <c r="T55" s="400"/>
      <c r="U55" s="400"/>
      <c r="V55" s="400"/>
      <c r="W55" s="400"/>
      <c r="X55" s="400"/>
      <c r="Y55" s="400">
        <v>1633</v>
      </c>
      <c r="Z55" s="400"/>
      <c r="AA55" s="400"/>
      <c r="AB55" s="400"/>
      <c r="AC55" s="400"/>
      <c r="AD55" s="400">
        <v>9045</v>
      </c>
      <c r="AE55" s="400"/>
      <c r="AF55" s="400"/>
      <c r="AG55" s="400"/>
      <c r="AH55" s="400"/>
      <c r="AI55" s="400">
        <v>15628</v>
      </c>
      <c r="AJ55" s="400"/>
      <c r="AK55" s="400"/>
      <c r="AL55" s="400"/>
      <c r="AM55" s="400"/>
      <c r="AN55" s="400">
        <v>2727</v>
      </c>
      <c r="AO55" s="400"/>
      <c r="AP55" s="400"/>
      <c r="AQ55" s="400"/>
      <c r="AR55" s="400"/>
      <c r="AS55" s="400">
        <v>19302</v>
      </c>
      <c r="AT55" s="400"/>
      <c r="AU55" s="400"/>
      <c r="AV55" s="400"/>
      <c r="AW55" s="400"/>
      <c r="AX55" s="400"/>
      <c r="AY55" s="400">
        <v>5465</v>
      </c>
      <c r="AZ55" s="400"/>
      <c r="BA55" s="400"/>
      <c r="BB55" s="400"/>
      <c r="BC55" s="400"/>
      <c r="BD55" s="400">
        <v>2662</v>
      </c>
      <c r="BE55" s="400"/>
      <c r="BF55" s="400"/>
      <c r="BG55" s="400"/>
      <c r="BH55" s="400"/>
    </row>
    <row r="56" spans="1:60" ht="12" customHeight="1">
      <c r="A56" s="221"/>
      <c r="B56" s="739" t="s">
        <v>404</v>
      </c>
      <c r="C56" s="739"/>
      <c r="D56" s="510" t="s">
        <v>715</v>
      </c>
      <c r="E56" s="510"/>
      <c r="F56" s="510"/>
      <c r="G56" s="510"/>
      <c r="H56" s="510"/>
      <c r="I56" s="510"/>
      <c r="J56" s="510"/>
      <c r="K56" s="510"/>
      <c r="L56" s="510"/>
      <c r="M56" s="510"/>
      <c r="N56" s="510"/>
      <c r="O56" s="510"/>
      <c r="P56" s="510"/>
      <c r="Q56" s="510"/>
      <c r="R56" s="765"/>
      <c r="S56" s="400">
        <v>6589</v>
      </c>
      <c r="T56" s="400"/>
      <c r="U56" s="400"/>
      <c r="V56" s="400"/>
      <c r="W56" s="400"/>
      <c r="X56" s="400"/>
      <c r="Y56" s="400">
        <v>164</v>
      </c>
      <c r="Z56" s="400"/>
      <c r="AA56" s="400"/>
      <c r="AB56" s="400"/>
      <c r="AC56" s="400"/>
      <c r="AD56" s="400">
        <v>1053</v>
      </c>
      <c r="AE56" s="400"/>
      <c r="AF56" s="400"/>
      <c r="AG56" s="400"/>
      <c r="AH56" s="400"/>
      <c r="AI56" s="400">
        <v>4555</v>
      </c>
      <c r="AJ56" s="400"/>
      <c r="AK56" s="400"/>
      <c r="AL56" s="400"/>
      <c r="AM56" s="400"/>
      <c r="AN56" s="400">
        <v>765</v>
      </c>
      <c r="AO56" s="400"/>
      <c r="AP56" s="400"/>
      <c r="AQ56" s="400"/>
      <c r="AR56" s="400"/>
      <c r="AS56" s="400">
        <v>3867</v>
      </c>
      <c r="AT56" s="400"/>
      <c r="AU56" s="400"/>
      <c r="AV56" s="400"/>
      <c r="AW56" s="400"/>
      <c r="AX56" s="400"/>
      <c r="AY56" s="400">
        <v>1702</v>
      </c>
      <c r="AZ56" s="400"/>
      <c r="BA56" s="400"/>
      <c r="BB56" s="400"/>
      <c r="BC56" s="400"/>
      <c r="BD56" s="400">
        <v>896</v>
      </c>
      <c r="BE56" s="400"/>
      <c r="BF56" s="400"/>
      <c r="BG56" s="400"/>
      <c r="BH56" s="400"/>
    </row>
    <row r="57" spans="1:60" ht="12" customHeight="1">
      <c r="A57" s="221"/>
      <c r="B57" s="739" t="s">
        <v>461</v>
      </c>
      <c r="C57" s="739"/>
      <c r="D57" s="510" t="s">
        <v>716</v>
      </c>
      <c r="E57" s="510"/>
      <c r="F57" s="510"/>
      <c r="G57" s="510"/>
      <c r="H57" s="510"/>
      <c r="I57" s="510"/>
      <c r="J57" s="510"/>
      <c r="K57" s="510"/>
      <c r="L57" s="510"/>
      <c r="M57" s="510"/>
      <c r="N57" s="510"/>
      <c r="O57" s="510"/>
      <c r="P57" s="510"/>
      <c r="Q57" s="510"/>
      <c r="R57" s="765"/>
      <c r="S57" s="400">
        <v>6419</v>
      </c>
      <c r="T57" s="400"/>
      <c r="U57" s="400"/>
      <c r="V57" s="400"/>
      <c r="W57" s="400"/>
      <c r="X57" s="400"/>
      <c r="Y57" s="400">
        <v>1477</v>
      </c>
      <c r="Z57" s="400"/>
      <c r="AA57" s="400"/>
      <c r="AB57" s="400"/>
      <c r="AC57" s="400"/>
      <c r="AD57" s="400">
        <v>1638</v>
      </c>
      <c r="AE57" s="400"/>
      <c r="AF57" s="400"/>
      <c r="AG57" s="400"/>
      <c r="AH57" s="400"/>
      <c r="AI57" s="400">
        <v>2788</v>
      </c>
      <c r="AJ57" s="400"/>
      <c r="AK57" s="400"/>
      <c r="AL57" s="400"/>
      <c r="AM57" s="400"/>
      <c r="AN57" s="400">
        <v>380</v>
      </c>
      <c r="AO57" s="400"/>
      <c r="AP57" s="400"/>
      <c r="AQ57" s="400"/>
      <c r="AR57" s="400"/>
      <c r="AS57" s="400">
        <v>4873</v>
      </c>
      <c r="AT57" s="400"/>
      <c r="AU57" s="400"/>
      <c r="AV57" s="400"/>
      <c r="AW57" s="400"/>
      <c r="AX57" s="400"/>
      <c r="AY57" s="400">
        <v>1103</v>
      </c>
      <c r="AZ57" s="400"/>
      <c r="BA57" s="400"/>
      <c r="BB57" s="400"/>
      <c r="BC57" s="400"/>
      <c r="BD57" s="400">
        <v>519</v>
      </c>
      <c r="BE57" s="400"/>
      <c r="BF57" s="400"/>
      <c r="BG57" s="400"/>
      <c r="BH57" s="400"/>
    </row>
    <row r="58" spans="1:60" ht="12" customHeight="1">
      <c r="A58" s="221"/>
      <c r="B58" s="739" t="s">
        <v>464</v>
      </c>
      <c r="C58" s="739"/>
      <c r="D58" s="768" t="s">
        <v>717</v>
      </c>
      <c r="E58" s="768"/>
      <c r="F58" s="768"/>
      <c r="G58" s="768"/>
      <c r="H58" s="768"/>
      <c r="I58" s="768"/>
      <c r="J58" s="768"/>
      <c r="K58" s="768"/>
      <c r="L58" s="768"/>
      <c r="M58" s="768"/>
      <c r="N58" s="768"/>
      <c r="O58" s="768"/>
      <c r="P58" s="768"/>
      <c r="Q58" s="768"/>
      <c r="R58" s="769"/>
      <c r="S58" s="400">
        <v>7482</v>
      </c>
      <c r="T58" s="400"/>
      <c r="U58" s="400"/>
      <c r="V58" s="400"/>
      <c r="W58" s="400"/>
      <c r="X58" s="400"/>
      <c r="Y58" s="400">
        <v>1212</v>
      </c>
      <c r="Z58" s="400"/>
      <c r="AA58" s="400"/>
      <c r="AB58" s="400"/>
      <c r="AC58" s="400"/>
      <c r="AD58" s="400">
        <v>1025</v>
      </c>
      <c r="AE58" s="400"/>
      <c r="AF58" s="400"/>
      <c r="AG58" s="400"/>
      <c r="AH58" s="400"/>
      <c r="AI58" s="400">
        <v>4545</v>
      </c>
      <c r="AJ58" s="400"/>
      <c r="AK58" s="400"/>
      <c r="AL58" s="400"/>
      <c r="AM58" s="400"/>
      <c r="AN58" s="400">
        <v>605</v>
      </c>
      <c r="AO58" s="400"/>
      <c r="AP58" s="400"/>
      <c r="AQ58" s="400"/>
      <c r="AR58" s="400"/>
      <c r="AS58" s="400">
        <v>3642</v>
      </c>
      <c r="AT58" s="400"/>
      <c r="AU58" s="400"/>
      <c r="AV58" s="400"/>
      <c r="AW58" s="400"/>
      <c r="AX58" s="400"/>
      <c r="AY58" s="400">
        <v>808</v>
      </c>
      <c r="AZ58" s="400"/>
      <c r="BA58" s="400"/>
      <c r="BB58" s="400"/>
      <c r="BC58" s="400"/>
      <c r="BD58" s="400">
        <v>502</v>
      </c>
      <c r="BE58" s="400"/>
      <c r="BF58" s="400"/>
      <c r="BG58" s="400"/>
      <c r="BH58" s="400"/>
    </row>
    <row r="59" spans="1:60" ht="12" customHeight="1">
      <c r="A59" s="221"/>
      <c r="B59" s="739" t="s">
        <v>718</v>
      </c>
      <c r="C59" s="739"/>
      <c r="D59" s="510" t="s">
        <v>719</v>
      </c>
      <c r="E59" s="510"/>
      <c r="F59" s="510"/>
      <c r="G59" s="510"/>
      <c r="H59" s="510"/>
      <c r="I59" s="510"/>
      <c r="J59" s="510"/>
      <c r="K59" s="510"/>
      <c r="L59" s="510"/>
      <c r="M59" s="510"/>
      <c r="N59" s="510"/>
      <c r="O59" s="510"/>
      <c r="P59" s="510"/>
      <c r="Q59" s="510"/>
      <c r="R59" s="765"/>
      <c r="S59" s="400">
        <v>10187</v>
      </c>
      <c r="T59" s="400"/>
      <c r="U59" s="400"/>
      <c r="V59" s="400"/>
      <c r="W59" s="400"/>
      <c r="X59" s="400"/>
      <c r="Y59" s="400">
        <v>468</v>
      </c>
      <c r="Z59" s="400"/>
      <c r="AA59" s="400"/>
      <c r="AB59" s="400"/>
      <c r="AC59" s="400"/>
      <c r="AD59" s="400">
        <v>4577</v>
      </c>
      <c r="AE59" s="400"/>
      <c r="AF59" s="400"/>
      <c r="AG59" s="400"/>
      <c r="AH59" s="400"/>
      <c r="AI59" s="400">
        <v>4160</v>
      </c>
      <c r="AJ59" s="400"/>
      <c r="AK59" s="400"/>
      <c r="AL59" s="400"/>
      <c r="AM59" s="400"/>
      <c r="AN59" s="400">
        <v>755</v>
      </c>
      <c r="AO59" s="400"/>
      <c r="AP59" s="400"/>
      <c r="AQ59" s="400"/>
      <c r="AR59" s="400"/>
      <c r="AS59" s="400">
        <v>7468</v>
      </c>
      <c r="AT59" s="400"/>
      <c r="AU59" s="400"/>
      <c r="AV59" s="400"/>
      <c r="AW59" s="400"/>
      <c r="AX59" s="400"/>
      <c r="AY59" s="400">
        <v>1631</v>
      </c>
      <c r="AZ59" s="400"/>
      <c r="BA59" s="400"/>
      <c r="BB59" s="400"/>
      <c r="BC59" s="400"/>
      <c r="BD59" s="400">
        <v>565</v>
      </c>
      <c r="BE59" s="400"/>
      <c r="BF59" s="400"/>
      <c r="BG59" s="400"/>
      <c r="BH59" s="400"/>
    </row>
    <row r="60" spans="1:60" ht="12" customHeight="1">
      <c r="A60" s="221"/>
      <c r="B60" s="739" t="s">
        <v>720</v>
      </c>
      <c r="C60" s="739"/>
      <c r="D60" s="510" t="s">
        <v>721</v>
      </c>
      <c r="E60" s="510"/>
      <c r="F60" s="510"/>
      <c r="G60" s="510"/>
      <c r="H60" s="510"/>
      <c r="I60" s="510"/>
      <c r="J60" s="510"/>
      <c r="K60" s="510"/>
      <c r="L60" s="510"/>
      <c r="M60" s="510"/>
      <c r="N60" s="510"/>
      <c r="O60" s="510"/>
      <c r="P60" s="510"/>
      <c r="Q60" s="510"/>
      <c r="R60" s="765"/>
      <c r="S60" s="400">
        <v>6189</v>
      </c>
      <c r="T60" s="400"/>
      <c r="U60" s="400"/>
      <c r="V60" s="400"/>
      <c r="W60" s="400"/>
      <c r="X60" s="400"/>
      <c r="Y60" s="400">
        <v>605</v>
      </c>
      <c r="Z60" s="400"/>
      <c r="AA60" s="400"/>
      <c r="AB60" s="400"/>
      <c r="AC60" s="400"/>
      <c r="AD60" s="400">
        <v>2324</v>
      </c>
      <c r="AE60" s="400"/>
      <c r="AF60" s="400"/>
      <c r="AG60" s="400"/>
      <c r="AH60" s="400"/>
      <c r="AI60" s="400">
        <v>2595</v>
      </c>
      <c r="AJ60" s="400"/>
      <c r="AK60" s="400"/>
      <c r="AL60" s="400"/>
      <c r="AM60" s="400"/>
      <c r="AN60" s="400">
        <v>526</v>
      </c>
      <c r="AO60" s="400"/>
      <c r="AP60" s="400"/>
      <c r="AQ60" s="400"/>
      <c r="AR60" s="400"/>
      <c r="AS60" s="400">
        <v>4719</v>
      </c>
      <c r="AT60" s="400"/>
      <c r="AU60" s="400"/>
      <c r="AV60" s="400"/>
      <c r="AW60" s="400"/>
      <c r="AX60" s="400"/>
      <c r="AY60" s="400">
        <v>1146</v>
      </c>
      <c r="AZ60" s="400"/>
      <c r="BA60" s="400"/>
      <c r="BB60" s="400"/>
      <c r="BC60" s="400"/>
      <c r="BD60" s="400">
        <v>505</v>
      </c>
      <c r="BE60" s="400"/>
      <c r="BF60" s="400"/>
      <c r="BG60" s="400"/>
      <c r="BH60" s="400"/>
    </row>
    <row r="61" spans="1:60" ht="12" customHeight="1">
      <c r="A61" s="221"/>
      <c r="B61" s="739" t="s">
        <v>722</v>
      </c>
      <c r="C61" s="739"/>
      <c r="D61" s="510" t="s">
        <v>723</v>
      </c>
      <c r="E61" s="510"/>
      <c r="F61" s="510"/>
      <c r="G61" s="510"/>
      <c r="H61" s="510"/>
      <c r="I61" s="510"/>
      <c r="J61" s="510"/>
      <c r="K61" s="510"/>
      <c r="L61" s="510"/>
      <c r="M61" s="510"/>
      <c r="N61" s="510"/>
      <c r="O61" s="510"/>
      <c r="P61" s="510"/>
      <c r="Q61" s="510"/>
      <c r="R61" s="765"/>
      <c r="S61" s="400">
        <v>9847</v>
      </c>
      <c r="T61" s="400"/>
      <c r="U61" s="400"/>
      <c r="V61" s="400"/>
      <c r="W61" s="400"/>
      <c r="X61" s="400"/>
      <c r="Y61" s="400">
        <v>492</v>
      </c>
      <c r="Z61" s="400"/>
      <c r="AA61" s="400"/>
      <c r="AB61" s="400"/>
      <c r="AC61" s="400"/>
      <c r="AD61" s="400">
        <v>3722</v>
      </c>
      <c r="AE61" s="400"/>
      <c r="AF61" s="400"/>
      <c r="AG61" s="400"/>
      <c r="AH61" s="400"/>
      <c r="AI61" s="400">
        <v>4466</v>
      </c>
      <c r="AJ61" s="400"/>
      <c r="AK61" s="400"/>
      <c r="AL61" s="400"/>
      <c r="AM61" s="400"/>
      <c r="AN61" s="400">
        <v>1091</v>
      </c>
      <c r="AO61" s="400"/>
      <c r="AP61" s="400"/>
      <c r="AQ61" s="400"/>
      <c r="AR61" s="400"/>
      <c r="AS61" s="400">
        <v>9794</v>
      </c>
      <c r="AT61" s="400"/>
      <c r="AU61" s="400"/>
      <c r="AV61" s="400"/>
      <c r="AW61" s="400"/>
      <c r="AX61" s="400"/>
      <c r="AY61" s="400">
        <v>3635</v>
      </c>
      <c r="AZ61" s="400"/>
      <c r="BA61" s="400"/>
      <c r="BB61" s="400"/>
      <c r="BC61" s="400"/>
      <c r="BD61" s="400">
        <v>1869</v>
      </c>
      <c r="BE61" s="400"/>
      <c r="BF61" s="400"/>
      <c r="BG61" s="400"/>
      <c r="BH61" s="400"/>
    </row>
    <row r="62" spans="1:60" ht="12" customHeight="1">
      <c r="A62" s="221"/>
      <c r="B62" s="739" t="s">
        <v>414</v>
      </c>
      <c r="C62" s="739"/>
      <c r="D62" s="770" t="s">
        <v>724</v>
      </c>
      <c r="E62" s="770"/>
      <c r="F62" s="770"/>
      <c r="G62" s="770"/>
      <c r="H62" s="770"/>
      <c r="I62" s="770"/>
      <c r="J62" s="770"/>
      <c r="K62" s="770"/>
      <c r="L62" s="770"/>
      <c r="M62" s="770"/>
      <c r="N62" s="770"/>
      <c r="O62" s="770"/>
      <c r="P62" s="770"/>
      <c r="Q62" s="770"/>
      <c r="R62" s="771"/>
      <c r="S62" s="400">
        <v>21084</v>
      </c>
      <c r="T62" s="400"/>
      <c r="U62" s="400"/>
      <c r="V62" s="400"/>
      <c r="W62" s="400"/>
      <c r="X62" s="400"/>
      <c r="Y62" s="400">
        <v>568</v>
      </c>
      <c r="Z62" s="400"/>
      <c r="AA62" s="400"/>
      <c r="AB62" s="400"/>
      <c r="AC62" s="400"/>
      <c r="AD62" s="400">
        <v>11032</v>
      </c>
      <c r="AE62" s="400"/>
      <c r="AF62" s="400"/>
      <c r="AG62" s="400"/>
      <c r="AH62" s="400"/>
      <c r="AI62" s="400">
        <v>7814</v>
      </c>
      <c r="AJ62" s="400"/>
      <c r="AK62" s="400"/>
      <c r="AL62" s="400"/>
      <c r="AM62" s="400"/>
      <c r="AN62" s="400">
        <v>1399</v>
      </c>
      <c r="AO62" s="400"/>
      <c r="AP62" s="400"/>
      <c r="AQ62" s="400"/>
      <c r="AR62" s="400"/>
      <c r="AS62" s="400">
        <v>19626</v>
      </c>
      <c r="AT62" s="400"/>
      <c r="AU62" s="400"/>
      <c r="AV62" s="400"/>
      <c r="AW62" s="400"/>
      <c r="AX62" s="400"/>
      <c r="AY62" s="400">
        <v>5708</v>
      </c>
      <c r="AZ62" s="400"/>
      <c r="BA62" s="400"/>
      <c r="BB62" s="400"/>
      <c r="BC62" s="400"/>
      <c r="BD62" s="400">
        <v>2047</v>
      </c>
      <c r="BE62" s="400"/>
      <c r="BF62" s="400"/>
      <c r="BG62" s="400"/>
      <c r="BH62" s="400"/>
    </row>
    <row r="63" spans="1:60" ht="12" customHeight="1">
      <c r="A63" s="221"/>
      <c r="B63" s="739" t="s">
        <v>725</v>
      </c>
      <c r="C63" s="739"/>
      <c r="D63" s="510" t="s">
        <v>417</v>
      </c>
      <c r="E63" s="510"/>
      <c r="F63" s="510"/>
      <c r="G63" s="510"/>
      <c r="H63" s="510"/>
      <c r="I63" s="510"/>
      <c r="J63" s="510"/>
      <c r="K63" s="510"/>
      <c r="L63" s="510"/>
      <c r="M63" s="510"/>
      <c r="N63" s="510"/>
      <c r="O63" s="510"/>
      <c r="P63" s="510"/>
      <c r="Q63" s="510"/>
      <c r="R63" s="765"/>
      <c r="S63" s="400">
        <v>549</v>
      </c>
      <c r="T63" s="400"/>
      <c r="U63" s="400"/>
      <c r="V63" s="400"/>
      <c r="W63" s="400"/>
      <c r="X63" s="400"/>
      <c r="Y63" s="400" t="s">
        <v>390</v>
      </c>
      <c r="Z63" s="400"/>
      <c r="AA63" s="400"/>
      <c r="AB63" s="400"/>
      <c r="AC63" s="400"/>
      <c r="AD63" s="400">
        <v>258</v>
      </c>
      <c r="AE63" s="400"/>
      <c r="AF63" s="400"/>
      <c r="AG63" s="400"/>
      <c r="AH63" s="400"/>
      <c r="AI63" s="400">
        <v>231</v>
      </c>
      <c r="AJ63" s="400"/>
      <c r="AK63" s="400"/>
      <c r="AL63" s="400"/>
      <c r="AM63" s="400"/>
      <c r="AN63" s="400">
        <v>49</v>
      </c>
      <c r="AO63" s="400"/>
      <c r="AP63" s="400"/>
      <c r="AQ63" s="400"/>
      <c r="AR63" s="400"/>
      <c r="AS63" s="400">
        <v>523</v>
      </c>
      <c r="AT63" s="400"/>
      <c r="AU63" s="400"/>
      <c r="AV63" s="400"/>
      <c r="AW63" s="400"/>
      <c r="AX63" s="400"/>
      <c r="AY63" s="400">
        <v>187</v>
      </c>
      <c r="AZ63" s="400"/>
      <c r="BA63" s="400"/>
      <c r="BB63" s="400"/>
      <c r="BC63" s="400"/>
      <c r="BD63" s="400">
        <v>67</v>
      </c>
      <c r="BE63" s="400"/>
      <c r="BF63" s="400"/>
      <c r="BG63" s="400"/>
      <c r="BH63" s="400"/>
    </row>
    <row r="64" spans="1:60" ht="12" customHeight="1">
      <c r="A64" s="221"/>
      <c r="B64" s="739" t="s">
        <v>726</v>
      </c>
      <c r="C64" s="739"/>
      <c r="D64" s="772" t="s">
        <v>727</v>
      </c>
      <c r="E64" s="772"/>
      <c r="F64" s="772"/>
      <c r="G64" s="772"/>
      <c r="H64" s="772"/>
      <c r="I64" s="772"/>
      <c r="J64" s="772"/>
      <c r="K64" s="772"/>
      <c r="L64" s="772"/>
      <c r="M64" s="772"/>
      <c r="N64" s="772"/>
      <c r="O64" s="772"/>
      <c r="P64" s="772"/>
      <c r="Q64" s="772"/>
      <c r="R64" s="773"/>
      <c r="S64" s="400">
        <v>11284</v>
      </c>
      <c r="T64" s="400"/>
      <c r="U64" s="400"/>
      <c r="V64" s="400"/>
      <c r="W64" s="400"/>
      <c r="X64" s="400"/>
      <c r="Y64" s="400">
        <v>649</v>
      </c>
      <c r="Z64" s="400"/>
      <c r="AA64" s="400"/>
      <c r="AB64" s="400"/>
      <c r="AC64" s="400"/>
      <c r="AD64" s="400">
        <v>3905</v>
      </c>
      <c r="AE64" s="400"/>
      <c r="AF64" s="400"/>
      <c r="AG64" s="400"/>
      <c r="AH64" s="400"/>
      <c r="AI64" s="400">
        <v>5636</v>
      </c>
      <c r="AJ64" s="400"/>
      <c r="AK64" s="400"/>
      <c r="AL64" s="400"/>
      <c r="AM64" s="400"/>
      <c r="AN64" s="400">
        <v>837</v>
      </c>
      <c r="AO64" s="400"/>
      <c r="AP64" s="400"/>
      <c r="AQ64" s="400"/>
      <c r="AR64" s="400"/>
      <c r="AS64" s="400">
        <v>8848</v>
      </c>
      <c r="AT64" s="400"/>
      <c r="AU64" s="400"/>
      <c r="AV64" s="400"/>
      <c r="AW64" s="400"/>
      <c r="AX64" s="400"/>
      <c r="AY64" s="400">
        <v>2849</v>
      </c>
      <c r="AZ64" s="400"/>
      <c r="BA64" s="400"/>
      <c r="BB64" s="400"/>
      <c r="BC64" s="400"/>
      <c r="BD64" s="400">
        <v>1188</v>
      </c>
      <c r="BE64" s="400"/>
      <c r="BF64" s="400"/>
      <c r="BG64" s="400"/>
      <c r="BH64" s="400"/>
    </row>
    <row r="65" spans="1:60" ht="12" customHeight="1">
      <c r="A65" s="221"/>
      <c r="B65" s="739" t="s">
        <v>474</v>
      </c>
      <c r="C65" s="739"/>
      <c r="D65" s="768" t="s">
        <v>728</v>
      </c>
      <c r="E65" s="768"/>
      <c r="F65" s="768"/>
      <c r="G65" s="768"/>
      <c r="H65" s="768"/>
      <c r="I65" s="768"/>
      <c r="J65" s="768"/>
      <c r="K65" s="768"/>
      <c r="L65" s="768"/>
      <c r="M65" s="768"/>
      <c r="N65" s="768"/>
      <c r="O65" s="768"/>
      <c r="P65" s="768"/>
      <c r="Q65" s="768"/>
      <c r="R65" s="768"/>
      <c r="S65" s="412">
        <v>3571</v>
      </c>
      <c r="T65" s="400"/>
      <c r="U65" s="400"/>
      <c r="V65" s="400"/>
      <c r="W65" s="400"/>
      <c r="X65" s="400"/>
      <c r="Y65" s="400">
        <v>4</v>
      </c>
      <c r="Z65" s="400"/>
      <c r="AA65" s="400"/>
      <c r="AB65" s="400"/>
      <c r="AC65" s="400"/>
      <c r="AD65" s="400">
        <v>1427</v>
      </c>
      <c r="AE65" s="400"/>
      <c r="AF65" s="400"/>
      <c r="AG65" s="400"/>
      <c r="AH65" s="400"/>
      <c r="AI65" s="400">
        <v>1780</v>
      </c>
      <c r="AJ65" s="400"/>
      <c r="AK65" s="400"/>
      <c r="AL65" s="400"/>
      <c r="AM65" s="400"/>
      <c r="AN65" s="400">
        <v>348</v>
      </c>
      <c r="AO65" s="400"/>
      <c r="AP65" s="400"/>
      <c r="AQ65" s="400"/>
      <c r="AR65" s="400"/>
      <c r="AS65" s="400">
        <v>3282</v>
      </c>
      <c r="AT65" s="400"/>
      <c r="AU65" s="400"/>
      <c r="AV65" s="400"/>
      <c r="AW65" s="400"/>
      <c r="AX65" s="400"/>
      <c r="AY65" s="400">
        <v>1185</v>
      </c>
      <c r="AZ65" s="400"/>
      <c r="BA65" s="400"/>
      <c r="BB65" s="400"/>
      <c r="BC65" s="400"/>
      <c r="BD65" s="400">
        <v>654</v>
      </c>
      <c r="BE65" s="400"/>
      <c r="BF65" s="400"/>
      <c r="BG65" s="400"/>
      <c r="BH65" s="400"/>
    </row>
    <row r="66" spans="1:60" ht="12" customHeight="1">
      <c r="A66" s="223"/>
      <c r="B66" s="774" t="s">
        <v>476</v>
      </c>
      <c r="C66" s="774"/>
      <c r="D66" s="775" t="s">
        <v>423</v>
      </c>
      <c r="E66" s="775"/>
      <c r="F66" s="775"/>
      <c r="G66" s="775"/>
      <c r="H66" s="775"/>
      <c r="I66" s="775"/>
      <c r="J66" s="775"/>
      <c r="K66" s="775"/>
      <c r="L66" s="775"/>
      <c r="M66" s="775"/>
      <c r="N66" s="775"/>
      <c r="O66" s="775"/>
      <c r="P66" s="775"/>
      <c r="Q66" s="775"/>
      <c r="R66" s="224" t="s">
        <v>153</v>
      </c>
      <c r="S66" s="416">
        <v>12571</v>
      </c>
      <c r="T66" s="417"/>
      <c r="U66" s="417"/>
      <c r="V66" s="417"/>
      <c r="W66" s="417"/>
      <c r="X66" s="417"/>
      <c r="Y66" s="417">
        <v>916</v>
      </c>
      <c r="Z66" s="417"/>
      <c r="AA66" s="417"/>
      <c r="AB66" s="417"/>
      <c r="AC66" s="417"/>
      <c r="AD66" s="417">
        <v>1651</v>
      </c>
      <c r="AE66" s="417"/>
      <c r="AF66" s="417"/>
      <c r="AG66" s="417"/>
      <c r="AH66" s="417"/>
      <c r="AI66" s="417">
        <v>2187</v>
      </c>
      <c r="AJ66" s="417"/>
      <c r="AK66" s="417"/>
      <c r="AL66" s="417"/>
      <c r="AM66" s="417"/>
      <c r="AN66" s="417">
        <v>356</v>
      </c>
      <c r="AO66" s="417"/>
      <c r="AP66" s="417"/>
      <c r="AQ66" s="417"/>
      <c r="AR66" s="417"/>
      <c r="AS66" s="417">
        <v>11117</v>
      </c>
      <c r="AT66" s="417"/>
      <c r="AU66" s="417"/>
      <c r="AV66" s="417"/>
      <c r="AW66" s="417"/>
      <c r="AX66" s="417"/>
      <c r="AY66" s="417">
        <v>869</v>
      </c>
      <c r="AZ66" s="417"/>
      <c r="BA66" s="417"/>
      <c r="BB66" s="417"/>
      <c r="BC66" s="417"/>
      <c r="BD66" s="417">
        <v>220</v>
      </c>
      <c r="BE66" s="417"/>
      <c r="BF66" s="417"/>
      <c r="BG66" s="417"/>
      <c r="BH66" s="417"/>
    </row>
    <row r="67" spans="1:60" s="5" customFormat="1" ht="10.5" customHeight="1">
      <c r="A67" s="479" t="s">
        <v>425</v>
      </c>
      <c r="B67" s="479"/>
      <c r="C67" s="479"/>
      <c r="D67" s="225" t="s">
        <v>729</v>
      </c>
      <c r="E67" s="270"/>
      <c r="F67" s="270"/>
      <c r="G67" s="270"/>
      <c r="H67" s="270"/>
      <c r="I67" s="270"/>
      <c r="J67" s="270"/>
      <c r="K67" s="270"/>
      <c r="L67" s="270"/>
      <c r="M67" s="270"/>
      <c r="N67" s="270"/>
      <c r="O67" s="270"/>
      <c r="P67" s="270"/>
      <c r="Q67" s="270"/>
      <c r="R67" s="226"/>
      <c r="S67" s="269"/>
      <c r="T67" s="269"/>
      <c r="U67" s="269"/>
      <c r="V67" s="269"/>
      <c r="W67" s="269"/>
      <c r="X67" s="269"/>
      <c r="Y67" s="269"/>
      <c r="Z67" s="269"/>
      <c r="AA67" s="269"/>
      <c r="AB67" s="269"/>
      <c r="AC67" s="269"/>
      <c r="AD67" s="269"/>
      <c r="AE67" s="269"/>
      <c r="AF67" s="269"/>
      <c r="AG67" s="269"/>
      <c r="AH67" s="269"/>
      <c r="AI67" s="269"/>
      <c r="AJ67" s="269"/>
      <c r="AK67" s="269"/>
      <c r="AL67" s="269"/>
      <c r="AM67" s="269"/>
      <c r="AN67" s="269"/>
      <c r="AO67" s="269"/>
      <c r="AP67" s="269"/>
      <c r="AQ67" s="269"/>
      <c r="AR67" s="269"/>
      <c r="AS67" s="269"/>
      <c r="AT67" s="269"/>
      <c r="AU67" s="269"/>
      <c r="AV67" s="269"/>
      <c r="AW67" s="269"/>
      <c r="AX67" s="269"/>
      <c r="AY67" s="269"/>
      <c r="AZ67" s="269"/>
      <c r="BA67" s="269"/>
      <c r="BB67" s="269"/>
      <c r="BC67" s="269"/>
      <c r="BD67" s="269"/>
      <c r="BE67" s="269"/>
      <c r="BF67" s="269"/>
      <c r="BG67" s="269"/>
      <c r="BH67" s="269"/>
    </row>
    <row r="68" spans="1:60" s="5" customFormat="1" ht="9.6">
      <c r="A68" s="5" t="s">
        <v>587</v>
      </c>
      <c r="D68" s="5" t="s">
        <v>40</v>
      </c>
    </row>
  </sheetData>
  <mergeCells count="487">
    <mergeCell ref="BD66:BH66"/>
    <mergeCell ref="A67:C67"/>
    <mergeCell ref="BD65:BH65"/>
    <mergeCell ref="B66:C66"/>
    <mergeCell ref="D66:Q66"/>
    <mergeCell ref="S66:X66"/>
    <mergeCell ref="Y66:AC66"/>
    <mergeCell ref="AD66:AH66"/>
    <mergeCell ref="AI66:AM66"/>
    <mergeCell ref="AN66:AR66"/>
    <mergeCell ref="AS66:AX66"/>
    <mergeCell ref="AY66:BC66"/>
    <mergeCell ref="BD64:BH64"/>
    <mergeCell ref="B65:C65"/>
    <mergeCell ref="D65:R65"/>
    <mergeCell ref="S65:X65"/>
    <mergeCell ref="Y65:AC65"/>
    <mergeCell ref="AD65:AH65"/>
    <mergeCell ref="AI65:AM65"/>
    <mergeCell ref="AN65:AR65"/>
    <mergeCell ref="AS65:AX65"/>
    <mergeCell ref="AY65:BC65"/>
    <mergeCell ref="B64:C64"/>
    <mergeCell ref="D64:R64"/>
    <mergeCell ref="S64:X64"/>
    <mergeCell ref="Y64:AC64"/>
    <mergeCell ref="AD64:AH64"/>
    <mergeCell ref="AI64:AM64"/>
    <mergeCell ref="AN64:AR64"/>
    <mergeCell ref="AS64:AX64"/>
    <mergeCell ref="AY64:BC64"/>
    <mergeCell ref="BD62:BH62"/>
    <mergeCell ref="B63:C63"/>
    <mergeCell ref="D63:R63"/>
    <mergeCell ref="S63:X63"/>
    <mergeCell ref="Y63:AC63"/>
    <mergeCell ref="AD63:AH63"/>
    <mergeCell ref="AI63:AM63"/>
    <mergeCell ref="AN63:AR63"/>
    <mergeCell ref="AS63:AX63"/>
    <mergeCell ref="AY63:BC63"/>
    <mergeCell ref="BD63:BH63"/>
    <mergeCell ref="B62:C62"/>
    <mergeCell ref="D62:R62"/>
    <mergeCell ref="S62:X62"/>
    <mergeCell ref="Y62:AC62"/>
    <mergeCell ref="AD62:AH62"/>
    <mergeCell ref="AI62:AM62"/>
    <mergeCell ref="AN62:AR62"/>
    <mergeCell ref="AS62:AX62"/>
    <mergeCell ref="AY62:BC62"/>
    <mergeCell ref="BD60:BH60"/>
    <mergeCell ref="B61:C61"/>
    <mergeCell ref="D61:R61"/>
    <mergeCell ref="S61:X61"/>
    <mergeCell ref="Y61:AC61"/>
    <mergeCell ref="AD61:AH61"/>
    <mergeCell ref="AI61:AM61"/>
    <mergeCell ref="AN61:AR61"/>
    <mergeCell ref="AS61:AX61"/>
    <mergeCell ref="AY61:BC61"/>
    <mergeCell ref="BD61:BH61"/>
    <mergeCell ref="B60:C60"/>
    <mergeCell ref="D60:R60"/>
    <mergeCell ref="S60:X60"/>
    <mergeCell ref="Y60:AC60"/>
    <mergeCell ref="AD60:AH60"/>
    <mergeCell ref="AI60:AM60"/>
    <mergeCell ref="AN60:AR60"/>
    <mergeCell ref="AS60:AX60"/>
    <mergeCell ref="AY60:BC60"/>
    <mergeCell ref="BD58:BH58"/>
    <mergeCell ref="B59:C59"/>
    <mergeCell ref="D59:R59"/>
    <mergeCell ref="S59:X59"/>
    <mergeCell ref="Y59:AC59"/>
    <mergeCell ref="AD59:AH59"/>
    <mergeCell ref="AI59:AM59"/>
    <mergeCell ref="AN59:AR59"/>
    <mergeCell ref="AS59:AX59"/>
    <mergeCell ref="AY59:BC59"/>
    <mergeCell ref="BD59:BH59"/>
    <mergeCell ref="B58:C58"/>
    <mergeCell ref="D58:R58"/>
    <mergeCell ref="S58:X58"/>
    <mergeCell ref="Y58:AC58"/>
    <mergeCell ref="AD58:AH58"/>
    <mergeCell ref="AI58:AM58"/>
    <mergeCell ref="AN58:AR58"/>
    <mergeCell ref="AS58:AX58"/>
    <mergeCell ref="AY58:BC58"/>
    <mergeCell ref="BD56:BH56"/>
    <mergeCell ref="B57:C57"/>
    <mergeCell ref="D57:R57"/>
    <mergeCell ref="S57:X57"/>
    <mergeCell ref="Y57:AC57"/>
    <mergeCell ref="AD57:AH57"/>
    <mergeCell ref="AI57:AM57"/>
    <mergeCell ref="AN57:AR57"/>
    <mergeCell ref="AS57:AX57"/>
    <mergeCell ref="AY57:BC57"/>
    <mergeCell ref="BD57:BH57"/>
    <mergeCell ref="B56:C56"/>
    <mergeCell ref="D56:R56"/>
    <mergeCell ref="S56:X56"/>
    <mergeCell ref="Y56:AC56"/>
    <mergeCell ref="AD56:AH56"/>
    <mergeCell ref="AI56:AM56"/>
    <mergeCell ref="AN56:AR56"/>
    <mergeCell ref="AS56:AX56"/>
    <mergeCell ref="AY56:BC56"/>
    <mergeCell ref="BD54:BH54"/>
    <mergeCell ref="B55:C55"/>
    <mergeCell ref="D55:R55"/>
    <mergeCell ref="S55:X55"/>
    <mergeCell ref="Y55:AC55"/>
    <mergeCell ref="AD55:AH55"/>
    <mergeCell ref="AI55:AM55"/>
    <mergeCell ref="AN55:AR55"/>
    <mergeCell ref="AS55:AX55"/>
    <mergeCell ref="AY55:BC55"/>
    <mergeCell ref="BD55:BH55"/>
    <mergeCell ref="B54:C54"/>
    <mergeCell ref="D54:R54"/>
    <mergeCell ref="S54:X54"/>
    <mergeCell ref="Y54:AC54"/>
    <mergeCell ref="AD54:AH54"/>
    <mergeCell ref="AI54:AM54"/>
    <mergeCell ref="AN54:AR54"/>
    <mergeCell ref="AS54:AX54"/>
    <mergeCell ref="AY54:BC54"/>
    <mergeCell ref="BD52:BH52"/>
    <mergeCell ref="B53:C53"/>
    <mergeCell ref="D53:R53"/>
    <mergeCell ref="S53:X53"/>
    <mergeCell ref="Y53:AC53"/>
    <mergeCell ref="AD53:AH53"/>
    <mergeCell ref="AI53:AM53"/>
    <mergeCell ref="AN53:AR53"/>
    <mergeCell ref="AS53:AX53"/>
    <mergeCell ref="AY53:BC53"/>
    <mergeCell ref="BD53:BH53"/>
    <mergeCell ref="B52:C52"/>
    <mergeCell ref="D52:R52"/>
    <mergeCell ref="S52:X52"/>
    <mergeCell ref="Y52:AC52"/>
    <mergeCell ref="AD52:AH52"/>
    <mergeCell ref="AI52:AM52"/>
    <mergeCell ref="AN52:AR52"/>
    <mergeCell ref="AS52:AX52"/>
    <mergeCell ref="AY52:BC52"/>
    <mergeCell ref="BD50:BH50"/>
    <mergeCell ref="A51:R51"/>
    <mergeCell ref="S51:X51"/>
    <mergeCell ref="Y51:AC51"/>
    <mergeCell ref="AD51:AH51"/>
    <mergeCell ref="AI51:AM51"/>
    <mergeCell ref="AN51:AR51"/>
    <mergeCell ref="AS51:AX51"/>
    <mergeCell ref="AY51:BC51"/>
    <mergeCell ref="BD51:BH51"/>
    <mergeCell ref="B50:C50"/>
    <mergeCell ref="D50:R50"/>
    <mergeCell ref="S50:X50"/>
    <mergeCell ref="Y50:AC50"/>
    <mergeCell ref="AD50:AH50"/>
    <mergeCell ref="AI50:AM50"/>
    <mergeCell ref="AN50:AR50"/>
    <mergeCell ref="AS50:AX50"/>
    <mergeCell ref="AY50:BC50"/>
    <mergeCell ref="BD48:BH48"/>
    <mergeCell ref="B49:C49"/>
    <mergeCell ref="D49:R49"/>
    <mergeCell ref="S49:X49"/>
    <mergeCell ref="Y49:AC49"/>
    <mergeCell ref="AD49:AH49"/>
    <mergeCell ref="AI49:AM49"/>
    <mergeCell ref="AN49:AR49"/>
    <mergeCell ref="AS49:AX49"/>
    <mergeCell ref="AY49:BC49"/>
    <mergeCell ref="BD49:BH49"/>
    <mergeCell ref="B48:C48"/>
    <mergeCell ref="D48:R48"/>
    <mergeCell ref="S48:X48"/>
    <mergeCell ref="Y48:AC48"/>
    <mergeCell ref="AD48:AH48"/>
    <mergeCell ref="AI48:AM48"/>
    <mergeCell ref="AN48:AR48"/>
    <mergeCell ref="AS48:AX48"/>
    <mergeCell ref="AY48:BC48"/>
    <mergeCell ref="A47:R47"/>
    <mergeCell ref="S47:X47"/>
    <mergeCell ref="Y47:AC47"/>
    <mergeCell ref="AD47:AH47"/>
    <mergeCell ref="AI47:AM47"/>
    <mergeCell ref="AN47:AR47"/>
    <mergeCell ref="AS47:AX47"/>
    <mergeCell ref="AY47:BC47"/>
    <mergeCell ref="BD47:BH47"/>
    <mergeCell ref="BD45:BH45"/>
    <mergeCell ref="B46:C46"/>
    <mergeCell ref="D46:R46"/>
    <mergeCell ref="S46:X46"/>
    <mergeCell ref="Y46:AC46"/>
    <mergeCell ref="AD46:AH46"/>
    <mergeCell ref="AI46:AM46"/>
    <mergeCell ref="AN46:AR46"/>
    <mergeCell ref="AS46:AX46"/>
    <mergeCell ref="AY46:BC46"/>
    <mergeCell ref="BD46:BH46"/>
    <mergeCell ref="B45:C45"/>
    <mergeCell ref="D45:R45"/>
    <mergeCell ref="S45:X45"/>
    <mergeCell ref="Y45:AC45"/>
    <mergeCell ref="AD45:AH45"/>
    <mergeCell ref="AI45:AM45"/>
    <mergeCell ref="AN45:AR45"/>
    <mergeCell ref="AS45:AX45"/>
    <mergeCell ref="AY45:BC45"/>
    <mergeCell ref="AS43:AX43"/>
    <mergeCell ref="AY43:BC43"/>
    <mergeCell ref="BD43:BH43"/>
    <mergeCell ref="B44:C44"/>
    <mergeCell ref="D44:R44"/>
    <mergeCell ref="S44:X44"/>
    <mergeCell ref="Y44:AC44"/>
    <mergeCell ref="AD44:AH44"/>
    <mergeCell ref="AI44:AM44"/>
    <mergeCell ref="AN44:AR44"/>
    <mergeCell ref="A43:R43"/>
    <mergeCell ref="S43:X43"/>
    <mergeCell ref="Y43:AC43"/>
    <mergeCell ref="AD43:AH43"/>
    <mergeCell ref="AI43:AM43"/>
    <mergeCell ref="AN43:AR43"/>
    <mergeCell ref="AS44:AX44"/>
    <mergeCell ref="AY44:BC44"/>
    <mergeCell ref="BD44:BH44"/>
    <mergeCell ref="L42:N42"/>
    <mergeCell ref="S42:X42"/>
    <mergeCell ref="Y42:AC42"/>
    <mergeCell ref="AD42:AH42"/>
    <mergeCell ref="AI42:AM42"/>
    <mergeCell ref="AN42:AR42"/>
    <mergeCell ref="AS42:AX42"/>
    <mergeCell ref="AY42:BC42"/>
    <mergeCell ref="BD42:BH42"/>
    <mergeCell ref="L41:N41"/>
    <mergeCell ref="S41:X41"/>
    <mergeCell ref="Y41:AC41"/>
    <mergeCell ref="AD41:AH41"/>
    <mergeCell ref="AI41:AM41"/>
    <mergeCell ref="AN41:AR41"/>
    <mergeCell ref="AS41:AX41"/>
    <mergeCell ref="AY41:BC41"/>
    <mergeCell ref="BD41:BH41"/>
    <mergeCell ref="L40:N40"/>
    <mergeCell ref="S40:X40"/>
    <mergeCell ref="Y40:AC40"/>
    <mergeCell ref="AD40:AH40"/>
    <mergeCell ref="AI40:AM40"/>
    <mergeCell ref="AN40:AR40"/>
    <mergeCell ref="AS40:AX40"/>
    <mergeCell ref="AY40:BC40"/>
    <mergeCell ref="BD40:BH40"/>
    <mergeCell ref="L39:N39"/>
    <mergeCell ref="S39:X39"/>
    <mergeCell ref="Y39:AC39"/>
    <mergeCell ref="AD39:AH39"/>
    <mergeCell ref="AI39:AM39"/>
    <mergeCell ref="AN39:AR39"/>
    <mergeCell ref="AS39:AX39"/>
    <mergeCell ref="AY39:BC39"/>
    <mergeCell ref="BD39:BH39"/>
    <mergeCell ref="D38:K38"/>
    <mergeCell ref="L38:N38"/>
    <mergeCell ref="S38:X38"/>
    <mergeCell ref="Y38:AC38"/>
    <mergeCell ref="AD38:AH38"/>
    <mergeCell ref="AI38:AM38"/>
    <mergeCell ref="AY36:BH36"/>
    <mergeCell ref="Y37:AC37"/>
    <mergeCell ref="AD37:AH37"/>
    <mergeCell ref="AI37:AM37"/>
    <mergeCell ref="AN37:AR37"/>
    <mergeCell ref="AY37:BC37"/>
    <mergeCell ref="BD37:BH37"/>
    <mergeCell ref="AN38:AR38"/>
    <mergeCell ref="AS38:AX38"/>
    <mergeCell ref="AY38:BC38"/>
    <mergeCell ref="BD38:BH38"/>
    <mergeCell ref="A28:C28"/>
    <mergeCell ref="A31:BH31"/>
    <mergeCell ref="A33:BH33"/>
    <mergeCell ref="E35:N37"/>
    <mergeCell ref="X35:AM35"/>
    <mergeCell ref="AS35:BH35"/>
    <mergeCell ref="S36:X37"/>
    <mergeCell ref="Y36:AH36"/>
    <mergeCell ref="AI36:AR36"/>
    <mergeCell ref="AS36:AX37"/>
    <mergeCell ref="AJ26:AN26"/>
    <mergeCell ref="AO26:AS26"/>
    <mergeCell ref="AT26:AX26"/>
    <mergeCell ref="AY26:BC26"/>
    <mergeCell ref="BD26:BH26"/>
    <mergeCell ref="A27:C27"/>
    <mergeCell ref="C26:H26"/>
    <mergeCell ref="K26:O26"/>
    <mergeCell ref="P26:T26"/>
    <mergeCell ref="U26:Y26"/>
    <mergeCell ref="Z26:AD26"/>
    <mergeCell ref="AE26:AI26"/>
    <mergeCell ref="AE25:AI25"/>
    <mergeCell ref="AJ25:AN25"/>
    <mergeCell ref="AO25:AS25"/>
    <mergeCell ref="AT25:AX25"/>
    <mergeCell ref="AY25:BC25"/>
    <mergeCell ref="BD25:BH25"/>
    <mergeCell ref="AJ24:AN24"/>
    <mergeCell ref="AO24:AS24"/>
    <mergeCell ref="AT24:AX24"/>
    <mergeCell ref="AY24:BC24"/>
    <mergeCell ref="BD24:BH24"/>
    <mergeCell ref="AE24:AI24"/>
    <mergeCell ref="C25:H25"/>
    <mergeCell ref="K25:O25"/>
    <mergeCell ref="P25:T25"/>
    <mergeCell ref="U25:Y25"/>
    <mergeCell ref="Z25:AD25"/>
    <mergeCell ref="C24:H24"/>
    <mergeCell ref="K24:O24"/>
    <mergeCell ref="P24:T24"/>
    <mergeCell ref="U24:Y24"/>
    <mergeCell ref="Z24:AD24"/>
    <mergeCell ref="AE23:AI23"/>
    <mergeCell ref="AJ23:AN23"/>
    <mergeCell ref="AO23:AS23"/>
    <mergeCell ref="AT23:AX23"/>
    <mergeCell ref="AY23:BC23"/>
    <mergeCell ref="BD23:BH23"/>
    <mergeCell ref="AJ22:AN22"/>
    <mergeCell ref="AO22:AS22"/>
    <mergeCell ref="AT22:AX22"/>
    <mergeCell ref="AY22:BC22"/>
    <mergeCell ref="BD22:BH22"/>
    <mergeCell ref="AE22:AI22"/>
    <mergeCell ref="C23:H23"/>
    <mergeCell ref="K23:O23"/>
    <mergeCell ref="P23:T23"/>
    <mergeCell ref="U23:Y23"/>
    <mergeCell ref="Z23:AD23"/>
    <mergeCell ref="C22:H22"/>
    <mergeCell ref="K22:O22"/>
    <mergeCell ref="P22:T22"/>
    <mergeCell ref="U22:Y22"/>
    <mergeCell ref="Z22:AD22"/>
    <mergeCell ref="BD18:BH18"/>
    <mergeCell ref="AE18:AI18"/>
    <mergeCell ref="C21:H21"/>
    <mergeCell ref="K21:O21"/>
    <mergeCell ref="P21:T21"/>
    <mergeCell ref="U21:Y21"/>
    <mergeCell ref="Z21:AD21"/>
    <mergeCell ref="C20:H20"/>
    <mergeCell ref="K20:O20"/>
    <mergeCell ref="P20:T20"/>
    <mergeCell ref="U20:Y20"/>
    <mergeCell ref="Z20:AD20"/>
    <mergeCell ref="AE21:AI21"/>
    <mergeCell ref="AJ21:AN21"/>
    <mergeCell ref="AO21:AS21"/>
    <mergeCell ref="AT21:AX21"/>
    <mergeCell ref="AY21:BC21"/>
    <mergeCell ref="BD21:BH21"/>
    <mergeCell ref="AJ20:AN20"/>
    <mergeCell ref="AO20:AS20"/>
    <mergeCell ref="AT20:AX20"/>
    <mergeCell ref="AY20:BC20"/>
    <mergeCell ref="BD20:BH20"/>
    <mergeCell ref="AE20:AI20"/>
    <mergeCell ref="AT16:AX16"/>
    <mergeCell ref="AY16:BC16"/>
    <mergeCell ref="BD16:BH16"/>
    <mergeCell ref="AE16:AI16"/>
    <mergeCell ref="C19:H19"/>
    <mergeCell ref="K19:O19"/>
    <mergeCell ref="P19:T19"/>
    <mergeCell ref="U19:Y19"/>
    <mergeCell ref="Z19:AD19"/>
    <mergeCell ref="C18:H18"/>
    <mergeCell ref="K18:O18"/>
    <mergeCell ref="P18:T18"/>
    <mergeCell ref="U18:Y18"/>
    <mergeCell ref="Z18:AD18"/>
    <mergeCell ref="AE19:AI19"/>
    <mergeCell ref="AJ19:AN19"/>
    <mergeCell ref="AO19:AS19"/>
    <mergeCell ref="AT19:AX19"/>
    <mergeCell ref="AY19:BC19"/>
    <mergeCell ref="BD19:BH19"/>
    <mergeCell ref="AJ18:AN18"/>
    <mergeCell ref="AO18:AS18"/>
    <mergeCell ref="AT18:AX18"/>
    <mergeCell ref="AY18:BC18"/>
    <mergeCell ref="AJ14:AN14"/>
    <mergeCell ref="AO14:AS14"/>
    <mergeCell ref="AT14:AX14"/>
    <mergeCell ref="AY14:BC14"/>
    <mergeCell ref="BD14:BH14"/>
    <mergeCell ref="AE14:AI14"/>
    <mergeCell ref="C17:H17"/>
    <mergeCell ref="K17:O17"/>
    <mergeCell ref="P17:T17"/>
    <mergeCell ref="U17:Y17"/>
    <mergeCell ref="Z17:AD17"/>
    <mergeCell ref="E16:G16"/>
    <mergeCell ref="K16:O16"/>
    <mergeCell ref="P16:T16"/>
    <mergeCell ref="U16:Y16"/>
    <mergeCell ref="Z16:AD16"/>
    <mergeCell ref="AE17:AI17"/>
    <mergeCell ref="AJ17:AN17"/>
    <mergeCell ref="AO17:AS17"/>
    <mergeCell ref="AT17:AX17"/>
    <mergeCell ref="AY17:BC17"/>
    <mergeCell ref="BD17:BH17"/>
    <mergeCell ref="AJ16:AN16"/>
    <mergeCell ref="AO16:AS16"/>
    <mergeCell ref="AT13:AX13"/>
    <mergeCell ref="AY13:BC13"/>
    <mergeCell ref="BD13:BH13"/>
    <mergeCell ref="AJ12:AN12"/>
    <mergeCell ref="AO12:AS12"/>
    <mergeCell ref="AT12:AX12"/>
    <mergeCell ref="AY12:BC12"/>
    <mergeCell ref="BD12:BH12"/>
    <mergeCell ref="E15:G15"/>
    <mergeCell ref="K15:O15"/>
    <mergeCell ref="P15:T15"/>
    <mergeCell ref="U15:Y15"/>
    <mergeCell ref="Z15:AD15"/>
    <mergeCell ref="E14:G14"/>
    <mergeCell ref="K14:O14"/>
    <mergeCell ref="P14:T14"/>
    <mergeCell ref="U14:Y14"/>
    <mergeCell ref="Z14:AD14"/>
    <mergeCell ref="AE15:AI15"/>
    <mergeCell ref="AJ15:AN15"/>
    <mergeCell ref="AO15:AS15"/>
    <mergeCell ref="AT15:AX15"/>
    <mergeCell ref="AY15:BC15"/>
    <mergeCell ref="BD15:BH15"/>
    <mergeCell ref="E13:G13"/>
    <mergeCell ref="K13:O13"/>
    <mergeCell ref="P13:T13"/>
    <mergeCell ref="U13:Y13"/>
    <mergeCell ref="Z13:AD13"/>
    <mergeCell ref="BD9:BH11"/>
    <mergeCell ref="AO10:AR10"/>
    <mergeCell ref="A12:D12"/>
    <mergeCell ref="E12:G12"/>
    <mergeCell ref="H12:I12"/>
    <mergeCell ref="K12:O12"/>
    <mergeCell ref="P12:T12"/>
    <mergeCell ref="U12:Y12"/>
    <mergeCell ref="Z12:AD12"/>
    <mergeCell ref="AE12:AI12"/>
    <mergeCell ref="U9:Y11"/>
    <mergeCell ref="Z9:AD11"/>
    <mergeCell ref="AE9:AI11"/>
    <mergeCell ref="AJ9:AN11"/>
    <mergeCell ref="AT9:AX11"/>
    <mergeCell ref="AY9:BC11"/>
    <mergeCell ref="AE13:AI13"/>
    <mergeCell ref="AJ13:AN13"/>
    <mergeCell ref="AO13:AS13"/>
    <mergeCell ref="BF1:BH1"/>
    <mergeCell ref="A3:BH3"/>
    <mergeCell ref="A4:BH4"/>
    <mergeCell ref="A6:BH6"/>
    <mergeCell ref="C8:H11"/>
    <mergeCell ref="Q8:AH8"/>
    <mergeCell ref="AR8:BE8"/>
    <mergeCell ref="K9:N11"/>
    <mergeCell ref="O9:O10"/>
    <mergeCell ref="P9:T11"/>
  </mergeCells>
  <phoneticPr fontId="9"/>
  <printOptions horizontalCentered="1"/>
  <pageMargins left="0.70866141732283472" right="0.19685039370078741" top="0.59055118110236227" bottom="0.59055118110236227" header="0.51181102362204722" footer="0.51181102362204722"/>
  <pageSetup paperSize="9" scale="95"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57"/>
  <sheetViews>
    <sheetView view="pageBreakPreview" zoomScaleNormal="100" zoomScaleSheetLayoutView="100" workbookViewId="0">
      <selection activeCell="A3" sqref="A3:BH3"/>
    </sheetView>
  </sheetViews>
  <sheetFormatPr defaultColWidth="1.6640625" defaultRowHeight="12"/>
  <cols>
    <col min="1" max="41" width="1.6640625" style="1"/>
    <col min="42" max="42" width="3" style="1" bestFit="1" customWidth="1"/>
    <col min="43" max="57" width="1.6640625" style="1"/>
    <col min="58" max="58" width="1.6640625" style="1" customWidth="1"/>
    <col min="59" max="16384" width="1.6640625" style="1"/>
  </cols>
  <sheetData>
    <row r="1" spans="1:63">
      <c r="A1" s="309">
        <v>34</v>
      </c>
      <c r="B1" s="309"/>
      <c r="C1" s="309"/>
      <c r="D1" s="41" t="s">
        <v>872</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T1" s="2"/>
      <c r="AU1" s="2"/>
      <c r="AV1" s="2"/>
      <c r="AW1" s="2"/>
      <c r="AX1" s="2"/>
      <c r="AY1" s="2"/>
      <c r="AZ1" s="2"/>
      <c r="BA1" s="2"/>
      <c r="BB1" s="2"/>
      <c r="BE1" s="2"/>
      <c r="BF1" s="2"/>
      <c r="BK1" s="2"/>
    </row>
    <row r="2" spans="1:63" s="5" customFormat="1" ht="9.6">
      <c r="A2" s="4"/>
      <c r="B2" s="4"/>
      <c r="C2" s="4"/>
      <c r="D2" s="43"/>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T2" s="6"/>
      <c r="AU2" s="6"/>
      <c r="AV2" s="6"/>
      <c r="AW2" s="6"/>
      <c r="AX2" s="6"/>
      <c r="AY2" s="6"/>
      <c r="AZ2" s="6"/>
      <c r="BA2" s="6"/>
      <c r="BB2" s="6"/>
      <c r="BE2" s="6"/>
      <c r="BF2" s="6"/>
      <c r="BK2" s="6"/>
    </row>
    <row r="3" spans="1:63" ht="19.2">
      <c r="A3" s="310" t="s">
        <v>894</v>
      </c>
      <c r="B3" s="310"/>
      <c r="C3" s="310"/>
      <c r="D3" s="310"/>
      <c r="E3" s="310"/>
      <c r="F3" s="310"/>
      <c r="G3" s="310"/>
      <c r="H3" s="310"/>
      <c r="I3" s="310"/>
      <c r="J3" s="310"/>
      <c r="K3" s="310"/>
      <c r="L3" s="310"/>
      <c r="M3" s="310"/>
      <c r="N3" s="310"/>
      <c r="O3" s="310"/>
      <c r="P3" s="310"/>
      <c r="Q3" s="310"/>
      <c r="R3" s="310"/>
      <c r="S3" s="310"/>
      <c r="T3" s="310"/>
      <c r="U3" s="310"/>
      <c r="V3" s="310"/>
      <c r="W3" s="310"/>
      <c r="X3" s="310"/>
      <c r="Y3" s="310"/>
      <c r="Z3" s="310"/>
      <c r="AA3" s="310"/>
      <c r="AB3" s="310"/>
      <c r="AC3" s="310"/>
      <c r="AD3" s="310"/>
      <c r="AE3" s="310"/>
      <c r="AF3" s="310"/>
      <c r="AG3" s="310"/>
      <c r="AH3" s="310"/>
      <c r="AI3" s="310"/>
      <c r="AJ3" s="310"/>
      <c r="AK3" s="310"/>
      <c r="AL3" s="310"/>
      <c r="AM3" s="310"/>
      <c r="AN3" s="310"/>
      <c r="AO3" s="310"/>
      <c r="AP3" s="310"/>
      <c r="AQ3" s="310"/>
      <c r="AR3" s="310"/>
      <c r="AS3" s="310"/>
      <c r="AT3" s="310"/>
      <c r="AU3" s="310"/>
      <c r="AV3" s="310"/>
      <c r="AW3" s="310"/>
      <c r="AX3" s="310"/>
      <c r="AY3" s="310"/>
      <c r="AZ3" s="310"/>
      <c r="BA3" s="310"/>
      <c r="BB3" s="310"/>
      <c r="BC3" s="310"/>
      <c r="BD3" s="310"/>
      <c r="BE3" s="310"/>
      <c r="BF3" s="310"/>
      <c r="BG3" s="310"/>
      <c r="BH3" s="310"/>
    </row>
    <row r="4" spans="1:63" s="5" customFormat="1" ht="9.6"/>
    <row r="5" spans="1:63" s="5" customFormat="1" ht="9.6">
      <c r="A5" s="311" t="s">
        <v>730</v>
      </c>
      <c r="B5" s="311"/>
      <c r="C5" s="311"/>
      <c r="D5" s="311"/>
      <c r="E5" s="311"/>
      <c r="F5" s="311"/>
      <c r="G5" s="311"/>
      <c r="H5" s="311"/>
      <c r="I5" s="311"/>
      <c r="J5" s="311"/>
      <c r="K5" s="311"/>
      <c r="L5" s="311"/>
      <c r="M5" s="311"/>
      <c r="N5" s="311"/>
      <c r="O5" s="311"/>
      <c r="P5" s="311"/>
      <c r="Q5" s="311"/>
      <c r="R5" s="311"/>
      <c r="S5" s="311"/>
      <c r="T5" s="311"/>
      <c r="U5" s="311"/>
      <c r="V5" s="311"/>
      <c r="W5" s="311"/>
      <c r="X5" s="311"/>
      <c r="Y5" s="311"/>
      <c r="Z5" s="311"/>
      <c r="AA5" s="311"/>
      <c r="AB5" s="311"/>
      <c r="AC5" s="311"/>
      <c r="AD5" s="311"/>
      <c r="AE5" s="311"/>
      <c r="AF5" s="311"/>
      <c r="AG5" s="311"/>
      <c r="AH5" s="311"/>
      <c r="AI5" s="311"/>
      <c r="AJ5" s="311"/>
      <c r="AK5" s="311"/>
      <c r="AL5" s="311"/>
      <c r="AM5" s="311"/>
      <c r="AN5" s="311"/>
      <c r="AO5" s="311"/>
      <c r="AP5" s="311"/>
      <c r="AQ5" s="311"/>
      <c r="AR5" s="311"/>
      <c r="AS5" s="311"/>
      <c r="AT5" s="311"/>
      <c r="AU5" s="311"/>
      <c r="AV5" s="311"/>
      <c r="AW5" s="311"/>
      <c r="AX5" s="311"/>
      <c r="AY5" s="311"/>
      <c r="AZ5" s="311"/>
      <c r="BA5" s="311"/>
      <c r="BB5" s="311"/>
      <c r="BC5" s="311"/>
      <c r="BD5" s="311"/>
      <c r="BE5" s="311"/>
      <c r="BF5" s="311"/>
      <c r="BG5" s="311"/>
      <c r="BH5" s="311"/>
    </row>
    <row r="6" spans="1:63" s="5" customFormat="1" ht="9.6"/>
    <row r="7" spans="1:63" ht="17.399999999999999" customHeight="1">
      <c r="A7" s="378" t="s">
        <v>731</v>
      </c>
      <c r="B7" s="378"/>
      <c r="C7" s="378"/>
      <c r="D7" s="378"/>
      <c r="E7" s="378"/>
      <c r="F7" s="378"/>
      <c r="G7" s="378"/>
      <c r="H7" s="378"/>
      <c r="I7" s="378"/>
      <c r="J7" s="378"/>
      <c r="K7" s="378"/>
      <c r="L7" s="378"/>
      <c r="M7" s="378"/>
      <c r="N7" s="378"/>
      <c r="O7" s="379"/>
      <c r="P7" s="244"/>
      <c r="Q7" s="244"/>
      <c r="R7" s="244"/>
      <c r="S7" s="316" t="s">
        <v>660</v>
      </c>
      <c r="T7" s="316"/>
      <c r="U7" s="316"/>
      <c r="V7" s="316"/>
      <c r="W7" s="316"/>
      <c r="X7" s="316"/>
      <c r="Y7" s="316"/>
      <c r="Z7" s="316"/>
      <c r="AA7" s="316"/>
      <c r="AB7" s="316"/>
      <c r="AC7" s="316"/>
      <c r="AD7" s="316"/>
      <c r="AE7" s="316"/>
      <c r="AF7" s="244"/>
      <c r="AG7" s="244"/>
      <c r="AH7" s="245"/>
      <c r="AI7" s="243"/>
      <c r="AJ7" s="244"/>
      <c r="AK7" s="244"/>
      <c r="AL7" s="316" t="s">
        <v>661</v>
      </c>
      <c r="AM7" s="316"/>
      <c r="AN7" s="316"/>
      <c r="AO7" s="316"/>
      <c r="AP7" s="316"/>
      <c r="AQ7" s="316"/>
      <c r="AR7" s="316"/>
      <c r="AS7" s="316"/>
      <c r="AT7" s="316"/>
      <c r="AU7" s="316"/>
      <c r="AV7" s="316"/>
      <c r="AW7" s="316"/>
      <c r="AX7" s="316"/>
      <c r="AY7" s="244"/>
      <c r="AZ7" s="244"/>
      <c r="BA7" s="245"/>
      <c r="BB7" s="377" t="s">
        <v>732</v>
      </c>
      <c r="BC7" s="378"/>
      <c r="BD7" s="378"/>
      <c r="BE7" s="378"/>
      <c r="BF7" s="378"/>
      <c r="BG7" s="378"/>
      <c r="BH7" s="378"/>
      <c r="BI7" s="35"/>
    </row>
    <row r="8" spans="1:63" ht="17.399999999999999" customHeight="1">
      <c r="A8" s="381"/>
      <c r="B8" s="381"/>
      <c r="C8" s="381"/>
      <c r="D8" s="381"/>
      <c r="E8" s="381"/>
      <c r="F8" s="381"/>
      <c r="G8" s="381"/>
      <c r="H8" s="381"/>
      <c r="I8" s="381"/>
      <c r="J8" s="381"/>
      <c r="K8" s="381"/>
      <c r="L8" s="381"/>
      <c r="M8" s="381"/>
      <c r="N8" s="381"/>
      <c r="O8" s="382"/>
      <c r="P8" s="347" t="s">
        <v>50</v>
      </c>
      <c r="Q8" s="623"/>
      <c r="R8" s="623"/>
      <c r="S8" s="623"/>
      <c r="T8" s="623"/>
      <c r="U8" s="623"/>
      <c r="V8" s="346"/>
      <c r="W8" s="347" t="s">
        <v>638</v>
      </c>
      <c r="X8" s="623"/>
      <c r="Y8" s="623"/>
      <c r="Z8" s="623"/>
      <c r="AA8" s="623"/>
      <c r="AB8" s="346"/>
      <c r="AC8" s="347" t="s">
        <v>667</v>
      </c>
      <c r="AD8" s="623"/>
      <c r="AE8" s="623"/>
      <c r="AF8" s="623"/>
      <c r="AG8" s="623"/>
      <c r="AH8" s="346"/>
      <c r="AI8" s="347" t="s">
        <v>50</v>
      </c>
      <c r="AJ8" s="623"/>
      <c r="AK8" s="623"/>
      <c r="AL8" s="623"/>
      <c r="AM8" s="623"/>
      <c r="AN8" s="623"/>
      <c r="AO8" s="346"/>
      <c r="AP8" s="347" t="s">
        <v>638</v>
      </c>
      <c r="AQ8" s="623"/>
      <c r="AR8" s="623"/>
      <c r="AS8" s="623"/>
      <c r="AT8" s="623"/>
      <c r="AU8" s="346"/>
      <c r="AV8" s="347" t="s">
        <v>667</v>
      </c>
      <c r="AW8" s="623"/>
      <c r="AX8" s="623"/>
      <c r="AY8" s="623"/>
      <c r="AZ8" s="623"/>
      <c r="BA8" s="346"/>
      <c r="BB8" s="380"/>
      <c r="BC8" s="381"/>
      <c r="BD8" s="381"/>
      <c r="BE8" s="381"/>
      <c r="BF8" s="381"/>
      <c r="BG8" s="381"/>
      <c r="BH8" s="381"/>
    </row>
    <row r="9" spans="1:63" ht="15.75" customHeight="1">
      <c r="A9" s="599" t="s">
        <v>53</v>
      </c>
      <c r="B9" s="599"/>
      <c r="C9" s="599"/>
      <c r="D9" s="599"/>
      <c r="E9" s="599"/>
      <c r="F9" s="599"/>
      <c r="G9" s="599"/>
      <c r="H9" s="599"/>
      <c r="I9" s="599"/>
      <c r="J9" s="599"/>
      <c r="K9" s="599"/>
      <c r="L9" s="599"/>
      <c r="M9" s="599"/>
      <c r="N9" s="599"/>
      <c r="O9" s="600"/>
      <c r="P9" s="776">
        <v>114500</v>
      </c>
      <c r="Q9" s="777"/>
      <c r="R9" s="777"/>
      <c r="S9" s="777"/>
      <c r="T9" s="777"/>
      <c r="U9" s="777"/>
      <c r="V9" s="777"/>
      <c r="W9" s="399">
        <v>101310</v>
      </c>
      <c r="X9" s="399"/>
      <c r="Y9" s="399"/>
      <c r="Z9" s="399"/>
      <c r="AA9" s="399"/>
      <c r="AB9" s="399"/>
      <c r="AC9" s="399">
        <v>13190</v>
      </c>
      <c r="AD9" s="399"/>
      <c r="AE9" s="399"/>
      <c r="AF9" s="399"/>
      <c r="AG9" s="399"/>
      <c r="AH9" s="399"/>
      <c r="AI9" s="778">
        <v>68293</v>
      </c>
      <c r="AJ9" s="778"/>
      <c r="AK9" s="778"/>
      <c r="AL9" s="778"/>
      <c r="AM9" s="778"/>
      <c r="AN9" s="778"/>
      <c r="AO9" s="778"/>
      <c r="AP9" s="399">
        <v>57188</v>
      </c>
      <c r="AQ9" s="399"/>
      <c r="AR9" s="399"/>
      <c r="AS9" s="399"/>
      <c r="AT9" s="399"/>
      <c r="AU9" s="399"/>
      <c r="AV9" s="399">
        <v>11105</v>
      </c>
      <c r="AW9" s="399"/>
      <c r="AX9" s="399"/>
      <c r="AY9" s="399"/>
      <c r="AZ9" s="399"/>
      <c r="BA9" s="399"/>
      <c r="BB9" s="778">
        <v>-46207</v>
      </c>
      <c r="BC9" s="778"/>
      <c r="BD9" s="778"/>
      <c r="BE9" s="778"/>
      <c r="BF9" s="778"/>
      <c r="BG9" s="778"/>
      <c r="BH9" s="778"/>
    </row>
    <row r="10" spans="1:63" ht="15.75" customHeight="1">
      <c r="A10" s="227" t="s">
        <v>441</v>
      </c>
      <c r="B10" s="227" t="s">
        <v>441</v>
      </c>
      <c r="C10" s="227" t="s">
        <v>441</v>
      </c>
      <c r="D10" s="204" t="s">
        <v>441</v>
      </c>
      <c r="E10" s="9"/>
      <c r="F10" s="9"/>
      <c r="G10" s="9"/>
      <c r="H10" s="9"/>
      <c r="I10" s="9"/>
      <c r="J10" s="9"/>
      <c r="K10" s="9"/>
      <c r="L10" s="9"/>
      <c r="M10" s="9"/>
      <c r="N10" s="9"/>
      <c r="O10" s="70"/>
      <c r="P10" s="228" t="s">
        <v>441</v>
      </c>
      <c r="Q10" s="9"/>
      <c r="R10" s="9"/>
      <c r="S10" s="9"/>
      <c r="T10" s="9"/>
      <c r="U10" s="9"/>
      <c r="V10" s="9"/>
      <c r="W10" s="228"/>
      <c r="X10" s="9"/>
      <c r="Y10" s="9"/>
      <c r="Z10" s="9"/>
      <c r="AA10" s="9"/>
      <c r="AB10" s="9"/>
      <c r="AC10" s="228"/>
      <c r="AD10" s="9"/>
      <c r="AE10" s="9"/>
      <c r="AF10" s="9"/>
      <c r="AG10" s="9"/>
      <c r="AH10" s="9"/>
      <c r="AI10" s="228" t="s">
        <v>441</v>
      </c>
      <c r="AJ10" s="9"/>
      <c r="AK10" s="9"/>
      <c r="AL10" s="9"/>
      <c r="AM10" s="9"/>
      <c r="AN10" s="9"/>
      <c r="AO10" s="9"/>
      <c r="AP10" s="228"/>
      <c r="AQ10" s="9"/>
      <c r="AR10" s="9"/>
      <c r="AS10" s="9"/>
      <c r="AT10" s="9"/>
      <c r="AU10" s="9"/>
      <c r="AV10" s="228"/>
      <c r="AW10" s="9"/>
      <c r="AX10" s="9"/>
      <c r="AY10" s="9"/>
      <c r="AZ10" s="9"/>
      <c r="BA10" s="9"/>
      <c r="BB10" s="229" t="s">
        <v>441</v>
      </c>
      <c r="BC10" s="9"/>
      <c r="BD10" s="9"/>
      <c r="BE10" s="9"/>
      <c r="BF10" s="9"/>
      <c r="BG10" s="9"/>
      <c r="BH10" s="9"/>
    </row>
    <row r="11" spans="1:63" ht="15.75" customHeight="1">
      <c r="A11" s="355" t="s">
        <v>735</v>
      </c>
      <c r="B11" s="355"/>
      <c r="C11" s="355"/>
      <c r="D11" s="355" t="s">
        <v>441</v>
      </c>
      <c r="E11" s="355"/>
      <c r="F11" s="355"/>
      <c r="G11" s="355"/>
      <c r="H11" s="355"/>
      <c r="I11" s="355"/>
      <c r="J11" s="355"/>
      <c r="K11" s="355"/>
      <c r="L11" s="355"/>
      <c r="M11" s="355"/>
      <c r="N11" s="355"/>
      <c r="O11" s="606"/>
      <c r="P11" s="779">
        <v>93289</v>
      </c>
      <c r="Q11" s="778"/>
      <c r="R11" s="778"/>
      <c r="S11" s="778"/>
      <c r="T11" s="778"/>
      <c r="U11" s="778"/>
      <c r="V11" s="778"/>
      <c r="W11" s="399">
        <v>83866</v>
      </c>
      <c r="X11" s="399"/>
      <c r="Y11" s="399"/>
      <c r="Z11" s="399"/>
      <c r="AA11" s="399"/>
      <c r="AB11" s="399"/>
      <c r="AC11" s="399">
        <v>9423</v>
      </c>
      <c r="AD11" s="399"/>
      <c r="AE11" s="399"/>
      <c r="AF11" s="399"/>
      <c r="AG11" s="399"/>
      <c r="AH11" s="399"/>
      <c r="AI11" s="778">
        <v>45605</v>
      </c>
      <c r="AJ11" s="778"/>
      <c r="AK11" s="778"/>
      <c r="AL11" s="778"/>
      <c r="AM11" s="778"/>
      <c r="AN11" s="778"/>
      <c r="AO11" s="778"/>
      <c r="AP11" s="399">
        <v>37873</v>
      </c>
      <c r="AQ11" s="399"/>
      <c r="AR11" s="399"/>
      <c r="AS11" s="399"/>
      <c r="AT11" s="399"/>
      <c r="AU11" s="399"/>
      <c r="AV11" s="399">
        <v>7732</v>
      </c>
      <c r="AW11" s="399"/>
      <c r="AX11" s="399"/>
      <c r="AY11" s="399"/>
      <c r="AZ11" s="399"/>
      <c r="BA11" s="399"/>
      <c r="BB11" s="778">
        <v>-47684</v>
      </c>
      <c r="BC11" s="778"/>
      <c r="BD11" s="778"/>
      <c r="BE11" s="778"/>
      <c r="BF11" s="778"/>
      <c r="BG11" s="778"/>
      <c r="BH11" s="778"/>
    </row>
    <row r="12" spans="1:63" ht="15.75" customHeight="1">
      <c r="A12" s="227" t="s">
        <v>441</v>
      </c>
      <c r="B12" s="227" t="s">
        <v>441</v>
      </c>
      <c r="C12" s="227" t="s">
        <v>441</v>
      </c>
      <c r="D12" s="204" t="s">
        <v>441</v>
      </c>
      <c r="E12" s="9"/>
      <c r="F12" s="9"/>
      <c r="G12" s="9"/>
      <c r="H12" s="9"/>
      <c r="I12" s="9"/>
      <c r="J12" s="9"/>
      <c r="K12" s="9"/>
      <c r="L12" s="9"/>
      <c r="M12" s="9"/>
      <c r="N12" s="9"/>
      <c r="O12" s="70"/>
      <c r="P12" s="228" t="s">
        <v>441</v>
      </c>
      <c r="Q12" s="9"/>
      <c r="R12" s="9"/>
      <c r="S12" s="9"/>
      <c r="T12" s="9"/>
      <c r="U12" s="9"/>
      <c r="V12" s="9"/>
      <c r="W12" s="228"/>
      <c r="X12" s="9"/>
      <c r="Y12" s="9"/>
      <c r="Z12" s="9"/>
      <c r="AA12" s="9"/>
      <c r="AB12" s="9"/>
      <c r="AC12" s="228" t="s">
        <v>441</v>
      </c>
      <c r="AD12" s="9"/>
      <c r="AE12" s="9"/>
      <c r="AF12" s="9"/>
      <c r="AG12" s="9"/>
      <c r="AH12" s="9"/>
      <c r="AI12" s="228" t="s">
        <v>441</v>
      </c>
      <c r="AJ12" s="9"/>
      <c r="AK12" s="9"/>
      <c r="AL12" s="9"/>
      <c r="AM12" s="9"/>
      <c r="AN12" s="9"/>
      <c r="AO12" s="9"/>
      <c r="AP12" s="228" t="s">
        <v>441</v>
      </c>
      <c r="AQ12" s="9"/>
      <c r="AR12" s="9"/>
      <c r="AS12" s="9"/>
      <c r="AT12" s="9"/>
      <c r="AU12" s="9"/>
      <c r="AV12" s="228" t="s">
        <v>441</v>
      </c>
      <c r="AW12" s="9"/>
      <c r="AX12" s="9"/>
      <c r="AY12" s="9"/>
      <c r="AZ12" s="9"/>
      <c r="BA12" s="9"/>
      <c r="BB12" s="229" t="s">
        <v>441</v>
      </c>
      <c r="BC12" s="9"/>
      <c r="BD12" s="9"/>
      <c r="BE12" s="9"/>
      <c r="BF12" s="9"/>
      <c r="BG12" s="9"/>
      <c r="BH12" s="9"/>
    </row>
    <row r="13" spans="1:63" ht="15.75" customHeight="1">
      <c r="A13" s="355" t="s">
        <v>738</v>
      </c>
      <c r="B13" s="355"/>
      <c r="C13" s="355"/>
      <c r="D13" s="355" t="s">
        <v>441</v>
      </c>
      <c r="E13" s="355"/>
      <c r="F13" s="355"/>
      <c r="G13" s="355"/>
      <c r="H13" s="355"/>
      <c r="I13" s="355"/>
      <c r="J13" s="355"/>
      <c r="K13" s="355"/>
      <c r="L13" s="355"/>
      <c r="M13" s="355"/>
      <c r="N13" s="355"/>
      <c r="O13" s="606"/>
      <c r="P13" s="779">
        <v>56605</v>
      </c>
      <c r="Q13" s="778"/>
      <c r="R13" s="778"/>
      <c r="S13" s="778"/>
      <c r="T13" s="778"/>
      <c r="U13" s="778"/>
      <c r="V13" s="778"/>
      <c r="W13" s="399">
        <v>53614</v>
      </c>
      <c r="X13" s="399"/>
      <c r="Y13" s="399"/>
      <c r="Z13" s="399"/>
      <c r="AA13" s="399"/>
      <c r="AB13" s="399"/>
      <c r="AC13" s="399">
        <v>2991</v>
      </c>
      <c r="AD13" s="399"/>
      <c r="AE13" s="399"/>
      <c r="AF13" s="399"/>
      <c r="AG13" s="399"/>
      <c r="AH13" s="399"/>
      <c r="AI13" s="778">
        <v>11426</v>
      </c>
      <c r="AJ13" s="778"/>
      <c r="AK13" s="778"/>
      <c r="AL13" s="778"/>
      <c r="AM13" s="778"/>
      <c r="AN13" s="778"/>
      <c r="AO13" s="778"/>
      <c r="AP13" s="399">
        <f>SUM(AP15:AU38)</f>
        <v>9819</v>
      </c>
      <c r="AQ13" s="399"/>
      <c r="AR13" s="399"/>
      <c r="AS13" s="399"/>
      <c r="AT13" s="399"/>
      <c r="AU13" s="399"/>
      <c r="AV13" s="399">
        <f>SUM(AV15:BA38)</f>
        <v>1607</v>
      </c>
      <c r="AW13" s="399"/>
      <c r="AX13" s="399"/>
      <c r="AY13" s="399"/>
      <c r="AZ13" s="399"/>
      <c r="BA13" s="399"/>
      <c r="BB13" s="778">
        <v>-45179</v>
      </c>
      <c r="BC13" s="778"/>
      <c r="BD13" s="778"/>
      <c r="BE13" s="778"/>
      <c r="BF13" s="778"/>
      <c r="BG13" s="778"/>
      <c r="BH13" s="778"/>
    </row>
    <row r="14" spans="1:63" ht="15.75" customHeight="1">
      <c r="A14" s="21"/>
      <c r="B14" s="21"/>
      <c r="C14" s="21"/>
      <c r="D14" s="230"/>
      <c r="O14" s="13"/>
      <c r="P14" s="231"/>
      <c r="W14" s="231"/>
      <c r="AC14" s="231"/>
      <c r="AI14" s="231"/>
      <c r="AP14" s="231"/>
      <c r="AV14" s="231"/>
      <c r="BB14" s="232"/>
    </row>
    <row r="15" spans="1:63" ht="15.75" customHeight="1">
      <c r="A15" s="252" t="s">
        <v>441</v>
      </c>
      <c r="C15" s="360" t="s">
        <v>741</v>
      </c>
      <c r="D15" s="360"/>
      <c r="E15" s="360"/>
      <c r="F15" s="360"/>
      <c r="G15" s="360"/>
      <c r="H15" s="360"/>
      <c r="I15" s="360"/>
      <c r="J15" s="360"/>
      <c r="K15" s="360"/>
      <c r="L15" s="360"/>
      <c r="M15" s="360"/>
      <c r="N15" s="360"/>
      <c r="O15" s="607"/>
      <c r="P15" s="780">
        <v>658</v>
      </c>
      <c r="Q15" s="781"/>
      <c r="R15" s="781"/>
      <c r="S15" s="781"/>
      <c r="T15" s="781"/>
      <c r="U15" s="781"/>
      <c r="V15" s="781"/>
      <c r="W15" s="400">
        <v>602</v>
      </c>
      <c r="X15" s="400"/>
      <c r="Y15" s="400"/>
      <c r="Z15" s="400"/>
      <c r="AA15" s="400"/>
      <c r="AB15" s="400"/>
      <c r="AC15" s="400">
        <v>56</v>
      </c>
      <c r="AD15" s="400"/>
      <c r="AE15" s="400"/>
      <c r="AF15" s="400"/>
      <c r="AG15" s="400"/>
      <c r="AH15" s="400"/>
      <c r="AI15" s="781">
        <v>436</v>
      </c>
      <c r="AJ15" s="781"/>
      <c r="AK15" s="781"/>
      <c r="AL15" s="781"/>
      <c r="AM15" s="781"/>
      <c r="AN15" s="781"/>
      <c r="AO15" s="781"/>
      <c r="AP15" s="400">
        <v>379</v>
      </c>
      <c r="AQ15" s="400"/>
      <c r="AR15" s="400"/>
      <c r="AS15" s="400"/>
      <c r="AT15" s="400"/>
      <c r="AU15" s="400"/>
      <c r="AV15" s="400">
        <v>57</v>
      </c>
      <c r="AW15" s="400"/>
      <c r="AX15" s="400"/>
      <c r="AY15" s="400"/>
      <c r="AZ15" s="400"/>
      <c r="BA15" s="400"/>
      <c r="BB15" s="781">
        <f>AI15-P15</f>
        <v>-222</v>
      </c>
      <c r="BC15" s="781"/>
      <c r="BD15" s="781"/>
      <c r="BE15" s="781"/>
      <c r="BF15" s="781"/>
      <c r="BG15" s="781"/>
      <c r="BH15" s="781"/>
    </row>
    <row r="16" spans="1:63" ht="15.75" customHeight="1">
      <c r="A16" s="252" t="s">
        <v>897</v>
      </c>
      <c r="C16" s="360" t="s">
        <v>743</v>
      </c>
      <c r="D16" s="360"/>
      <c r="E16" s="360"/>
      <c r="F16" s="360"/>
      <c r="G16" s="360"/>
      <c r="H16" s="360"/>
      <c r="I16" s="360"/>
      <c r="J16" s="360"/>
      <c r="K16" s="360"/>
      <c r="L16" s="360"/>
      <c r="M16" s="360"/>
      <c r="N16" s="360"/>
      <c r="O16" s="607"/>
      <c r="P16" s="780">
        <v>1500</v>
      </c>
      <c r="Q16" s="781"/>
      <c r="R16" s="781"/>
      <c r="S16" s="781"/>
      <c r="T16" s="781"/>
      <c r="U16" s="781"/>
      <c r="V16" s="781"/>
      <c r="W16" s="400">
        <v>1442</v>
      </c>
      <c r="X16" s="400"/>
      <c r="Y16" s="400"/>
      <c r="Z16" s="400"/>
      <c r="AA16" s="400"/>
      <c r="AB16" s="400"/>
      <c r="AC16" s="400">
        <v>58</v>
      </c>
      <c r="AD16" s="400"/>
      <c r="AE16" s="400"/>
      <c r="AF16" s="400"/>
      <c r="AG16" s="400"/>
      <c r="AH16" s="400"/>
      <c r="AI16" s="781">
        <v>388</v>
      </c>
      <c r="AJ16" s="781"/>
      <c r="AK16" s="781"/>
      <c r="AL16" s="781"/>
      <c r="AM16" s="781"/>
      <c r="AN16" s="781"/>
      <c r="AO16" s="781"/>
      <c r="AP16" s="400">
        <v>347</v>
      </c>
      <c r="AQ16" s="400"/>
      <c r="AR16" s="400"/>
      <c r="AS16" s="400"/>
      <c r="AT16" s="400"/>
      <c r="AU16" s="400"/>
      <c r="AV16" s="400">
        <v>41</v>
      </c>
      <c r="AW16" s="400"/>
      <c r="AX16" s="400"/>
      <c r="AY16" s="400"/>
      <c r="AZ16" s="400"/>
      <c r="BA16" s="400"/>
      <c r="BB16" s="781">
        <f>AI16-P16</f>
        <v>-1112</v>
      </c>
      <c r="BC16" s="781"/>
      <c r="BD16" s="781"/>
      <c r="BE16" s="781"/>
      <c r="BF16" s="781"/>
      <c r="BG16" s="781"/>
      <c r="BH16" s="781"/>
    </row>
    <row r="17" spans="1:60" ht="15.75" customHeight="1">
      <c r="A17" s="252" t="s">
        <v>441</v>
      </c>
      <c r="C17" s="360" t="s">
        <v>745</v>
      </c>
      <c r="D17" s="360"/>
      <c r="E17" s="360"/>
      <c r="F17" s="360"/>
      <c r="G17" s="360"/>
      <c r="H17" s="360"/>
      <c r="I17" s="360"/>
      <c r="J17" s="360"/>
      <c r="K17" s="360"/>
      <c r="L17" s="360"/>
      <c r="M17" s="360"/>
      <c r="N17" s="360"/>
      <c r="O17" s="607"/>
      <c r="P17" s="780">
        <v>1068</v>
      </c>
      <c r="Q17" s="781"/>
      <c r="R17" s="781"/>
      <c r="S17" s="781"/>
      <c r="T17" s="781"/>
      <c r="U17" s="781"/>
      <c r="V17" s="781"/>
      <c r="W17" s="400">
        <v>1047</v>
      </c>
      <c r="X17" s="400"/>
      <c r="Y17" s="400"/>
      <c r="Z17" s="400"/>
      <c r="AA17" s="400"/>
      <c r="AB17" s="400"/>
      <c r="AC17" s="400">
        <v>21</v>
      </c>
      <c r="AD17" s="400"/>
      <c r="AE17" s="400"/>
      <c r="AF17" s="400"/>
      <c r="AG17" s="400"/>
      <c r="AH17" s="400"/>
      <c r="AI17" s="781">
        <v>229</v>
      </c>
      <c r="AJ17" s="781"/>
      <c r="AK17" s="781"/>
      <c r="AL17" s="781"/>
      <c r="AM17" s="781"/>
      <c r="AN17" s="781"/>
      <c r="AO17" s="781"/>
      <c r="AP17" s="400">
        <v>214</v>
      </c>
      <c r="AQ17" s="400"/>
      <c r="AR17" s="400"/>
      <c r="AS17" s="400"/>
      <c r="AT17" s="400"/>
      <c r="AU17" s="400"/>
      <c r="AV17" s="400">
        <v>15</v>
      </c>
      <c r="AW17" s="400"/>
      <c r="AX17" s="400"/>
      <c r="AY17" s="400"/>
      <c r="AZ17" s="400"/>
      <c r="BA17" s="400"/>
      <c r="BB17" s="781">
        <f t="shared" ref="BB17:BB38" si="0">AI17-P17</f>
        <v>-839</v>
      </c>
      <c r="BC17" s="781"/>
      <c r="BD17" s="781"/>
      <c r="BE17" s="781"/>
      <c r="BF17" s="781"/>
      <c r="BG17" s="781"/>
      <c r="BH17" s="781"/>
    </row>
    <row r="18" spans="1:60" ht="15.75" customHeight="1">
      <c r="A18" s="252" t="s">
        <v>441</v>
      </c>
      <c r="C18" s="360" t="s">
        <v>747</v>
      </c>
      <c r="D18" s="360"/>
      <c r="E18" s="360"/>
      <c r="F18" s="360"/>
      <c r="G18" s="360"/>
      <c r="H18" s="360"/>
      <c r="I18" s="360"/>
      <c r="J18" s="360"/>
      <c r="K18" s="360"/>
      <c r="L18" s="360"/>
      <c r="M18" s="360"/>
      <c r="N18" s="360"/>
      <c r="O18" s="607"/>
      <c r="P18" s="780">
        <v>3801</v>
      </c>
      <c r="Q18" s="781"/>
      <c r="R18" s="781"/>
      <c r="S18" s="781"/>
      <c r="T18" s="781"/>
      <c r="U18" s="781"/>
      <c r="V18" s="781"/>
      <c r="W18" s="400">
        <v>3753</v>
      </c>
      <c r="X18" s="400"/>
      <c r="Y18" s="400"/>
      <c r="Z18" s="400"/>
      <c r="AA18" s="400"/>
      <c r="AB18" s="400"/>
      <c r="AC18" s="400">
        <v>48</v>
      </c>
      <c r="AD18" s="400"/>
      <c r="AE18" s="400"/>
      <c r="AF18" s="400"/>
      <c r="AG18" s="400"/>
      <c r="AH18" s="400"/>
      <c r="AI18" s="781">
        <v>241</v>
      </c>
      <c r="AJ18" s="781"/>
      <c r="AK18" s="781"/>
      <c r="AL18" s="781"/>
      <c r="AM18" s="781"/>
      <c r="AN18" s="781"/>
      <c r="AO18" s="781"/>
      <c r="AP18" s="400">
        <v>205</v>
      </c>
      <c r="AQ18" s="400"/>
      <c r="AR18" s="400"/>
      <c r="AS18" s="400"/>
      <c r="AT18" s="400"/>
      <c r="AU18" s="400"/>
      <c r="AV18" s="400">
        <v>36</v>
      </c>
      <c r="AW18" s="400"/>
      <c r="AX18" s="400"/>
      <c r="AY18" s="400"/>
      <c r="AZ18" s="400"/>
      <c r="BA18" s="400"/>
      <c r="BB18" s="781">
        <f t="shared" si="0"/>
        <v>-3560</v>
      </c>
      <c r="BC18" s="781"/>
      <c r="BD18" s="781"/>
      <c r="BE18" s="781"/>
      <c r="BF18" s="781"/>
      <c r="BG18" s="781"/>
      <c r="BH18" s="781"/>
    </row>
    <row r="19" spans="1:60" ht="15.75" customHeight="1">
      <c r="A19" s="252" t="s">
        <v>441</v>
      </c>
      <c r="C19" s="360" t="s">
        <v>749</v>
      </c>
      <c r="D19" s="360"/>
      <c r="E19" s="360"/>
      <c r="F19" s="360"/>
      <c r="G19" s="360"/>
      <c r="H19" s="360"/>
      <c r="I19" s="360"/>
      <c r="J19" s="360"/>
      <c r="K19" s="360"/>
      <c r="L19" s="360"/>
      <c r="M19" s="360"/>
      <c r="N19" s="360"/>
      <c r="O19" s="607"/>
      <c r="P19" s="780">
        <v>546</v>
      </c>
      <c r="Q19" s="781"/>
      <c r="R19" s="781"/>
      <c r="S19" s="781"/>
      <c r="T19" s="781"/>
      <c r="U19" s="781"/>
      <c r="V19" s="781"/>
      <c r="W19" s="400">
        <v>542</v>
      </c>
      <c r="X19" s="400"/>
      <c r="Y19" s="400"/>
      <c r="Z19" s="400"/>
      <c r="AA19" s="400"/>
      <c r="AB19" s="400"/>
      <c r="AC19" s="400">
        <v>4</v>
      </c>
      <c r="AD19" s="400"/>
      <c r="AE19" s="400"/>
      <c r="AF19" s="400"/>
      <c r="AG19" s="400"/>
      <c r="AH19" s="400"/>
      <c r="AI19" s="781">
        <v>204</v>
      </c>
      <c r="AJ19" s="781"/>
      <c r="AK19" s="781"/>
      <c r="AL19" s="781"/>
      <c r="AM19" s="781"/>
      <c r="AN19" s="781"/>
      <c r="AO19" s="781"/>
      <c r="AP19" s="400">
        <v>179</v>
      </c>
      <c r="AQ19" s="400"/>
      <c r="AR19" s="400"/>
      <c r="AS19" s="400"/>
      <c r="AT19" s="400"/>
      <c r="AU19" s="400"/>
      <c r="AV19" s="400">
        <v>25</v>
      </c>
      <c r="AW19" s="400"/>
      <c r="AX19" s="400"/>
      <c r="AY19" s="400"/>
      <c r="AZ19" s="400"/>
      <c r="BA19" s="400"/>
      <c r="BB19" s="781">
        <f t="shared" si="0"/>
        <v>-342</v>
      </c>
      <c r="BC19" s="781"/>
      <c r="BD19" s="781"/>
      <c r="BE19" s="781"/>
      <c r="BF19" s="781"/>
      <c r="BG19" s="781"/>
      <c r="BH19" s="781"/>
    </row>
    <row r="20" spans="1:60" ht="15.75" customHeight="1">
      <c r="A20" s="252" t="s">
        <v>441</v>
      </c>
      <c r="C20" s="360" t="s">
        <v>751</v>
      </c>
      <c r="D20" s="360"/>
      <c r="E20" s="360"/>
      <c r="F20" s="360"/>
      <c r="G20" s="360"/>
      <c r="H20" s="360"/>
      <c r="I20" s="360"/>
      <c r="J20" s="360"/>
      <c r="K20" s="360"/>
      <c r="L20" s="360"/>
      <c r="M20" s="360"/>
      <c r="N20" s="360"/>
      <c r="O20" s="607"/>
      <c r="P20" s="780">
        <v>333</v>
      </c>
      <c r="Q20" s="781"/>
      <c r="R20" s="781"/>
      <c r="S20" s="781"/>
      <c r="T20" s="781"/>
      <c r="U20" s="781"/>
      <c r="V20" s="781"/>
      <c r="W20" s="400">
        <v>326</v>
      </c>
      <c r="X20" s="400"/>
      <c r="Y20" s="400"/>
      <c r="Z20" s="400"/>
      <c r="AA20" s="400"/>
      <c r="AB20" s="400"/>
      <c r="AC20" s="400">
        <v>7</v>
      </c>
      <c r="AD20" s="400"/>
      <c r="AE20" s="400"/>
      <c r="AF20" s="400"/>
      <c r="AG20" s="400"/>
      <c r="AH20" s="400"/>
      <c r="AI20" s="781">
        <v>170</v>
      </c>
      <c r="AJ20" s="781"/>
      <c r="AK20" s="781"/>
      <c r="AL20" s="781"/>
      <c r="AM20" s="781"/>
      <c r="AN20" s="781"/>
      <c r="AO20" s="781"/>
      <c r="AP20" s="400">
        <v>155</v>
      </c>
      <c r="AQ20" s="400"/>
      <c r="AR20" s="400"/>
      <c r="AS20" s="400"/>
      <c r="AT20" s="400"/>
      <c r="AU20" s="400"/>
      <c r="AV20" s="400">
        <v>15</v>
      </c>
      <c r="AW20" s="400"/>
      <c r="AX20" s="400"/>
      <c r="AY20" s="400"/>
      <c r="AZ20" s="400"/>
      <c r="BA20" s="400"/>
      <c r="BB20" s="781">
        <f t="shared" si="0"/>
        <v>-163</v>
      </c>
      <c r="BC20" s="781"/>
      <c r="BD20" s="781"/>
      <c r="BE20" s="781"/>
      <c r="BF20" s="781"/>
      <c r="BG20" s="781"/>
      <c r="BH20" s="781"/>
    </row>
    <row r="21" spans="1:60" ht="15.75" customHeight="1">
      <c r="A21" s="252" t="s">
        <v>441</v>
      </c>
      <c r="C21" s="360" t="s">
        <v>753</v>
      </c>
      <c r="D21" s="360"/>
      <c r="E21" s="360"/>
      <c r="F21" s="360"/>
      <c r="G21" s="360"/>
      <c r="H21" s="360"/>
      <c r="I21" s="360"/>
      <c r="J21" s="360"/>
      <c r="K21" s="360"/>
      <c r="L21" s="360"/>
      <c r="M21" s="360"/>
      <c r="N21" s="360"/>
      <c r="O21" s="607"/>
      <c r="P21" s="780">
        <v>1110</v>
      </c>
      <c r="Q21" s="781"/>
      <c r="R21" s="781"/>
      <c r="S21" s="781"/>
      <c r="T21" s="781"/>
      <c r="U21" s="781"/>
      <c r="V21" s="781"/>
      <c r="W21" s="400">
        <v>717</v>
      </c>
      <c r="X21" s="400"/>
      <c r="Y21" s="400"/>
      <c r="Z21" s="400"/>
      <c r="AA21" s="400"/>
      <c r="AB21" s="400"/>
      <c r="AC21" s="400">
        <v>393</v>
      </c>
      <c r="AD21" s="400"/>
      <c r="AE21" s="400"/>
      <c r="AF21" s="400"/>
      <c r="AG21" s="400"/>
      <c r="AH21" s="400"/>
      <c r="AI21" s="781">
        <v>177</v>
      </c>
      <c r="AJ21" s="781"/>
      <c r="AK21" s="781"/>
      <c r="AL21" s="781"/>
      <c r="AM21" s="781"/>
      <c r="AN21" s="781"/>
      <c r="AO21" s="781"/>
      <c r="AP21" s="400">
        <v>150</v>
      </c>
      <c r="AQ21" s="400"/>
      <c r="AR21" s="400"/>
      <c r="AS21" s="400"/>
      <c r="AT21" s="400"/>
      <c r="AU21" s="400"/>
      <c r="AV21" s="400">
        <v>27</v>
      </c>
      <c r="AW21" s="400"/>
      <c r="AX21" s="400"/>
      <c r="AY21" s="400"/>
      <c r="AZ21" s="400"/>
      <c r="BA21" s="400"/>
      <c r="BB21" s="781">
        <f t="shared" si="0"/>
        <v>-933</v>
      </c>
      <c r="BC21" s="781"/>
      <c r="BD21" s="781"/>
      <c r="BE21" s="781"/>
      <c r="BF21" s="781"/>
      <c r="BG21" s="781"/>
      <c r="BH21" s="781"/>
    </row>
    <row r="22" spans="1:60" ht="15.75" customHeight="1">
      <c r="A22" s="252" t="s">
        <v>441</v>
      </c>
      <c r="C22" s="360" t="s">
        <v>755</v>
      </c>
      <c r="D22" s="360"/>
      <c r="E22" s="360"/>
      <c r="F22" s="360"/>
      <c r="G22" s="360"/>
      <c r="H22" s="360"/>
      <c r="I22" s="360"/>
      <c r="J22" s="360"/>
      <c r="K22" s="360"/>
      <c r="L22" s="360"/>
      <c r="M22" s="360"/>
      <c r="N22" s="360"/>
      <c r="O22" s="607"/>
      <c r="P22" s="780">
        <v>1107</v>
      </c>
      <c r="Q22" s="781"/>
      <c r="R22" s="781"/>
      <c r="S22" s="781"/>
      <c r="T22" s="781"/>
      <c r="U22" s="781"/>
      <c r="V22" s="781"/>
      <c r="W22" s="400">
        <v>1076</v>
      </c>
      <c r="X22" s="400"/>
      <c r="Y22" s="400"/>
      <c r="Z22" s="400"/>
      <c r="AA22" s="400"/>
      <c r="AB22" s="400"/>
      <c r="AC22" s="400">
        <v>31</v>
      </c>
      <c r="AD22" s="400"/>
      <c r="AE22" s="400"/>
      <c r="AF22" s="400"/>
      <c r="AG22" s="400"/>
      <c r="AH22" s="400"/>
      <c r="AI22" s="781">
        <v>133</v>
      </c>
      <c r="AJ22" s="781"/>
      <c r="AK22" s="781"/>
      <c r="AL22" s="781"/>
      <c r="AM22" s="781"/>
      <c r="AN22" s="781"/>
      <c r="AO22" s="781"/>
      <c r="AP22" s="400">
        <v>119</v>
      </c>
      <c r="AQ22" s="400"/>
      <c r="AR22" s="400"/>
      <c r="AS22" s="400"/>
      <c r="AT22" s="400"/>
      <c r="AU22" s="400"/>
      <c r="AV22" s="400">
        <v>14</v>
      </c>
      <c r="AW22" s="400"/>
      <c r="AX22" s="400"/>
      <c r="AY22" s="400"/>
      <c r="AZ22" s="400"/>
      <c r="BA22" s="400"/>
      <c r="BB22" s="781">
        <f t="shared" si="0"/>
        <v>-974</v>
      </c>
      <c r="BC22" s="781"/>
      <c r="BD22" s="781"/>
      <c r="BE22" s="781"/>
      <c r="BF22" s="781"/>
      <c r="BG22" s="781"/>
      <c r="BH22" s="781"/>
    </row>
    <row r="23" spans="1:60" ht="15.75" customHeight="1">
      <c r="A23" s="252" t="s">
        <v>441</v>
      </c>
      <c r="C23" s="360" t="s">
        <v>757</v>
      </c>
      <c r="D23" s="360"/>
      <c r="E23" s="360"/>
      <c r="F23" s="360"/>
      <c r="G23" s="360"/>
      <c r="H23" s="360"/>
      <c r="I23" s="360"/>
      <c r="J23" s="360"/>
      <c r="K23" s="360"/>
      <c r="L23" s="360"/>
      <c r="M23" s="360"/>
      <c r="N23" s="360"/>
      <c r="O23" s="607"/>
      <c r="P23" s="780">
        <v>1368</v>
      </c>
      <c r="Q23" s="781"/>
      <c r="R23" s="781"/>
      <c r="S23" s="781"/>
      <c r="T23" s="781"/>
      <c r="U23" s="781"/>
      <c r="V23" s="781"/>
      <c r="W23" s="400">
        <v>1291</v>
      </c>
      <c r="X23" s="400"/>
      <c r="Y23" s="400"/>
      <c r="Z23" s="400"/>
      <c r="AA23" s="400"/>
      <c r="AB23" s="400"/>
      <c r="AC23" s="400">
        <v>77</v>
      </c>
      <c r="AD23" s="400"/>
      <c r="AE23" s="400"/>
      <c r="AF23" s="400"/>
      <c r="AG23" s="400"/>
      <c r="AH23" s="400"/>
      <c r="AI23" s="781">
        <v>792</v>
      </c>
      <c r="AJ23" s="781"/>
      <c r="AK23" s="781"/>
      <c r="AL23" s="781"/>
      <c r="AM23" s="781"/>
      <c r="AN23" s="781"/>
      <c r="AO23" s="781"/>
      <c r="AP23" s="400">
        <v>578</v>
      </c>
      <c r="AQ23" s="400"/>
      <c r="AR23" s="400"/>
      <c r="AS23" s="400"/>
      <c r="AT23" s="400"/>
      <c r="AU23" s="400"/>
      <c r="AV23" s="400">
        <v>214</v>
      </c>
      <c r="AW23" s="400"/>
      <c r="AX23" s="400"/>
      <c r="AY23" s="400"/>
      <c r="AZ23" s="400"/>
      <c r="BA23" s="400"/>
      <c r="BB23" s="781">
        <f t="shared" si="0"/>
        <v>-576</v>
      </c>
      <c r="BC23" s="781"/>
      <c r="BD23" s="781"/>
      <c r="BE23" s="781"/>
      <c r="BF23" s="781"/>
      <c r="BG23" s="781"/>
      <c r="BH23" s="781"/>
    </row>
    <row r="24" spans="1:60" ht="15.75" customHeight="1">
      <c r="A24" s="252" t="s">
        <v>441</v>
      </c>
      <c r="C24" s="360" t="s">
        <v>759</v>
      </c>
      <c r="D24" s="360"/>
      <c r="E24" s="360"/>
      <c r="F24" s="360"/>
      <c r="G24" s="360"/>
      <c r="H24" s="360"/>
      <c r="I24" s="360"/>
      <c r="J24" s="360"/>
      <c r="K24" s="360"/>
      <c r="L24" s="360"/>
      <c r="M24" s="360"/>
      <c r="N24" s="360"/>
      <c r="O24" s="607"/>
      <c r="P24" s="780">
        <v>2283</v>
      </c>
      <c r="Q24" s="781"/>
      <c r="R24" s="781"/>
      <c r="S24" s="781"/>
      <c r="T24" s="781"/>
      <c r="U24" s="781"/>
      <c r="V24" s="781"/>
      <c r="W24" s="400">
        <v>1791</v>
      </c>
      <c r="X24" s="400"/>
      <c r="Y24" s="400"/>
      <c r="Z24" s="400"/>
      <c r="AA24" s="400"/>
      <c r="AB24" s="400"/>
      <c r="AC24" s="400">
        <v>492</v>
      </c>
      <c r="AD24" s="400"/>
      <c r="AE24" s="400"/>
      <c r="AF24" s="400"/>
      <c r="AG24" s="400"/>
      <c r="AH24" s="400"/>
      <c r="AI24" s="781">
        <v>1504</v>
      </c>
      <c r="AJ24" s="781"/>
      <c r="AK24" s="781"/>
      <c r="AL24" s="781"/>
      <c r="AM24" s="781"/>
      <c r="AN24" s="781"/>
      <c r="AO24" s="781"/>
      <c r="AP24" s="400">
        <v>1313</v>
      </c>
      <c r="AQ24" s="400"/>
      <c r="AR24" s="400"/>
      <c r="AS24" s="400"/>
      <c r="AT24" s="400"/>
      <c r="AU24" s="400"/>
      <c r="AV24" s="400">
        <v>191</v>
      </c>
      <c r="AW24" s="400"/>
      <c r="AX24" s="400"/>
      <c r="AY24" s="400"/>
      <c r="AZ24" s="400"/>
      <c r="BA24" s="400"/>
      <c r="BB24" s="781">
        <f t="shared" si="0"/>
        <v>-779</v>
      </c>
      <c r="BC24" s="781"/>
      <c r="BD24" s="781"/>
      <c r="BE24" s="781"/>
      <c r="BF24" s="781"/>
      <c r="BG24" s="781"/>
      <c r="BH24" s="781"/>
    </row>
    <row r="25" spans="1:60" ht="15.75" customHeight="1">
      <c r="A25" s="252" t="s">
        <v>441</v>
      </c>
      <c r="C25" s="360" t="s">
        <v>761</v>
      </c>
      <c r="D25" s="360"/>
      <c r="E25" s="360"/>
      <c r="F25" s="360"/>
      <c r="G25" s="360"/>
      <c r="H25" s="360"/>
      <c r="I25" s="360"/>
      <c r="J25" s="360"/>
      <c r="K25" s="360"/>
      <c r="L25" s="360"/>
      <c r="M25" s="360"/>
      <c r="N25" s="360"/>
      <c r="O25" s="607"/>
      <c r="P25" s="780">
        <v>375</v>
      </c>
      <c r="Q25" s="781"/>
      <c r="R25" s="781"/>
      <c r="S25" s="781"/>
      <c r="T25" s="781"/>
      <c r="U25" s="781"/>
      <c r="V25" s="781"/>
      <c r="W25" s="400">
        <v>365</v>
      </c>
      <c r="X25" s="400"/>
      <c r="Y25" s="400"/>
      <c r="Z25" s="400"/>
      <c r="AA25" s="400"/>
      <c r="AB25" s="400"/>
      <c r="AC25" s="400">
        <v>10</v>
      </c>
      <c r="AD25" s="400"/>
      <c r="AE25" s="400"/>
      <c r="AF25" s="400"/>
      <c r="AG25" s="400"/>
      <c r="AH25" s="400"/>
      <c r="AI25" s="781">
        <v>200</v>
      </c>
      <c r="AJ25" s="781"/>
      <c r="AK25" s="781"/>
      <c r="AL25" s="781"/>
      <c r="AM25" s="781"/>
      <c r="AN25" s="781"/>
      <c r="AO25" s="781"/>
      <c r="AP25" s="400">
        <v>172</v>
      </c>
      <c r="AQ25" s="400"/>
      <c r="AR25" s="400"/>
      <c r="AS25" s="400"/>
      <c r="AT25" s="400"/>
      <c r="AU25" s="400"/>
      <c r="AV25" s="400">
        <v>28</v>
      </c>
      <c r="AW25" s="400"/>
      <c r="AX25" s="400"/>
      <c r="AY25" s="400"/>
      <c r="AZ25" s="400"/>
      <c r="BA25" s="400"/>
      <c r="BB25" s="781">
        <f t="shared" si="0"/>
        <v>-175</v>
      </c>
      <c r="BC25" s="781"/>
      <c r="BD25" s="781"/>
      <c r="BE25" s="781"/>
      <c r="BF25" s="781"/>
      <c r="BG25" s="781"/>
      <c r="BH25" s="781"/>
    </row>
    <row r="26" spans="1:60" ht="15.75" customHeight="1">
      <c r="A26" s="252" t="s">
        <v>441</v>
      </c>
      <c r="C26" s="360" t="s">
        <v>763</v>
      </c>
      <c r="D26" s="360"/>
      <c r="E26" s="360"/>
      <c r="F26" s="360"/>
      <c r="G26" s="360"/>
      <c r="H26" s="360"/>
      <c r="I26" s="360"/>
      <c r="J26" s="360"/>
      <c r="K26" s="360"/>
      <c r="L26" s="360"/>
      <c r="M26" s="360"/>
      <c r="N26" s="360"/>
      <c r="O26" s="607"/>
      <c r="P26" s="780">
        <v>257</v>
      </c>
      <c r="Q26" s="781"/>
      <c r="R26" s="781"/>
      <c r="S26" s="781"/>
      <c r="T26" s="781"/>
      <c r="U26" s="781"/>
      <c r="V26" s="781"/>
      <c r="W26" s="400">
        <v>228</v>
      </c>
      <c r="X26" s="400"/>
      <c r="Y26" s="400"/>
      <c r="Z26" s="400"/>
      <c r="AA26" s="400"/>
      <c r="AB26" s="400"/>
      <c r="AC26" s="400">
        <v>29</v>
      </c>
      <c r="AD26" s="400"/>
      <c r="AE26" s="400"/>
      <c r="AF26" s="400"/>
      <c r="AG26" s="400"/>
      <c r="AH26" s="400"/>
      <c r="AI26" s="781">
        <v>183</v>
      </c>
      <c r="AJ26" s="781"/>
      <c r="AK26" s="781"/>
      <c r="AL26" s="781"/>
      <c r="AM26" s="781"/>
      <c r="AN26" s="781"/>
      <c r="AO26" s="781"/>
      <c r="AP26" s="400">
        <v>155</v>
      </c>
      <c r="AQ26" s="400"/>
      <c r="AR26" s="400"/>
      <c r="AS26" s="400"/>
      <c r="AT26" s="400"/>
      <c r="AU26" s="400"/>
      <c r="AV26" s="400">
        <v>28</v>
      </c>
      <c r="AW26" s="400"/>
      <c r="AX26" s="400"/>
      <c r="AY26" s="400"/>
      <c r="AZ26" s="400"/>
      <c r="BA26" s="400"/>
      <c r="BB26" s="781">
        <f t="shared" si="0"/>
        <v>-74</v>
      </c>
      <c r="BC26" s="781"/>
      <c r="BD26" s="781"/>
      <c r="BE26" s="781"/>
      <c r="BF26" s="781"/>
      <c r="BG26" s="781"/>
      <c r="BH26" s="781"/>
    </row>
    <row r="27" spans="1:60" ht="15.75" customHeight="1">
      <c r="A27" s="252" t="s">
        <v>441</v>
      </c>
      <c r="C27" s="360" t="s">
        <v>764</v>
      </c>
      <c r="D27" s="360"/>
      <c r="E27" s="360"/>
      <c r="F27" s="360"/>
      <c r="G27" s="360"/>
      <c r="H27" s="360"/>
      <c r="I27" s="360"/>
      <c r="J27" s="360"/>
      <c r="K27" s="360"/>
      <c r="L27" s="360"/>
      <c r="M27" s="360"/>
      <c r="N27" s="360"/>
      <c r="O27" s="607"/>
      <c r="P27" s="780">
        <v>357</v>
      </c>
      <c r="Q27" s="781"/>
      <c r="R27" s="781"/>
      <c r="S27" s="781"/>
      <c r="T27" s="781"/>
      <c r="U27" s="781"/>
      <c r="V27" s="781"/>
      <c r="W27" s="400">
        <v>249</v>
      </c>
      <c r="X27" s="400"/>
      <c r="Y27" s="400"/>
      <c r="Z27" s="400"/>
      <c r="AA27" s="400"/>
      <c r="AB27" s="400"/>
      <c r="AC27" s="400">
        <v>108</v>
      </c>
      <c r="AD27" s="400"/>
      <c r="AE27" s="400"/>
      <c r="AF27" s="400"/>
      <c r="AG27" s="400"/>
      <c r="AH27" s="400"/>
      <c r="AI27" s="781">
        <v>274</v>
      </c>
      <c r="AJ27" s="781"/>
      <c r="AK27" s="781"/>
      <c r="AL27" s="781"/>
      <c r="AM27" s="781"/>
      <c r="AN27" s="781"/>
      <c r="AO27" s="781"/>
      <c r="AP27" s="400">
        <v>241</v>
      </c>
      <c r="AQ27" s="400"/>
      <c r="AR27" s="400"/>
      <c r="AS27" s="400"/>
      <c r="AT27" s="400"/>
      <c r="AU27" s="400"/>
      <c r="AV27" s="400">
        <v>33</v>
      </c>
      <c r="AW27" s="400"/>
      <c r="AX27" s="400"/>
      <c r="AY27" s="400"/>
      <c r="AZ27" s="400"/>
      <c r="BA27" s="400"/>
      <c r="BB27" s="781">
        <f t="shared" si="0"/>
        <v>-83</v>
      </c>
      <c r="BC27" s="781"/>
      <c r="BD27" s="781"/>
      <c r="BE27" s="781"/>
      <c r="BF27" s="781"/>
      <c r="BG27" s="781"/>
      <c r="BH27" s="781"/>
    </row>
    <row r="28" spans="1:60" ht="15.75" customHeight="1">
      <c r="A28" s="252" t="s">
        <v>441</v>
      </c>
      <c r="C28" s="360" t="s">
        <v>766</v>
      </c>
      <c r="D28" s="360"/>
      <c r="E28" s="360"/>
      <c r="F28" s="360"/>
      <c r="G28" s="360"/>
      <c r="H28" s="360"/>
      <c r="I28" s="360"/>
      <c r="J28" s="360"/>
      <c r="K28" s="360"/>
      <c r="L28" s="360"/>
      <c r="M28" s="360"/>
      <c r="N28" s="360"/>
      <c r="O28" s="607"/>
      <c r="P28" s="780">
        <v>568</v>
      </c>
      <c r="Q28" s="781"/>
      <c r="R28" s="781"/>
      <c r="S28" s="781"/>
      <c r="T28" s="781"/>
      <c r="U28" s="781"/>
      <c r="V28" s="781"/>
      <c r="W28" s="400">
        <v>528</v>
      </c>
      <c r="X28" s="400"/>
      <c r="Y28" s="400"/>
      <c r="Z28" s="400"/>
      <c r="AA28" s="400"/>
      <c r="AB28" s="400"/>
      <c r="AC28" s="400">
        <v>40</v>
      </c>
      <c r="AD28" s="400"/>
      <c r="AE28" s="400"/>
      <c r="AF28" s="400"/>
      <c r="AG28" s="400"/>
      <c r="AH28" s="400"/>
      <c r="AI28" s="781">
        <v>515</v>
      </c>
      <c r="AJ28" s="781"/>
      <c r="AK28" s="781"/>
      <c r="AL28" s="781"/>
      <c r="AM28" s="781"/>
      <c r="AN28" s="781"/>
      <c r="AO28" s="781"/>
      <c r="AP28" s="400">
        <v>455</v>
      </c>
      <c r="AQ28" s="400"/>
      <c r="AR28" s="400"/>
      <c r="AS28" s="400"/>
      <c r="AT28" s="400"/>
      <c r="AU28" s="400"/>
      <c r="AV28" s="400">
        <v>60</v>
      </c>
      <c r="AW28" s="400"/>
      <c r="AX28" s="400"/>
      <c r="AY28" s="400"/>
      <c r="AZ28" s="400"/>
      <c r="BA28" s="400"/>
      <c r="BB28" s="781">
        <f t="shared" si="0"/>
        <v>-53</v>
      </c>
      <c r="BC28" s="781"/>
      <c r="BD28" s="781"/>
      <c r="BE28" s="781"/>
      <c r="BF28" s="781"/>
      <c r="BG28" s="781"/>
      <c r="BH28" s="781"/>
    </row>
    <row r="29" spans="1:60" ht="15.75" customHeight="1">
      <c r="A29" s="252" t="s">
        <v>441</v>
      </c>
      <c r="C29" s="360" t="s">
        <v>767</v>
      </c>
      <c r="D29" s="360"/>
      <c r="E29" s="360"/>
      <c r="F29" s="360"/>
      <c r="G29" s="360"/>
      <c r="H29" s="360"/>
      <c r="I29" s="360"/>
      <c r="J29" s="360"/>
      <c r="K29" s="360"/>
      <c r="L29" s="360"/>
      <c r="M29" s="360"/>
      <c r="N29" s="360"/>
      <c r="O29" s="607"/>
      <c r="P29" s="780">
        <v>696</v>
      </c>
      <c r="Q29" s="781"/>
      <c r="R29" s="781"/>
      <c r="S29" s="781"/>
      <c r="T29" s="781"/>
      <c r="U29" s="781"/>
      <c r="V29" s="781"/>
      <c r="W29" s="400">
        <v>613</v>
      </c>
      <c r="X29" s="400"/>
      <c r="Y29" s="400"/>
      <c r="Z29" s="400"/>
      <c r="AA29" s="400"/>
      <c r="AB29" s="400"/>
      <c r="AC29" s="400">
        <v>83</v>
      </c>
      <c r="AD29" s="400"/>
      <c r="AE29" s="400"/>
      <c r="AF29" s="400"/>
      <c r="AG29" s="400"/>
      <c r="AH29" s="400"/>
      <c r="AI29" s="781">
        <v>326</v>
      </c>
      <c r="AJ29" s="781"/>
      <c r="AK29" s="781"/>
      <c r="AL29" s="781"/>
      <c r="AM29" s="781"/>
      <c r="AN29" s="781"/>
      <c r="AO29" s="781"/>
      <c r="AP29" s="400">
        <v>278</v>
      </c>
      <c r="AQ29" s="400"/>
      <c r="AR29" s="400"/>
      <c r="AS29" s="400"/>
      <c r="AT29" s="400"/>
      <c r="AU29" s="400"/>
      <c r="AV29" s="400">
        <v>48</v>
      </c>
      <c r="AW29" s="400"/>
      <c r="AX29" s="400"/>
      <c r="AY29" s="400"/>
      <c r="AZ29" s="400"/>
      <c r="BA29" s="400"/>
      <c r="BB29" s="781">
        <f t="shared" si="0"/>
        <v>-370</v>
      </c>
      <c r="BC29" s="781"/>
      <c r="BD29" s="781"/>
      <c r="BE29" s="781"/>
      <c r="BF29" s="781"/>
      <c r="BG29" s="781"/>
      <c r="BH29" s="781"/>
    </row>
    <row r="30" spans="1:60" ht="15.75" customHeight="1">
      <c r="A30" s="252" t="s">
        <v>441</v>
      </c>
      <c r="C30" s="360" t="s">
        <v>769</v>
      </c>
      <c r="D30" s="360"/>
      <c r="E30" s="360"/>
      <c r="F30" s="360"/>
      <c r="G30" s="360"/>
      <c r="H30" s="360"/>
      <c r="I30" s="360"/>
      <c r="J30" s="360"/>
      <c r="K30" s="360"/>
      <c r="L30" s="360"/>
      <c r="M30" s="360"/>
      <c r="N30" s="360"/>
      <c r="O30" s="607"/>
      <c r="P30" s="780">
        <v>376</v>
      </c>
      <c r="Q30" s="781"/>
      <c r="R30" s="781"/>
      <c r="S30" s="781"/>
      <c r="T30" s="781"/>
      <c r="U30" s="781"/>
      <c r="V30" s="781"/>
      <c r="W30" s="400">
        <v>257</v>
      </c>
      <c r="X30" s="400"/>
      <c r="Y30" s="400"/>
      <c r="Z30" s="400"/>
      <c r="AA30" s="400"/>
      <c r="AB30" s="400"/>
      <c r="AC30" s="400">
        <v>119</v>
      </c>
      <c r="AD30" s="400"/>
      <c r="AE30" s="400"/>
      <c r="AF30" s="400"/>
      <c r="AG30" s="400"/>
      <c r="AH30" s="400"/>
      <c r="AI30" s="781">
        <v>282</v>
      </c>
      <c r="AJ30" s="781"/>
      <c r="AK30" s="781"/>
      <c r="AL30" s="781"/>
      <c r="AM30" s="781"/>
      <c r="AN30" s="781"/>
      <c r="AO30" s="781"/>
      <c r="AP30" s="400">
        <v>245</v>
      </c>
      <c r="AQ30" s="400"/>
      <c r="AR30" s="400"/>
      <c r="AS30" s="400"/>
      <c r="AT30" s="400"/>
      <c r="AU30" s="400"/>
      <c r="AV30" s="400">
        <v>37</v>
      </c>
      <c r="AW30" s="400"/>
      <c r="AX30" s="400"/>
      <c r="AY30" s="400"/>
      <c r="AZ30" s="400"/>
      <c r="BA30" s="400"/>
      <c r="BB30" s="781">
        <f t="shared" si="0"/>
        <v>-94</v>
      </c>
      <c r="BC30" s="781"/>
      <c r="BD30" s="781"/>
      <c r="BE30" s="781"/>
      <c r="BF30" s="781"/>
      <c r="BG30" s="781"/>
      <c r="BH30" s="781"/>
    </row>
    <row r="31" spans="1:60" ht="15.75" customHeight="1">
      <c r="A31" s="252" t="s">
        <v>441</v>
      </c>
      <c r="C31" s="360" t="s">
        <v>771</v>
      </c>
      <c r="D31" s="360"/>
      <c r="E31" s="360"/>
      <c r="F31" s="360"/>
      <c r="G31" s="360"/>
      <c r="H31" s="360"/>
      <c r="I31" s="360"/>
      <c r="J31" s="360"/>
      <c r="K31" s="360"/>
      <c r="L31" s="360"/>
      <c r="M31" s="360"/>
      <c r="N31" s="360"/>
      <c r="O31" s="607"/>
      <c r="P31" s="780">
        <v>213</v>
      </c>
      <c r="Q31" s="781"/>
      <c r="R31" s="781"/>
      <c r="S31" s="781"/>
      <c r="T31" s="781"/>
      <c r="U31" s="781"/>
      <c r="V31" s="781"/>
      <c r="W31" s="400">
        <v>201</v>
      </c>
      <c r="X31" s="400"/>
      <c r="Y31" s="400"/>
      <c r="Z31" s="400"/>
      <c r="AA31" s="400"/>
      <c r="AB31" s="400"/>
      <c r="AC31" s="400">
        <v>12</v>
      </c>
      <c r="AD31" s="400"/>
      <c r="AE31" s="400"/>
      <c r="AF31" s="400"/>
      <c r="AG31" s="400"/>
      <c r="AH31" s="400"/>
      <c r="AI31" s="781">
        <v>274</v>
      </c>
      <c r="AJ31" s="781"/>
      <c r="AK31" s="781"/>
      <c r="AL31" s="781"/>
      <c r="AM31" s="781"/>
      <c r="AN31" s="781"/>
      <c r="AO31" s="781"/>
      <c r="AP31" s="400">
        <v>235</v>
      </c>
      <c r="AQ31" s="400"/>
      <c r="AR31" s="400"/>
      <c r="AS31" s="400"/>
      <c r="AT31" s="400"/>
      <c r="AU31" s="400"/>
      <c r="AV31" s="400">
        <v>39</v>
      </c>
      <c r="AW31" s="400"/>
      <c r="AX31" s="400"/>
      <c r="AY31" s="400"/>
      <c r="AZ31" s="400"/>
      <c r="BA31" s="400"/>
      <c r="BB31" s="781">
        <f t="shared" si="0"/>
        <v>61</v>
      </c>
      <c r="BC31" s="781"/>
      <c r="BD31" s="781"/>
      <c r="BE31" s="781"/>
      <c r="BF31" s="781"/>
      <c r="BG31" s="781"/>
      <c r="BH31" s="781"/>
    </row>
    <row r="32" spans="1:60" ht="15.75" customHeight="1">
      <c r="A32" s="252" t="s">
        <v>441</v>
      </c>
      <c r="C32" s="360" t="s">
        <v>773</v>
      </c>
      <c r="D32" s="360"/>
      <c r="E32" s="360"/>
      <c r="F32" s="360"/>
      <c r="G32" s="360"/>
      <c r="H32" s="360"/>
      <c r="I32" s="360"/>
      <c r="J32" s="360"/>
      <c r="K32" s="360"/>
      <c r="L32" s="360"/>
      <c r="M32" s="360"/>
      <c r="N32" s="360"/>
      <c r="O32" s="607"/>
      <c r="P32" s="780">
        <v>284</v>
      </c>
      <c r="Q32" s="781"/>
      <c r="R32" s="781"/>
      <c r="S32" s="781"/>
      <c r="T32" s="781"/>
      <c r="U32" s="781"/>
      <c r="V32" s="781"/>
      <c r="W32" s="400">
        <v>275</v>
      </c>
      <c r="X32" s="400"/>
      <c r="Y32" s="400"/>
      <c r="Z32" s="400"/>
      <c r="AA32" s="400"/>
      <c r="AB32" s="400"/>
      <c r="AC32" s="400">
        <v>9</v>
      </c>
      <c r="AD32" s="400"/>
      <c r="AE32" s="400"/>
      <c r="AF32" s="400"/>
      <c r="AG32" s="400"/>
      <c r="AH32" s="400"/>
      <c r="AI32" s="781">
        <v>129</v>
      </c>
      <c r="AJ32" s="781"/>
      <c r="AK32" s="781"/>
      <c r="AL32" s="781"/>
      <c r="AM32" s="781"/>
      <c r="AN32" s="781"/>
      <c r="AO32" s="781"/>
      <c r="AP32" s="400">
        <v>116</v>
      </c>
      <c r="AQ32" s="400"/>
      <c r="AR32" s="400"/>
      <c r="AS32" s="400"/>
      <c r="AT32" s="400"/>
      <c r="AU32" s="400"/>
      <c r="AV32" s="400">
        <v>13</v>
      </c>
      <c r="AW32" s="400"/>
      <c r="AX32" s="400"/>
      <c r="AY32" s="400"/>
      <c r="AZ32" s="400"/>
      <c r="BA32" s="400"/>
      <c r="BB32" s="781">
        <f t="shared" si="0"/>
        <v>-155</v>
      </c>
      <c r="BC32" s="781"/>
      <c r="BD32" s="781"/>
      <c r="BE32" s="781"/>
      <c r="BF32" s="781"/>
      <c r="BG32" s="781"/>
      <c r="BH32" s="781"/>
    </row>
    <row r="33" spans="1:60" ht="15.75" customHeight="1">
      <c r="A33" s="252" t="s">
        <v>441</v>
      </c>
      <c r="C33" s="360" t="s">
        <v>775</v>
      </c>
      <c r="D33" s="360"/>
      <c r="E33" s="360"/>
      <c r="F33" s="360"/>
      <c r="G33" s="360"/>
      <c r="H33" s="360"/>
      <c r="I33" s="360"/>
      <c r="J33" s="360"/>
      <c r="K33" s="360"/>
      <c r="L33" s="360"/>
      <c r="M33" s="360"/>
      <c r="N33" s="360"/>
      <c r="O33" s="607"/>
      <c r="P33" s="780">
        <v>8731</v>
      </c>
      <c r="Q33" s="781"/>
      <c r="R33" s="781"/>
      <c r="S33" s="781"/>
      <c r="T33" s="781"/>
      <c r="U33" s="781"/>
      <c r="V33" s="781"/>
      <c r="W33" s="400">
        <v>8180</v>
      </c>
      <c r="X33" s="400"/>
      <c r="Y33" s="400"/>
      <c r="Z33" s="400"/>
      <c r="AA33" s="400"/>
      <c r="AB33" s="400"/>
      <c r="AC33" s="400">
        <v>551</v>
      </c>
      <c r="AD33" s="400"/>
      <c r="AE33" s="400"/>
      <c r="AF33" s="400"/>
      <c r="AG33" s="400"/>
      <c r="AH33" s="400"/>
      <c r="AI33" s="781">
        <v>3220</v>
      </c>
      <c r="AJ33" s="781"/>
      <c r="AK33" s="781"/>
      <c r="AL33" s="781"/>
      <c r="AM33" s="781"/>
      <c r="AN33" s="781"/>
      <c r="AO33" s="781"/>
      <c r="AP33" s="400">
        <v>2762</v>
      </c>
      <c r="AQ33" s="400"/>
      <c r="AR33" s="400"/>
      <c r="AS33" s="400"/>
      <c r="AT33" s="400"/>
      <c r="AU33" s="400"/>
      <c r="AV33" s="400">
        <v>458</v>
      </c>
      <c r="AW33" s="400"/>
      <c r="AX33" s="400"/>
      <c r="AY33" s="400"/>
      <c r="AZ33" s="400"/>
      <c r="BA33" s="400"/>
      <c r="BB33" s="781">
        <f t="shared" si="0"/>
        <v>-5511</v>
      </c>
      <c r="BC33" s="781"/>
      <c r="BD33" s="781"/>
      <c r="BE33" s="781"/>
      <c r="BF33" s="781"/>
      <c r="BG33" s="781"/>
      <c r="BH33" s="781"/>
    </row>
    <row r="34" spans="1:60" ht="15.75" customHeight="1">
      <c r="A34" s="252" t="s">
        <v>441</v>
      </c>
      <c r="C34" s="360" t="s">
        <v>777</v>
      </c>
      <c r="D34" s="360"/>
      <c r="E34" s="360"/>
      <c r="F34" s="360"/>
      <c r="G34" s="360"/>
      <c r="H34" s="360"/>
      <c r="I34" s="360"/>
      <c r="J34" s="360"/>
      <c r="K34" s="360"/>
      <c r="L34" s="360"/>
      <c r="M34" s="360"/>
      <c r="N34" s="360"/>
      <c r="O34" s="607"/>
      <c r="P34" s="780">
        <v>304</v>
      </c>
      <c r="Q34" s="781"/>
      <c r="R34" s="781"/>
      <c r="S34" s="781"/>
      <c r="T34" s="781"/>
      <c r="U34" s="781"/>
      <c r="V34" s="781"/>
      <c r="W34" s="400">
        <v>298</v>
      </c>
      <c r="X34" s="400"/>
      <c r="Y34" s="400"/>
      <c r="Z34" s="400"/>
      <c r="AA34" s="400"/>
      <c r="AB34" s="400"/>
      <c r="AC34" s="400">
        <v>6</v>
      </c>
      <c r="AD34" s="400"/>
      <c r="AE34" s="400"/>
      <c r="AF34" s="400"/>
      <c r="AG34" s="400"/>
      <c r="AH34" s="400"/>
      <c r="AI34" s="781">
        <v>253</v>
      </c>
      <c r="AJ34" s="781"/>
      <c r="AK34" s="781"/>
      <c r="AL34" s="781"/>
      <c r="AM34" s="781"/>
      <c r="AN34" s="781"/>
      <c r="AO34" s="781"/>
      <c r="AP34" s="400">
        <v>221</v>
      </c>
      <c r="AQ34" s="400"/>
      <c r="AR34" s="400"/>
      <c r="AS34" s="400"/>
      <c r="AT34" s="400"/>
      <c r="AU34" s="400"/>
      <c r="AV34" s="400">
        <v>32</v>
      </c>
      <c r="AW34" s="400"/>
      <c r="AX34" s="400"/>
      <c r="AY34" s="400"/>
      <c r="AZ34" s="400"/>
      <c r="BA34" s="400"/>
      <c r="BB34" s="781">
        <f t="shared" si="0"/>
        <v>-51</v>
      </c>
      <c r="BC34" s="781"/>
      <c r="BD34" s="781"/>
      <c r="BE34" s="781"/>
      <c r="BF34" s="781"/>
      <c r="BG34" s="781"/>
      <c r="BH34" s="781"/>
    </row>
    <row r="35" spans="1:60" ht="15.75" customHeight="1">
      <c r="A35" s="252" t="s">
        <v>441</v>
      </c>
      <c r="C35" s="360" t="s">
        <v>779</v>
      </c>
      <c r="D35" s="360"/>
      <c r="E35" s="360"/>
      <c r="F35" s="360"/>
      <c r="G35" s="360"/>
      <c r="H35" s="360"/>
      <c r="I35" s="360"/>
      <c r="J35" s="360"/>
      <c r="K35" s="360"/>
      <c r="L35" s="360"/>
      <c r="M35" s="360"/>
      <c r="N35" s="360"/>
      <c r="O35" s="607"/>
      <c r="P35" s="780">
        <v>807</v>
      </c>
      <c r="Q35" s="781"/>
      <c r="R35" s="781"/>
      <c r="S35" s="781"/>
      <c r="T35" s="781"/>
      <c r="U35" s="781"/>
      <c r="V35" s="781"/>
      <c r="W35" s="400">
        <v>772</v>
      </c>
      <c r="X35" s="400"/>
      <c r="Y35" s="400"/>
      <c r="Z35" s="400"/>
      <c r="AA35" s="400"/>
      <c r="AB35" s="400"/>
      <c r="AC35" s="400">
        <v>35</v>
      </c>
      <c r="AD35" s="400"/>
      <c r="AE35" s="400"/>
      <c r="AF35" s="400"/>
      <c r="AG35" s="400"/>
      <c r="AH35" s="400"/>
      <c r="AI35" s="781">
        <v>236</v>
      </c>
      <c r="AJ35" s="781"/>
      <c r="AK35" s="781"/>
      <c r="AL35" s="781"/>
      <c r="AM35" s="781"/>
      <c r="AN35" s="781"/>
      <c r="AO35" s="781"/>
      <c r="AP35" s="400">
        <v>214</v>
      </c>
      <c r="AQ35" s="400"/>
      <c r="AR35" s="400"/>
      <c r="AS35" s="400"/>
      <c r="AT35" s="400"/>
      <c r="AU35" s="400"/>
      <c r="AV35" s="400">
        <v>22</v>
      </c>
      <c r="AW35" s="400"/>
      <c r="AX35" s="400"/>
      <c r="AY35" s="400"/>
      <c r="AZ35" s="400"/>
      <c r="BA35" s="400"/>
      <c r="BB35" s="781">
        <f t="shared" si="0"/>
        <v>-571</v>
      </c>
      <c r="BC35" s="781"/>
      <c r="BD35" s="781"/>
      <c r="BE35" s="781"/>
      <c r="BF35" s="781"/>
      <c r="BG35" s="781"/>
      <c r="BH35" s="781"/>
    </row>
    <row r="36" spans="1:60" ht="15.75" customHeight="1">
      <c r="A36" s="252" t="s">
        <v>441</v>
      </c>
      <c r="C36" s="360" t="s">
        <v>781</v>
      </c>
      <c r="D36" s="360"/>
      <c r="E36" s="360"/>
      <c r="F36" s="360"/>
      <c r="G36" s="360"/>
      <c r="H36" s="360"/>
      <c r="I36" s="360"/>
      <c r="J36" s="360"/>
      <c r="K36" s="360"/>
      <c r="L36" s="360"/>
      <c r="M36" s="360"/>
      <c r="N36" s="360"/>
      <c r="O36" s="607"/>
      <c r="P36" s="780">
        <v>288</v>
      </c>
      <c r="Q36" s="781"/>
      <c r="R36" s="781"/>
      <c r="S36" s="781"/>
      <c r="T36" s="781"/>
      <c r="U36" s="781"/>
      <c r="V36" s="781"/>
      <c r="W36" s="400">
        <v>274</v>
      </c>
      <c r="X36" s="400"/>
      <c r="Y36" s="400"/>
      <c r="Z36" s="400"/>
      <c r="AA36" s="400"/>
      <c r="AB36" s="400"/>
      <c r="AC36" s="400">
        <v>14</v>
      </c>
      <c r="AD36" s="400"/>
      <c r="AE36" s="400"/>
      <c r="AF36" s="400"/>
      <c r="AG36" s="400"/>
      <c r="AH36" s="400"/>
      <c r="AI36" s="781">
        <v>274</v>
      </c>
      <c r="AJ36" s="781"/>
      <c r="AK36" s="781"/>
      <c r="AL36" s="781"/>
      <c r="AM36" s="781"/>
      <c r="AN36" s="781"/>
      <c r="AO36" s="781"/>
      <c r="AP36" s="400">
        <v>242</v>
      </c>
      <c r="AQ36" s="400"/>
      <c r="AR36" s="400"/>
      <c r="AS36" s="400"/>
      <c r="AT36" s="400"/>
      <c r="AU36" s="400"/>
      <c r="AV36" s="400">
        <v>32</v>
      </c>
      <c r="AW36" s="400"/>
      <c r="AX36" s="400"/>
      <c r="AY36" s="400"/>
      <c r="AZ36" s="400"/>
      <c r="BA36" s="400"/>
      <c r="BB36" s="781">
        <f t="shared" si="0"/>
        <v>-14</v>
      </c>
      <c r="BC36" s="781"/>
      <c r="BD36" s="781"/>
      <c r="BE36" s="781"/>
      <c r="BF36" s="781"/>
      <c r="BG36" s="781"/>
      <c r="BH36" s="781"/>
    </row>
    <row r="37" spans="1:60" ht="15.75" customHeight="1">
      <c r="A37" s="252" t="s">
        <v>441</v>
      </c>
      <c r="C37" s="360" t="s">
        <v>783</v>
      </c>
      <c r="D37" s="360"/>
      <c r="E37" s="360"/>
      <c r="F37" s="360"/>
      <c r="G37" s="360"/>
      <c r="H37" s="360"/>
      <c r="I37" s="360"/>
      <c r="J37" s="360"/>
      <c r="K37" s="360"/>
      <c r="L37" s="360"/>
      <c r="M37" s="360"/>
      <c r="N37" s="360"/>
      <c r="O37" s="607"/>
      <c r="P37" s="780">
        <v>15745</v>
      </c>
      <c r="Q37" s="781"/>
      <c r="R37" s="781"/>
      <c r="S37" s="781"/>
      <c r="T37" s="781"/>
      <c r="U37" s="781"/>
      <c r="V37" s="781"/>
      <c r="W37" s="400">
        <v>15160</v>
      </c>
      <c r="X37" s="400"/>
      <c r="Y37" s="400"/>
      <c r="Z37" s="400"/>
      <c r="AA37" s="400"/>
      <c r="AB37" s="400"/>
      <c r="AC37" s="400">
        <v>585</v>
      </c>
      <c r="AD37" s="400"/>
      <c r="AE37" s="400"/>
      <c r="AF37" s="400"/>
      <c r="AG37" s="400"/>
      <c r="AH37" s="400"/>
      <c r="AI37" s="781">
        <v>761</v>
      </c>
      <c r="AJ37" s="781"/>
      <c r="AK37" s="781"/>
      <c r="AL37" s="781"/>
      <c r="AM37" s="781"/>
      <c r="AN37" s="781"/>
      <c r="AO37" s="781"/>
      <c r="AP37" s="400">
        <v>637</v>
      </c>
      <c r="AQ37" s="400"/>
      <c r="AR37" s="400"/>
      <c r="AS37" s="400"/>
      <c r="AT37" s="400"/>
      <c r="AU37" s="400"/>
      <c r="AV37" s="400">
        <v>124</v>
      </c>
      <c r="AW37" s="400"/>
      <c r="AX37" s="400"/>
      <c r="AY37" s="400"/>
      <c r="AZ37" s="400"/>
      <c r="BA37" s="400"/>
      <c r="BB37" s="781">
        <f t="shared" si="0"/>
        <v>-14984</v>
      </c>
      <c r="BC37" s="781"/>
      <c r="BD37" s="781"/>
      <c r="BE37" s="781"/>
      <c r="BF37" s="781"/>
      <c r="BG37" s="781"/>
      <c r="BH37" s="781"/>
    </row>
    <row r="38" spans="1:60" ht="15.75" customHeight="1">
      <c r="A38" s="252" t="s">
        <v>441</v>
      </c>
      <c r="C38" s="360" t="s">
        <v>785</v>
      </c>
      <c r="D38" s="360"/>
      <c r="E38" s="360"/>
      <c r="F38" s="360"/>
      <c r="G38" s="360"/>
      <c r="H38" s="360"/>
      <c r="I38" s="360"/>
      <c r="J38" s="360"/>
      <c r="K38" s="360"/>
      <c r="L38" s="360"/>
      <c r="M38" s="360"/>
      <c r="N38" s="360"/>
      <c r="O38" s="607"/>
      <c r="P38" s="780">
        <v>13830</v>
      </c>
      <c r="Q38" s="781"/>
      <c r="R38" s="781"/>
      <c r="S38" s="781"/>
      <c r="T38" s="781"/>
      <c r="U38" s="781"/>
      <c r="V38" s="781"/>
      <c r="W38" s="400">
        <v>13627</v>
      </c>
      <c r="X38" s="400"/>
      <c r="Y38" s="400"/>
      <c r="Z38" s="400"/>
      <c r="AA38" s="400"/>
      <c r="AB38" s="400"/>
      <c r="AC38" s="400">
        <v>203</v>
      </c>
      <c r="AD38" s="400"/>
      <c r="AE38" s="400"/>
      <c r="AF38" s="400"/>
      <c r="AG38" s="400"/>
      <c r="AH38" s="400"/>
      <c r="AI38" s="781">
        <v>225</v>
      </c>
      <c r="AJ38" s="781"/>
      <c r="AK38" s="781"/>
      <c r="AL38" s="781"/>
      <c r="AM38" s="781"/>
      <c r="AN38" s="781"/>
      <c r="AO38" s="781"/>
      <c r="AP38" s="400">
        <v>207</v>
      </c>
      <c r="AQ38" s="400"/>
      <c r="AR38" s="400"/>
      <c r="AS38" s="400"/>
      <c r="AT38" s="400"/>
      <c r="AU38" s="400"/>
      <c r="AV38" s="400">
        <v>18</v>
      </c>
      <c r="AW38" s="400"/>
      <c r="AX38" s="400"/>
      <c r="AY38" s="400"/>
      <c r="AZ38" s="400"/>
      <c r="BA38" s="400"/>
      <c r="BB38" s="781">
        <f t="shared" si="0"/>
        <v>-13605</v>
      </c>
      <c r="BC38" s="781"/>
      <c r="BD38" s="781"/>
      <c r="BE38" s="781"/>
      <c r="BF38" s="781"/>
      <c r="BG38" s="781"/>
      <c r="BH38" s="781"/>
    </row>
    <row r="39" spans="1:60" ht="15.75" customHeight="1">
      <c r="A39" s="252" t="s">
        <v>441</v>
      </c>
      <c r="B39" s="252" t="s">
        <v>441</v>
      </c>
      <c r="C39" s="252" t="s">
        <v>441</v>
      </c>
      <c r="D39" s="49" t="s">
        <v>441</v>
      </c>
      <c r="O39" s="13"/>
      <c r="P39" s="259" t="s">
        <v>441</v>
      </c>
      <c r="W39" s="259" t="s">
        <v>441</v>
      </c>
      <c r="AC39" s="259" t="s">
        <v>441</v>
      </c>
      <c r="AI39" s="259" t="s">
        <v>441</v>
      </c>
      <c r="AP39" s="259" t="s">
        <v>441</v>
      </c>
      <c r="AV39" s="259" t="s">
        <v>441</v>
      </c>
      <c r="BB39" s="300" t="s">
        <v>441</v>
      </c>
    </row>
    <row r="40" spans="1:60" s="9" customFormat="1" ht="15.75" customHeight="1">
      <c r="A40" s="355" t="s">
        <v>787</v>
      </c>
      <c r="B40" s="355"/>
      <c r="C40" s="355"/>
      <c r="D40" s="355" t="s">
        <v>441</v>
      </c>
      <c r="E40" s="355"/>
      <c r="F40" s="355"/>
      <c r="G40" s="355"/>
      <c r="H40" s="355"/>
      <c r="I40" s="355"/>
      <c r="J40" s="355"/>
      <c r="K40" s="355"/>
      <c r="L40" s="355"/>
      <c r="M40" s="355"/>
      <c r="N40" s="355"/>
      <c r="O40" s="606"/>
      <c r="P40" s="258" t="s">
        <v>441</v>
      </c>
      <c r="W40" s="258" t="s">
        <v>441</v>
      </c>
      <c r="AC40" s="258" t="s">
        <v>441</v>
      </c>
      <c r="AI40" s="258" t="s">
        <v>441</v>
      </c>
      <c r="AP40" s="258" t="s">
        <v>441</v>
      </c>
      <c r="AV40" s="258" t="s">
        <v>441</v>
      </c>
      <c r="BB40" s="299" t="s">
        <v>441</v>
      </c>
    </row>
    <row r="41" spans="1:60" s="9" customFormat="1" ht="15.75" customHeight="1">
      <c r="A41" s="227" t="s">
        <v>441</v>
      </c>
      <c r="B41" s="227" t="s">
        <v>441</v>
      </c>
      <c r="C41" s="227" t="s">
        <v>441</v>
      </c>
      <c r="D41" s="204" t="s">
        <v>441</v>
      </c>
      <c r="O41" s="70"/>
      <c r="P41" s="228" t="s">
        <v>441</v>
      </c>
      <c r="W41" s="228" t="s">
        <v>441</v>
      </c>
      <c r="AC41" s="228" t="s">
        <v>441</v>
      </c>
      <c r="AI41" s="228" t="s">
        <v>441</v>
      </c>
      <c r="AP41" s="228" t="s">
        <v>441</v>
      </c>
      <c r="AV41" s="228" t="s">
        <v>441</v>
      </c>
      <c r="BB41" s="229" t="s">
        <v>441</v>
      </c>
    </row>
    <row r="42" spans="1:60" ht="15.75" customHeight="1">
      <c r="A42" s="252" t="s">
        <v>441</v>
      </c>
      <c r="C42" s="360" t="s">
        <v>789</v>
      </c>
      <c r="D42" s="360"/>
      <c r="E42" s="360"/>
      <c r="F42" s="360"/>
      <c r="G42" s="360"/>
      <c r="H42" s="360"/>
      <c r="I42" s="360"/>
      <c r="J42" s="360"/>
      <c r="K42" s="360"/>
      <c r="L42" s="360"/>
      <c r="M42" s="360"/>
      <c r="N42" s="360"/>
      <c r="O42" s="607"/>
      <c r="P42" s="780">
        <v>1177</v>
      </c>
      <c r="Q42" s="781"/>
      <c r="R42" s="781"/>
      <c r="S42" s="781"/>
      <c r="T42" s="781"/>
      <c r="U42" s="781"/>
      <c r="V42" s="781"/>
      <c r="W42" s="400">
        <v>1054</v>
      </c>
      <c r="X42" s="400"/>
      <c r="Y42" s="400"/>
      <c r="Z42" s="400"/>
      <c r="AA42" s="400"/>
      <c r="AB42" s="400"/>
      <c r="AC42" s="400">
        <v>123</v>
      </c>
      <c r="AD42" s="400"/>
      <c r="AE42" s="400"/>
      <c r="AF42" s="400"/>
      <c r="AG42" s="400"/>
      <c r="AH42" s="400"/>
      <c r="AI42" s="781">
        <v>1271</v>
      </c>
      <c r="AJ42" s="781"/>
      <c r="AK42" s="781"/>
      <c r="AL42" s="781"/>
      <c r="AM42" s="781"/>
      <c r="AN42" s="781"/>
      <c r="AO42" s="781"/>
      <c r="AP42" s="400">
        <v>1053</v>
      </c>
      <c r="AQ42" s="400"/>
      <c r="AR42" s="400"/>
      <c r="AS42" s="400"/>
      <c r="AT42" s="400"/>
      <c r="AU42" s="400"/>
      <c r="AV42" s="400">
        <v>218</v>
      </c>
      <c r="AW42" s="400"/>
      <c r="AX42" s="400"/>
      <c r="AY42" s="400"/>
      <c r="AZ42" s="400"/>
      <c r="BA42" s="400"/>
      <c r="BB42" s="781">
        <v>94</v>
      </c>
      <c r="BC42" s="781"/>
      <c r="BD42" s="781"/>
      <c r="BE42" s="781"/>
      <c r="BF42" s="781"/>
      <c r="BG42" s="781"/>
      <c r="BH42" s="781"/>
    </row>
    <row r="43" spans="1:60" ht="15.75" customHeight="1">
      <c r="A43" s="252" t="s">
        <v>441</v>
      </c>
      <c r="C43" s="360" t="s">
        <v>791</v>
      </c>
      <c r="D43" s="360"/>
      <c r="E43" s="360"/>
      <c r="F43" s="360"/>
      <c r="G43" s="360"/>
      <c r="H43" s="360"/>
      <c r="I43" s="360"/>
      <c r="J43" s="360"/>
      <c r="K43" s="360"/>
      <c r="L43" s="360"/>
      <c r="M43" s="360"/>
      <c r="N43" s="360"/>
      <c r="O43" s="607"/>
      <c r="P43" s="780">
        <v>73</v>
      </c>
      <c r="Q43" s="781"/>
      <c r="R43" s="781"/>
      <c r="S43" s="781"/>
      <c r="T43" s="781"/>
      <c r="U43" s="781"/>
      <c r="V43" s="781"/>
      <c r="W43" s="400">
        <v>71</v>
      </c>
      <c r="X43" s="400"/>
      <c r="Y43" s="400"/>
      <c r="Z43" s="400"/>
      <c r="AA43" s="400"/>
      <c r="AB43" s="400"/>
      <c r="AC43" s="400">
        <v>2</v>
      </c>
      <c r="AD43" s="400"/>
      <c r="AE43" s="400"/>
      <c r="AF43" s="400"/>
      <c r="AG43" s="400"/>
      <c r="AH43" s="400"/>
      <c r="AI43" s="781">
        <v>145</v>
      </c>
      <c r="AJ43" s="781"/>
      <c r="AK43" s="781"/>
      <c r="AL43" s="781"/>
      <c r="AM43" s="781"/>
      <c r="AN43" s="781"/>
      <c r="AO43" s="781"/>
      <c r="AP43" s="400">
        <v>91</v>
      </c>
      <c r="AQ43" s="400"/>
      <c r="AR43" s="400"/>
      <c r="AS43" s="400"/>
      <c r="AT43" s="400"/>
      <c r="AU43" s="400"/>
      <c r="AV43" s="400">
        <v>54</v>
      </c>
      <c r="AW43" s="400"/>
      <c r="AX43" s="400"/>
      <c r="AY43" s="400"/>
      <c r="AZ43" s="400"/>
      <c r="BA43" s="400"/>
      <c r="BB43" s="781">
        <v>72</v>
      </c>
      <c r="BC43" s="781"/>
      <c r="BD43" s="781"/>
      <c r="BE43" s="781"/>
      <c r="BF43" s="781"/>
      <c r="BG43" s="781"/>
      <c r="BH43" s="781"/>
    </row>
    <row r="44" spans="1:60" ht="15.75" customHeight="1">
      <c r="A44" s="252" t="s">
        <v>441</v>
      </c>
      <c r="C44" s="360" t="s">
        <v>793</v>
      </c>
      <c r="D44" s="360"/>
      <c r="E44" s="360"/>
      <c r="F44" s="360"/>
      <c r="G44" s="360"/>
      <c r="H44" s="360"/>
      <c r="I44" s="360"/>
      <c r="J44" s="360"/>
      <c r="K44" s="360"/>
      <c r="L44" s="360"/>
      <c r="M44" s="360"/>
      <c r="N44" s="360"/>
      <c r="O44" s="607"/>
      <c r="P44" s="780">
        <v>4241</v>
      </c>
      <c r="Q44" s="781"/>
      <c r="R44" s="781"/>
      <c r="S44" s="781"/>
      <c r="T44" s="781"/>
      <c r="U44" s="781"/>
      <c r="V44" s="781"/>
      <c r="W44" s="400">
        <v>3154</v>
      </c>
      <c r="X44" s="400"/>
      <c r="Y44" s="400"/>
      <c r="Z44" s="400"/>
      <c r="AA44" s="400"/>
      <c r="AB44" s="400"/>
      <c r="AC44" s="400">
        <v>1087</v>
      </c>
      <c r="AD44" s="400"/>
      <c r="AE44" s="400"/>
      <c r="AF44" s="400"/>
      <c r="AG44" s="400"/>
      <c r="AH44" s="400"/>
      <c r="AI44" s="781">
        <v>5559</v>
      </c>
      <c r="AJ44" s="781"/>
      <c r="AK44" s="781"/>
      <c r="AL44" s="781"/>
      <c r="AM44" s="781"/>
      <c r="AN44" s="781"/>
      <c r="AO44" s="781"/>
      <c r="AP44" s="400">
        <v>4172</v>
      </c>
      <c r="AQ44" s="400"/>
      <c r="AR44" s="400"/>
      <c r="AS44" s="400"/>
      <c r="AT44" s="400"/>
      <c r="AU44" s="400"/>
      <c r="AV44" s="400">
        <v>1387</v>
      </c>
      <c r="AW44" s="400"/>
      <c r="AX44" s="400"/>
      <c r="AY44" s="400"/>
      <c r="AZ44" s="400"/>
      <c r="BA44" s="400"/>
      <c r="BB44" s="781">
        <v>1318</v>
      </c>
      <c r="BC44" s="781"/>
      <c r="BD44" s="781"/>
      <c r="BE44" s="781"/>
      <c r="BF44" s="781"/>
      <c r="BG44" s="781"/>
      <c r="BH44" s="781"/>
    </row>
    <row r="45" spans="1:60" ht="15.75" customHeight="1">
      <c r="A45" s="252" t="s">
        <v>441</v>
      </c>
      <c r="C45" s="360" t="s">
        <v>795</v>
      </c>
      <c r="D45" s="360"/>
      <c r="E45" s="360"/>
      <c r="F45" s="360"/>
      <c r="G45" s="360"/>
      <c r="H45" s="360"/>
      <c r="I45" s="360"/>
      <c r="J45" s="360"/>
      <c r="K45" s="360"/>
      <c r="L45" s="360"/>
      <c r="M45" s="360"/>
      <c r="N45" s="360"/>
      <c r="O45" s="607"/>
      <c r="P45" s="780">
        <v>12619</v>
      </c>
      <c r="Q45" s="781"/>
      <c r="R45" s="781"/>
      <c r="S45" s="781"/>
      <c r="T45" s="781"/>
      <c r="U45" s="781"/>
      <c r="V45" s="781"/>
      <c r="W45" s="400">
        <v>11026</v>
      </c>
      <c r="X45" s="400"/>
      <c r="Y45" s="400"/>
      <c r="Z45" s="400"/>
      <c r="AA45" s="400"/>
      <c r="AB45" s="400"/>
      <c r="AC45" s="400">
        <v>1593</v>
      </c>
      <c r="AD45" s="400"/>
      <c r="AE45" s="400"/>
      <c r="AF45" s="400"/>
      <c r="AG45" s="400"/>
      <c r="AH45" s="400"/>
      <c r="AI45" s="781">
        <v>9062</v>
      </c>
      <c r="AJ45" s="781"/>
      <c r="AK45" s="781"/>
      <c r="AL45" s="781"/>
      <c r="AM45" s="781"/>
      <c r="AN45" s="781"/>
      <c r="AO45" s="781"/>
      <c r="AP45" s="400">
        <v>7549</v>
      </c>
      <c r="AQ45" s="400"/>
      <c r="AR45" s="400"/>
      <c r="AS45" s="400"/>
      <c r="AT45" s="400"/>
      <c r="AU45" s="400"/>
      <c r="AV45" s="400">
        <v>1513</v>
      </c>
      <c r="AW45" s="400"/>
      <c r="AX45" s="400"/>
      <c r="AY45" s="400"/>
      <c r="AZ45" s="400"/>
      <c r="BA45" s="400"/>
      <c r="BB45" s="781">
        <v>-3557</v>
      </c>
      <c r="BC45" s="781"/>
      <c r="BD45" s="781"/>
      <c r="BE45" s="781"/>
      <c r="BF45" s="781"/>
      <c r="BG45" s="781"/>
      <c r="BH45" s="781"/>
    </row>
    <row r="46" spans="1:60" ht="15.75" customHeight="1">
      <c r="A46" s="252" t="s">
        <v>441</v>
      </c>
      <c r="C46" s="360" t="s">
        <v>797</v>
      </c>
      <c r="D46" s="360"/>
      <c r="E46" s="360"/>
      <c r="F46" s="360"/>
      <c r="G46" s="360"/>
      <c r="H46" s="360"/>
      <c r="I46" s="360"/>
      <c r="J46" s="360"/>
      <c r="K46" s="360"/>
      <c r="L46" s="360"/>
      <c r="M46" s="360"/>
      <c r="N46" s="360"/>
      <c r="O46" s="607"/>
      <c r="P46" s="780">
        <v>55</v>
      </c>
      <c r="Q46" s="781"/>
      <c r="R46" s="781"/>
      <c r="S46" s="781"/>
      <c r="T46" s="781"/>
      <c r="U46" s="781"/>
      <c r="V46" s="781"/>
      <c r="W46" s="400">
        <v>53</v>
      </c>
      <c r="X46" s="400"/>
      <c r="Y46" s="400"/>
      <c r="Z46" s="400"/>
      <c r="AA46" s="400"/>
      <c r="AB46" s="400"/>
      <c r="AC46" s="400">
        <v>2</v>
      </c>
      <c r="AD46" s="400"/>
      <c r="AE46" s="400"/>
      <c r="AF46" s="400"/>
      <c r="AG46" s="400"/>
      <c r="AH46" s="400"/>
      <c r="AI46" s="781">
        <v>89</v>
      </c>
      <c r="AJ46" s="781"/>
      <c r="AK46" s="781"/>
      <c r="AL46" s="781"/>
      <c r="AM46" s="781"/>
      <c r="AN46" s="781"/>
      <c r="AO46" s="781"/>
      <c r="AP46" s="400">
        <v>68</v>
      </c>
      <c r="AQ46" s="400"/>
      <c r="AR46" s="400"/>
      <c r="AS46" s="400"/>
      <c r="AT46" s="400"/>
      <c r="AU46" s="400"/>
      <c r="AV46" s="400">
        <v>21</v>
      </c>
      <c r="AW46" s="400"/>
      <c r="AX46" s="400"/>
      <c r="AY46" s="400"/>
      <c r="AZ46" s="400"/>
      <c r="BA46" s="400"/>
      <c r="BB46" s="781">
        <v>34</v>
      </c>
      <c r="BC46" s="781"/>
      <c r="BD46" s="781"/>
      <c r="BE46" s="781"/>
      <c r="BF46" s="781"/>
      <c r="BG46" s="781"/>
      <c r="BH46" s="781"/>
    </row>
    <row r="47" spans="1:60" ht="15.75" customHeight="1">
      <c r="A47" s="252" t="s">
        <v>441</v>
      </c>
      <c r="C47" s="360" t="s">
        <v>799</v>
      </c>
      <c r="D47" s="360"/>
      <c r="E47" s="360"/>
      <c r="F47" s="360"/>
      <c r="G47" s="360"/>
      <c r="H47" s="360"/>
      <c r="I47" s="360"/>
      <c r="J47" s="360"/>
      <c r="K47" s="360"/>
      <c r="L47" s="360"/>
      <c r="M47" s="360"/>
      <c r="N47" s="360"/>
      <c r="O47" s="607"/>
      <c r="P47" s="780">
        <v>1373</v>
      </c>
      <c r="Q47" s="781"/>
      <c r="R47" s="781"/>
      <c r="S47" s="781"/>
      <c r="T47" s="781"/>
      <c r="U47" s="781"/>
      <c r="V47" s="781"/>
      <c r="W47" s="400">
        <v>1074</v>
      </c>
      <c r="X47" s="400"/>
      <c r="Y47" s="400"/>
      <c r="Z47" s="400"/>
      <c r="AA47" s="400"/>
      <c r="AB47" s="400"/>
      <c r="AC47" s="400">
        <v>299</v>
      </c>
      <c r="AD47" s="400"/>
      <c r="AE47" s="400"/>
      <c r="AF47" s="400"/>
      <c r="AG47" s="400"/>
      <c r="AH47" s="400"/>
      <c r="AI47" s="781">
        <v>1785</v>
      </c>
      <c r="AJ47" s="781"/>
      <c r="AK47" s="781"/>
      <c r="AL47" s="781"/>
      <c r="AM47" s="781"/>
      <c r="AN47" s="781"/>
      <c r="AO47" s="781"/>
      <c r="AP47" s="400">
        <v>1595</v>
      </c>
      <c r="AQ47" s="400"/>
      <c r="AR47" s="400"/>
      <c r="AS47" s="400"/>
      <c r="AT47" s="400"/>
      <c r="AU47" s="400"/>
      <c r="AV47" s="400">
        <v>190</v>
      </c>
      <c r="AW47" s="400"/>
      <c r="AX47" s="400"/>
      <c r="AY47" s="400"/>
      <c r="AZ47" s="400"/>
      <c r="BA47" s="400"/>
      <c r="BB47" s="781">
        <v>412</v>
      </c>
      <c r="BC47" s="781"/>
      <c r="BD47" s="781"/>
      <c r="BE47" s="781"/>
      <c r="BF47" s="781"/>
      <c r="BG47" s="781"/>
      <c r="BH47" s="781"/>
    </row>
    <row r="48" spans="1:60" ht="15.75" customHeight="1">
      <c r="A48" s="252" t="s">
        <v>441</v>
      </c>
      <c r="C48" s="360" t="s">
        <v>801</v>
      </c>
      <c r="D48" s="360"/>
      <c r="E48" s="360"/>
      <c r="F48" s="360"/>
      <c r="G48" s="360"/>
      <c r="H48" s="360"/>
      <c r="I48" s="360"/>
      <c r="J48" s="360"/>
      <c r="K48" s="360"/>
      <c r="L48" s="360"/>
      <c r="M48" s="360"/>
      <c r="N48" s="360"/>
      <c r="O48" s="607"/>
      <c r="P48" s="780">
        <v>35</v>
      </c>
      <c r="Q48" s="781"/>
      <c r="R48" s="781"/>
      <c r="S48" s="781"/>
      <c r="T48" s="781"/>
      <c r="U48" s="781"/>
      <c r="V48" s="781"/>
      <c r="W48" s="400">
        <v>35</v>
      </c>
      <c r="X48" s="400"/>
      <c r="Y48" s="400"/>
      <c r="Z48" s="400"/>
      <c r="AA48" s="400"/>
      <c r="AB48" s="400"/>
      <c r="AC48" s="400" t="s">
        <v>390</v>
      </c>
      <c r="AD48" s="400"/>
      <c r="AE48" s="400"/>
      <c r="AF48" s="400"/>
      <c r="AG48" s="400"/>
      <c r="AH48" s="400"/>
      <c r="AI48" s="781">
        <v>87</v>
      </c>
      <c r="AJ48" s="781"/>
      <c r="AK48" s="781"/>
      <c r="AL48" s="781"/>
      <c r="AM48" s="781"/>
      <c r="AN48" s="781"/>
      <c r="AO48" s="781"/>
      <c r="AP48" s="400">
        <v>59</v>
      </c>
      <c r="AQ48" s="400"/>
      <c r="AR48" s="400"/>
      <c r="AS48" s="400"/>
      <c r="AT48" s="400"/>
      <c r="AU48" s="400"/>
      <c r="AV48" s="400">
        <v>28</v>
      </c>
      <c r="AW48" s="400"/>
      <c r="AX48" s="400"/>
      <c r="AY48" s="400"/>
      <c r="AZ48" s="400"/>
      <c r="BA48" s="400"/>
      <c r="BB48" s="781">
        <v>52</v>
      </c>
      <c r="BC48" s="781"/>
      <c r="BD48" s="781"/>
      <c r="BE48" s="781"/>
      <c r="BF48" s="781"/>
      <c r="BG48" s="781"/>
      <c r="BH48" s="781"/>
    </row>
    <row r="49" spans="1:60" ht="15.75" customHeight="1">
      <c r="A49" s="252" t="s">
        <v>441</v>
      </c>
      <c r="C49" s="360" t="s">
        <v>803</v>
      </c>
      <c r="D49" s="360"/>
      <c r="E49" s="360"/>
      <c r="F49" s="360"/>
      <c r="G49" s="360"/>
      <c r="H49" s="360"/>
      <c r="I49" s="360"/>
      <c r="J49" s="360"/>
      <c r="K49" s="360"/>
      <c r="L49" s="360"/>
      <c r="M49" s="360"/>
      <c r="N49" s="360"/>
      <c r="O49" s="607"/>
      <c r="P49" s="780">
        <v>611</v>
      </c>
      <c r="Q49" s="781"/>
      <c r="R49" s="781"/>
      <c r="S49" s="781"/>
      <c r="T49" s="781"/>
      <c r="U49" s="781"/>
      <c r="V49" s="781"/>
      <c r="W49" s="400">
        <v>581</v>
      </c>
      <c r="X49" s="400"/>
      <c r="Y49" s="400"/>
      <c r="Z49" s="400"/>
      <c r="AA49" s="400"/>
      <c r="AB49" s="400"/>
      <c r="AC49" s="400">
        <v>30</v>
      </c>
      <c r="AD49" s="400"/>
      <c r="AE49" s="400"/>
      <c r="AF49" s="400"/>
      <c r="AG49" s="400"/>
      <c r="AH49" s="400"/>
      <c r="AI49" s="781">
        <v>467</v>
      </c>
      <c r="AJ49" s="781"/>
      <c r="AK49" s="781"/>
      <c r="AL49" s="781"/>
      <c r="AM49" s="781"/>
      <c r="AN49" s="781"/>
      <c r="AO49" s="781"/>
      <c r="AP49" s="400">
        <v>433</v>
      </c>
      <c r="AQ49" s="400"/>
      <c r="AR49" s="400"/>
      <c r="AS49" s="400"/>
      <c r="AT49" s="400"/>
      <c r="AU49" s="400"/>
      <c r="AV49" s="400">
        <v>34</v>
      </c>
      <c r="AW49" s="400"/>
      <c r="AX49" s="400"/>
      <c r="AY49" s="400"/>
      <c r="AZ49" s="400"/>
      <c r="BA49" s="400"/>
      <c r="BB49" s="781">
        <v>-144</v>
      </c>
      <c r="BC49" s="781"/>
      <c r="BD49" s="781"/>
      <c r="BE49" s="781"/>
      <c r="BF49" s="781"/>
      <c r="BG49" s="781"/>
      <c r="BH49" s="781"/>
    </row>
    <row r="50" spans="1:60" ht="15.75" customHeight="1">
      <c r="A50" s="252" t="s">
        <v>441</v>
      </c>
      <c r="C50" s="360" t="s">
        <v>805</v>
      </c>
      <c r="D50" s="360"/>
      <c r="E50" s="360"/>
      <c r="F50" s="360"/>
      <c r="G50" s="360"/>
      <c r="H50" s="360"/>
      <c r="I50" s="360"/>
      <c r="J50" s="360"/>
      <c r="K50" s="360"/>
      <c r="L50" s="360"/>
      <c r="M50" s="360"/>
      <c r="N50" s="360"/>
      <c r="O50" s="607"/>
      <c r="P50" s="780">
        <v>720</v>
      </c>
      <c r="Q50" s="781"/>
      <c r="R50" s="781"/>
      <c r="S50" s="781"/>
      <c r="T50" s="781"/>
      <c r="U50" s="781"/>
      <c r="V50" s="781"/>
      <c r="W50" s="400">
        <v>476</v>
      </c>
      <c r="X50" s="400"/>
      <c r="Y50" s="400"/>
      <c r="Z50" s="400"/>
      <c r="AA50" s="400"/>
      <c r="AB50" s="400"/>
      <c r="AC50" s="400">
        <v>244</v>
      </c>
      <c r="AD50" s="400"/>
      <c r="AE50" s="400"/>
      <c r="AF50" s="400"/>
      <c r="AG50" s="400"/>
      <c r="AH50" s="400"/>
      <c r="AI50" s="781">
        <v>818</v>
      </c>
      <c r="AJ50" s="781"/>
      <c r="AK50" s="781"/>
      <c r="AL50" s="781"/>
      <c r="AM50" s="781"/>
      <c r="AN50" s="781"/>
      <c r="AO50" s="781"/>
      <c r="AP50" s="400">
        <v>710</v>
      </c>
      <c r="AQ50" s="400"/>
      <c r="AR50" s="400"/>
      <c r="AS50" s="400"/>
      <c r="AT50" s="400"/>
      <c r="AU50" s="400"/>
      <c r="AV50" s="400">
        <v>108</v>
      </c>
      <c r="AW50" s="400"/>
      <c r="AX50" s="400"/>
      <c r="AY50" s="400"/>
      <c r="AZ50" s="400"/>
      <c r="BA50" s="400"/>
      <c r="BB50" s="781">
        <v>98</v>
      </c>
      <c r="BC50" s="781"/>
      <c r="BD50" s="781"/>
      <c r="BE50" s="781"/>
      <c r="BF50" s="781"/>
      <c r="BG50" s="781"/>
      <c r="BH50" s="781"/>
    </row>
    <row r="51" spans="1:60" ht="15.75" customHeight="1">
      <c r="A51" s="252" t="s">
        <v>441</v>
      </c>
      <c r="C51" s="360" t="s">
        <v>806</v>
      </c>
      <c r="D51" s="360"/>
      <c r="E51" s="360"/>
      <c r="F51" s="360"/>
      <c r="G51" s="360"/>
      <c r="H51" s="360"/>
      <c r="I51" s="360"/>
      <c r="J51" s="360"/>
      <c r="K51" s="360"/>
      <c r="L51" s="360"/>
      <c r="M51" s="360"/>
      <c r="N51" s="360"/>
      <c r="O51" s="607"/>
      <c r="P51" s="780">
        <v>3538</v>
      </c>
      <c r="Q51" s="781"/>
      <c r="R51" s="781"/>
      <c r="S51" s="781"/>
      <c r="T51" s="781"/>
      <c r="U51" s="781"/>
      <c r="V51" s="781"/>
      <c r="W51" s="400">
        <v>2461</v>
      </c>
      <c r="X51" s="400"/>
      <c r="Y51" s="400"/>
      <c r="Z51" s="400"/>
      <c r="AA51" s="400"/>
      <c r="AB51" s="400"/>
      <c r="AC51" s="400">
        <v>1077</v>
      </c>
      <c r="AD51" s="400"/>
      <c r="AE51" s="400"/>
      <c r="AF51" s="400"/>
      <c r="AG51" s="400"/>
      <c r="AH51" s="400"/>
      <c r="AI51" s="781">
        <v>2904</v>
      </c>
      <c r="AJ51" s="781"/>
      <c r="AK51" s="781"/>
      <c r="AL51" s="781"/>
      <c r="AM51" s="781"/>
      <c r="AN51" s="781"/>
      <c r="AO51" s="781"/>
      <c r="AP51" s="400">
        <v>2505</v>
      </c>
      <c r="AQ51" s="400"/>
      <c r="AR51" s="400"/>
      <c r="AS51" s="400"/>
      <c r="AT51" s="400"/>
      <c r="AU51" s="400"/>
      <c r="AV51" s="400">
        <v>399</v>
      </c>
      <c r="AW51" s="400"/>
      <c r="AX51" s="400"/>
      <c r="AY51" s="400"/>
      <c r="AZ51" s="400"/>
      <c r="BA51" s="400"/>
      <c r="BB51" s="781">
        <v>-634</v>
      </c>
      <c r="BC51" s="781"/>
      <c r="BD51" s="781"/>
      <c r="BE51" s="781"/>
      <c r="BF51" s="781"/>
      <c r="BG51" s="781"/>
      <c r="BH51" s="781"/>
    </row>
    <row r="52" spans="1:60" ht="15.75" customHeight="1">
      <c r="A52" s="252" t="s">
        <v>441</v>
      </c>
      <c r="C52" s="360" t="s">
        <v>808</v>
      </c>
      <c r="D52" s="360"/>
      <c r="E52" s="360"/>
      <c r="F52" s="360"/>
      <c r="G52" s="360"/>
      <c r="H52" s="360"/>
      <c r="I52" s="360"/>
      <c r="J52" s="360"/>
      <c r="K52" s="360"/>
      <c r="L52" s="360"/>
      <c r="M52" s="360"/>
      <c r="N52" s="360"/>
      <c r="O52" s="607"/>
      <c r="P52" s="780">
        <v>349</v>
      </c>
      <c r="Q52" s="781"/>
      <c r="R52" s="781"/>
      <c r="S52" s="781"/>
      <c r="T52" s="781"/>
      <c r="U52" s="781"/>
      <c r="V52" s="781"/>
      <c r="W52" s="400">
        <v>329</v>
      </c>
      <c r="X52" s="400"/>
      <c r="Y52" s="400"/>
      <c r="Z52" s="400"/>
      <c r="AA52" s="400"/>
      <c r="AB52" s="400"/>
      <c r="AC52" s="400">
        <v>20</v>
      </c>
      <c r="AD52" s="400"/>
      <c r="AE52" s="400"/>
      <c r="AF52" s="400"/>
      <c r="AG52" s="400"/>
      <c r="AH52" s="400"/>
      <c r="AI52" s="781">
        <v>365</v>
      </c>
      <c r="AJ52" s="781"/>
      <c r="AK52" s="781"/>
      <c r="AL52" s="781"/>
      <c r="AM52" s="781"/>
      <c r="AN52" s="781"/>
      <c r="AO52" s="781"/>
      <c r="AP52" s="400">
        <v>294</v>
      </c>
      <c r="AQ52" s="400"/>
      <c r="AR52" s="400"/>
      <c r="AS52" s="400"/>
      <c r="AT52" s="400"/>
      <c r="AU52" s="400"/>
      <c r="AV52" s="400">
        <v>71</v>
      </c>
      <c r="AW52" s="400"/>
      <c r="AX52" s="400"/>
      <c r="AY52" s="400"/>
      <c r="AZ52" s="400"/>
      <c r="BA52" s="400"/>
      <c r="BB52" s="781">
        <v>16</v>
      </c>
      <c r="BC52" s="781"/>
      <c r="BD52" s="781"/>
      <c r="BE52" s="781"/>
      <c r="BF52" s="781"/>
      <c r="BG52" s="781"/>
      <c r="BH52" s="781"/>
    </row>
    <row r="53" spans="1:60" ht="15.75" customHeight="1">
      <c r="A53" s="252" t="s">
        <v>441</v>
      </c>
      <c r="C53" s="360" t="s">
        <v>810</v>
      </c>
      <c r="D53" s="360"/>
      <c r="E53" s="360"/>
      <c r="F53" s="360"/>
      <c r="G53" s="360"/>
      <c r="H53" s="360"/>
      <c r="I53" s="360"/>
      <c r="J53" s="360"/>
      <c r="K53" s="360"/>
      <c r="L53" s="360"/>
      <c r="M53" s="360"/>
      <c r="N53" s="360"/>
      <c r="O53" s="607"/>
      <c r="P53" s="780">
        <v>100</v>
      </c>
      <c r="Q53" s="781"/>
      <c r="R53" s="781"/>
      <c r="S53" s="781"/>
      <c r="T53" s="781"/>
      <c r="U53" s="781"/>
      <c r="V53" s="781"/>
      <c r="W53" s="400">
        <v>96</v>
      </c>
      <c r="X53" s="400"/>
      <c r="Y53" s="400"/>
      <c r="Z53" s="400"/>
      <c r="AA53" s="400"/>
      <c r="AB53" s="400"/>
      <c r="AC53" s="400">
        <v>4</v>
      </c>
      <c r="AD53" s="400"/>
      <c r="AE53" s="400"/>
      <c r="AF53" s="400"/>
      <c r="AG53" s="400"/>
      <c r="AH53" s="400"/>
      <c r="AI53" s="781">
        <v>87</v>
      </c>
      <c r="AJ53" s="781"/>
      <c r="AK53" s="781"/>
      <c r="AL53" s="781"/>
      <c r="AM53" s="781"/>
      <c r="AN53" s="781"/>
      <c r="AO53" s="781"/>
      <c r="AP53" s="400">
        <v>63</v>
      </c>
      <c r="AQ53" s="400"/>
      <c r="AR53" s="400"/>
      <c r="AS53" s="400"/>
      <c r="AT53" s="400"/>
      <c r="AU53" s="400"/>
      <c r="AV53" s="400">
        <v>24</v>
      </c>
      <c r="AW53" s="400"/>
      <c r="AX53" s="400"/>
      <c r="AY53" s="400"/>
      <c r="AZ53" s="400"/>
      <c r="BA53" s="400"/>
      <c r="BB53" s="781">
        <v>-13</v>
      </c>
      <c r="BC53" s="781"/>
      <c r="BD53" s="781"/>
      <c r="BE53" s="781"/>
      <c r="BF53" s="781"/>
      <c r="BG53" s="781"/>
      <c r="BH53" s="781"/>
    </row>
    <row r="54" spans="1:60" ht="15.75" customHeight="1">
      <c r="A54" s="49" t="s">
        <v>441</v>
      </c>
      <c r="C54" s="360" t="s">
        <v>812</v>
      </c>
      <c r="D54" s="360"/>
      <c r="E54" s="360"/>
      <c r="F54" s="360"/>
      <c r="G54" s="360"/>
      <c r="H54" s="360"/>
      <c r="I54" s="360"/>
      <c r="J54" s="360"/>
      <c r="K54" s="360"/>
      <c r="L54" s="360"/>
      <c r="M54" s="360"/>
      <c r="N54" s="360"/>
      <c r="O54" s="607"/>
      <c r="P54" s="780">
        <v>58</v>
      </c>
      <c r="Q54" s="781"/>
      <c r="R54" s="781"/>
      <c r="S54" s="781"/>
      <c r="T54" s="781"/>
      <c r="U54" s="781"/>
      <c r="V54" s="781"/>
      <c r="W54" s="400">
        <v>44</v>
      </c>
      <c r="X54" s="400"/>
      <c r="Y54" s="400"/>
      <c r="Z54" s="400"/>
      <c r="AA54" s="400"/>
      <c r="AB54" s="400"/>
      <c r="AC54" s="400">
        <v>14</v>
      </c>
      <c r="AD54" s="400"/>
      <c r="AE54" s="400"/>
      <c r="AF54" s="400"/>
      <c r="AG54" s="400"/>
      <c r="AH54" s="400"/>
      <c r="AI54" s="781">
        <v>153</v>
      </c>
      <c r="AJ54" s="781"/>
      <c r="AK54" s="781"/>
      <c r="AL54" s="781"/>
      <c r="AM54" s="781"/>
      <c r="AN54" s="781"/>
      <c r="AO54" s="781"/>
      <c r="AP54" s="400">
        <v>115</v>
      </c>
      <c r="AQ54" s="400"/>
      <c r="AR54" s="400"/>
      <c r="AS54" s="400"/>
      <c r="AT54" s="400"/>
      <c r="AU54" s="400"/>
      <c r="AV54" s="400">
        <v>38</v>
      </c>
      <c r="AW54" s="400"/>
      <c r="AX54" s="400"/>
      <c r="AY54" s="400"/>
      <c r="AZ54" s="400"/>
      <c r="BA54" s="400"/>
      <c r="BB54" s="781">
        <v>95</v>
      </c>
      <c r="BC54" s="781"/>
      <c r="BD54" s="781"/>
      <c r="BE54" s="781"/>
      <c r="BF54" s="781"/>
      <c r="BG54" s="781"/>
      <c r="BH54" s="781"/>
    </row>
    <row r="55" spans="1:60" ht="15.75" customHeight="1">
      <c r="A55" s="234" t="s">
        <v>441</v>
      </c>
      <c r="B55" s="60"/>
      <c r="C55" s="371" t="s">
        <v>814</v>
      </c>
      <c r="D55" s="371">
        <v>0</v>
      </c>
      <c r="E55" s="371"/>
      <c r="F55" s="371"/>
      <c r="G55" s="371"/>
      <c r="H55" s="371"/>
      <c r="I55" s="371"/>
      <c r="J55" s="371"/>
      <c r="K55" s="371"/>
      <c r="L55" s="371"/>
      <c r="M55" s="371"/>
      <c r="N55" s="371"/>
      <c r="O55" s="782"/>
      <c r="P55" s="783">
        <v>502</v>
      </c>
      <c r="Q55" s="784"/>
      <c r="R55" s="784"/>
      <c r="S55" s="784"/>
      <c r="T55" s="784"/>
      <c r="U55" s="784"/>
      <c r="V55" s="784"/>
      <c r="W55" s="417">
        <v>368</v>
      </c>
      <c r="X55" s="417"/>
      <c r="Y55" s="417"/>
      <c r="Z55" s="417"/>
      <c r="AA55" s="417"/>
      <c r="AB55" s="417"/>
      <c r="AC55" s="417">
        <v>134</v>
      </c>
      <c r="AD55" s="417"/>
      <c r="AE55" s="417"/>
      <c r="AF55" s="417"/>
      <c r="AG55" s="417"/>
      <c r="AH55" s="417"/>
      <c r="AI55" s="784">
        <v>607</v>
      </c>
      <c r="AJ55" s="784"/>
      <c r="AK55" s="784"/>
      <c r="AL55" s="784"/>
      <c r="AM55" s="784"/>
      <c r="AN55" s="784"/>
      <c r="AO55" s="784"/>
      <c r="AP55" s="417">
        <v>551</v>
      </c>
      <c r="AQ55" s="417"/>
      <c r="AR55" s="417"/>
      <c r="AS55" s="417"/>
      <c r="AT55" s="417"/>
      <c r="AU55" s="417"/>
      <c r="AV55" s="417">
        <v>56</v>
      </c>
      <c r="AW55" s="417"/>
      <c r="AX55" s="417"/>
      <c r="AY55" s="417"/>
      <c r="AZ55" s="417"/>
      <c r="BA55" s="417"/>
      <c r="BB55" s="784">
        <v>105</v>
      </c>
      <c r="BC55" s="784"/>
      <c r="BD55" s="784"/>
      <c r="BE55" s="784"/>
      <c r="BF55" s="784"/>
      <c r="BG55" s="784"/>
      <c r="BH55" s="784"/>
    </row>
    <row r="56" spans="1:60" ht="10.5" customHeight="1">
      <c r="A56" s="451" t="s">
        <v>815</v>
      </c>
      <c r="B56" s="451"/>
      <c r="C56" s="451"/>
      <c r="D56" s="5" t="s">
        <v>816</v>
      </c>
      <c r="E56" s="252"/>
      <c r="F56" s="252"/>
      <c r="G56" s="252"/>
      <c r="H56" s="252"/>
      <c r="I56" s="252"/>
      <c r="J56" s="252"/>
      <c r="K56" s="252"/>
      <c r="L56" s="252"/>
      <c r="M56" s="252"/>
      <c r="N56" s="252"/>
      <c r="O56" s="252"/>
      <c r="P56" s="300"/>
      <c r="Q56" s="300"/>
      <c r="R56" s="300"/>
      <c r="S56" s="300"/>
      <c r="T56" s="300"/>
      <c r="U56" s="300"/>
      <c r="V56" s="300"/>
      <c r="W56" s="259"/>
      <c r="X56" s="259"/>
      <c r="Y56" s="259"/>
      <c r="Z56" s="259"/>
      <c r="AA56" s="259"/>
      <c r="AB56" s="259"/>
      <c r="AC56" s="259"/>
      <c r="AD56" s="259"/>
      <c r="AE56" s="259"/>
      <c r="AF56" s="259"/>
      <c r="AG56" s="259"/>
      <c r="AH56" s="259"/>
      <c r="AI56" s="300"/>
      <c r="AJ56" s="300"/>
      <c r="AK56" s="300"/>
      <c r="AL56" s="300"/>
      <c r="AM56" s="300"/>
      <c r="AN56" s="300"/>
      <c r="AO56" s="300"/>
      <c r="AP56" s="259"/>
      <c r="AQ56" s="259"/>
      <c r="AR56" s="259"/>
      <c r="AS56" s="259"/>
      <c r="AT56" s="259"/>
      <c r="AU56" s="259"/>
      <c r="AV56" s="259"/>
      <c r="AW56" s="259"/>
      <c r="AX56" s="259"/>
      <c r="AY56" s="259"/>
      <c r="AZ56" s="259"/>
      <c r="BA56" s="259"/>
      <c r="BB56" s="300"/>
      <c r="BC56" s="300"/>
      <c r="BD56" s="300"/>
      <c r="BE56" s="300"/>
      <c r="BF56" s="300"/>
      <c r="BG56" s="300"/>
      <c r="BH56" s="300"/>
    </row>
    <row r="57" spans="1:60" s="5" customFormat="1" ht="9.6">
      <c r="A57" s="5" t="s">
        <v>587</v>
      </c>
      <c r="D57" s="5" t="s">
        <v>40</v>
      </c>
    </row>
  </sheetData>
  <mergeCells count="343">
    <mergeCell ref="A56:C56"/>
    <mergeCell ref="AV54:BA54"/>
    <mergeCell ref="BB54:BH54"/>
    <mergeCell ref="C55:O55"/>
    <mergeCell ref="P55:V55"/>
    <mergeCell ref="W55:AB55"/>
    <mergeCell ref="AC55:AH55"/>
    <mergeCell ref="AI55:AO55"/>
    <mergeCell ref="AP55:AU55"/>
    <mergeCell ref="AV55:BA55"/>
    <mergeCell ref="BB55:BH55"/>
    <mergeCell ref="C54:O54"/>
    <mergeCell ref="P54:V54"/>
    <mergeCell ref="W54:AB54"/>
    <mergeCell ref="AC54:AH54"/>
    <mergeCell ref="AI54:AO54"/>
    <mergeCell ref="AP54:AU54"/>
    <mergeCell ref="AV52:BA52"/>
    <mergeCell ref="BB52:BH52"/>
    <mergeCell ref="C53:O53"/>
    <mergeCell ref="P53:V53"/>
    <mergeCell ref="W53:AB53"/>
    <mergeCell ref="AC53:AH53"/>
    <mergeCell ref="AI53:AO53"/>
    <mergeCell ref="AP53:AU53"/>
    <mergeCell ref="AV53:BA53"/>
    <mergeCell ref="BB53:BH53"/>
    <mergeCell ref="C52:O52"/>
    <mergeCell ref="P52:V52"/>
    <mergeCell ref="W52:AB52"/>
    <mergeCell ref="AC52:AH52"/>
    <mergeCell ref="AI52:AO52"/>
    <mergeCell ref="AP52:AU52"/>
    <mergeCell ref="AV50:BA50"/>
    <mergeCell ref="BB50:BH50"/>
    <mergeCell ref="C51:O51"/>
    <mergeCell ref="P51:V51"/>
    <mergeCell ref="W51:AB51"/>
    <mergeCell ref="AC51:AH51"/>
    <mergeCell ref="AI51:AO51"/>
    <mergeCell ref="AP51:AU51"/>
    <mergeCell ref="AV51:BA51"/>
    <mergeCell ref="BB51:BH51"/>
    <mergeCell ref="C50:O50"/>
    <mergeCell ref="P50:V50"/>
    <mergeCell ref="W50:AB50"/>
    <mergeCell ref="AC50:AH50"/>
    <mergeCell ref="AI50:AO50"/>
    <mergeCell ref="AP50:AU50"/>
    <mergeCell ref="AV48:BA48"/>
    <mergeCell ref="BB48:BH48"/>
    <mergeCell ref="C49:O49"/>
    <mergeCell ref="P49:V49"/>
    <mergeCell ref="W49:AB49"/>
    <mergeCell ref="AC49:AH49"/>
    <mergeCell ref="AI49:AO49"/>
    <mergeCell ref="AP49:AU49"/>
    <mergeCell ref="AV49:BA49"/>
    <mergeCell ref="BB49:BH49"/>
    <mergeCell ref="C48:O48"/>
    <mergeCell ref="P48:V48"/>
    <mergeCell ref="W48:AB48"/>
    <mergeCell ref="AC48:AH48"/>
    <mergeCell ref="AI48:AO48"/>
    <mergeCell ref="AP48:AU48"/>
    <mergeCell ref="AV46:BA46"/>
    <mergeCell ref="BB46:BH46"/>
    <mergeCell ref="C47:O47"/>
    <mergeCell ref="P47:V47"/>
    <mergeCell ref="W47:AB47"/>
    <mergeCell ref="AC47:AH47"/>
    <mergeCell ref="AI47:AO47"/>
    <mergeCell ref="AP47:AU47"/>
    <mergeCell ref="AV47:BA47"/>
    <mergeCell ref="BB47:BH47"/>
    <mergeCell ref="C46:O46"/>
    <mergeCell ref="P46:V46"/>
    <mergeCell ref="W46:AB46"/>
    <mergeCell ref="AC46:AH46"/>
    <mergeCell ref="AI46:AO46"/>
    <mergeCell ref="AP46:AU46"/>
    <mergeCell ref="C45:O45"/>
    <mergeCell ref="P45:V45"/>
    <mergeCell ref="W45:AB45"/>
    <mergeCell ref="AC45:AH45"/>
    <mergeCell ref="AI45:AO45"/>
    <mergeCell ref="AP45:AU45"/>
    <mergeCell ref="AV45:BA45"/>
    <mergeCell ref="BB45:BH45"/>
    <mergeCell ref="C44:O44"/>
    <mergeCell ref="P44:V44"/>
    <mergeCell ref="W44:AB44"/>
    <mergeCell ref="AC44:AH44"/>
    <mergeCell ref="AI44:AO44"/>
    <mergeCell ref="AP44:AU44"/>
    <mergeCell ref="C43:O43"/>
    <mergeCell ref="P43:V43"/>
    <mergeCell ref="W43:AB43"/>
    <mergeCell ref="AC43:AH43"/>
    <mergeCell ref="AI43:AO43"/>
    <mergeCell ref="AP43:AU43"/>
    <mergeCell ref="AV43:BA43"/>
    <mergeCell ref="BB43:BH43"/>
    <mergeCell ref="AV44:BA44"/>
    <mergeCell ref="BB44:BH44"/>
    <mergeCell ref="AV38:BA38"/>
    <mergeCell ref="BB38:BH38"/>
    <mergeCell ref="A40:O40"/>
    <mergeCell ref="C42:O42"/>
    <mergeCell ref="P42:V42"/>
    <mergeCell ref="W42:AB42"/>
    <mergeCell ref="AC42:AH42"/>
    <mergeCell ref="AI42:AO42"/>
    <mergeCell ref="AP42:AU42"/>
    <mergeCell ref="AV42:BA42"/>
    <mergeCell ref="C38:O38"/>
    <mergeCell ref="P38:V38"/>
    <mergeCell ref="W38:AB38"/>
    <mergeCell ref="AC38:AH38"/>
    <mergeCell ref="AI38:AO38"/>
    <mergeCell ref="AP38:AU38"/>
    <mergeCell ref="BB42:BH42"/>
    <mergeCell ref="AV36:BA36"/>
    <mergeCell ref="BB36:BH36"/>
    <mergeCell ref="C37:O37"/>
    <mergeCell ref="P37:V37"/>
    <mergeCell ref="W37:AB37"/>
    <mergeCell ref="AC37:AH37"/>
    <mergeCell ref="AI37:AO37"/>
    <mergeCell ref="AP37:AU37"/>
    <mergeCell ref="AV37:BA37"/>
    <mergeCell ref="BB37:BH37"/>
    <mergeCell ref="C36:O36"/>
    <mergeCell ref="P36:V36"/>
    <mergeCell ref="W36:AB36"/>
    <mergeCell ref="AC36:AH36"/>
    <mergeCell ref="AI36:AO36"/>
    <mergeCell ref="AP36:AU36"/>
    <mergeCell ref="AV34:BA34"/>
    <mergeCell ref="BB34:BH34"/>
    <mergeCell ref="C35:O35"/>
    <mergeCell ref="P35:V35"/>
    <mergeCell ref="W35:AB35"/>
    <mergeCell ref="AC35:AH35"/>
    <mergeCell ref="AI35:AO35"/>
    <mergeCell ref="AP35:AU35"/>
    <mergeCell ref="AV35:BA35"/>
    <mergeCell ref="BB35:BH35"/>
    <mergeCell ref="C34:O34"/>
    <mergeCell ref="P34:V34"/>
    <mergeCell ref="W34:AB34"/>
    <mergeCell ref="AC34:AH34"/>
    <mergeCell ref="AI34:AO34"/>
    <mergeCell ref="AP34:AU34"/>
    <mergeCell ref="AV32:BA32"/>
    <mergeCell ref="BB32:BH32"/>
    <mergeCell ref="C33:O33"/>
    <mergeCell ref="P33:V33"/>
    <mergeCell ref="W33:AB33"/>
    <mergeCell ref="AC33:AH33"/>
    <mergeCell ref="AI33:AO33"/>
    <mergeCell ref="AP33:AU33"/>
    <mergeCell ref="AV33:BA33"/>
    <mergeCell ref="BB33:BH33"/>
    <mergeCell ref="C32:O32"/>
    <mergeCell ref="P32:V32"/>
    <mergeCell ref="W32:AB32"/>
    <mergeCell ref="AC32:AH32"/>
    <mergeCell ref="AI32:AO32"/>
    <mergeCell ref="AP32:AU32"/>
    <mergeCell ref="AV30:BA30"/>
    <mergeCell ref="BB30:BH30"/>
    <mergeCell ref="C31:O31"/>
    <mergeCell ref="P31:V31"/>
    <mergeCell ref="W31:AB31"/>
    <mergeCell ref="AC31:AH31"/>
    <mergeCell ref="AI31:AO31"/>
    <mergeCell ref="AP31:AU31"/>
    <mergeCell ref="AV31:BA31"/>
    <mergeCell ref="BB31:BH31"/>
    <mergeCell ref="C30:O30"/>
    <mergeCell ref="P30:V30"/>
    <mergeCell ref="W30:AB30"/>
    <mergeCell ref="AC30:AH30"/>
    <mergeCell ref="AI30:AO30"/>
    <mergeCell ref="AP30:AU30"/>
    <mergeCell ref="AV28:BA28"/>
    <mergeCell ref="BB28:BH28"/>
    <mergeCell ref="C29:O29"/>
    <mergeCell ref="P29:V29"/>
    <mergeCell ref="W29:AB29"/>
    <mergeCell ref="AC29:AH29"/>
    <mergeCell ref="AI29:AO29"/>
    <mergeCell ref="AP29:AU29"/>
    <mergeCell ref="AV29:BA29"/>
    <mergeCell ref="BB29:BH29"/>
    <mergeCell ref="C28:O28"/>
    <mergeCell ref="P28:V28"/>
    <mergeCell ref="W28:AB28"/>
    <mergeCell ref="AC28:AH28"/>
    <mergeCell ref="AI28:AO28"/>
    <mergeCell ref="AP28:AU28"/>
    <mergeCell ref="AV26:BA26"/>
    <mergeCell ref="BB26:BH26"/>
    <mergeCell ref="C27:O27"/>
    <mergeCell ref="P27:V27"/>
    <mergeCell ref="W27:AB27"/>
    <mergeCell ref="AC27:AH27"/>
    <mergeCell ref="AI27:AO27"/>
    <mergeCell ref="AP27:AU27"/>
    <mergeCell ref="AV27:BA27"/>
    <mergeCell ref="BB27:BH27"/>
    <mergeCell ref="C26:O26"/>
    <mergeCell ref="P26:V26"/>
    <mergeCell ref="W26:AB26"/>
    <mergeCell ref="AC26:AH26"/>
    <mergeCell ref="AI26:AO26"/>
    <mergeCell ref="AP26:AU26"/>
    <mergeCell ref="AV24:BA24"/>
    <mergeCell ref="BB24:BH24"/>
    <mergeCell ref="C25:O25"/>
    <mergeCell ref="P25:V25"/>
    <mergeCell ref="W25:AB25"/>
    <mergeCell ref="AC25:AH25"/>
    <mergeCell ref="AI25:AO25"/>
    <mergeCell ref="AP25:AU25"/>
    <mergeCell ref="AV25:BA25"/>
    <mergeCell ref="BB25:BH25"/>
    <mergeCell ref="C24:O24"/>
    <mergeCell ref="P24:V24"/>
    <mergeCell ref="W24:AB24"/>
    <mergeCell ref="AC24:AH24"/>
    <mergeCell ref="AI24:AO24"/>
    <mergeCell ref="AP24:AU24"/>
    <mergeCell ref="AV22:BA22"/>
    <mergeCell ref="BB22:BH22"/>
    <mergeCell ref="C23:O23"/>
    <mergeCell ref="P23:V23"/>
    <mergeCell ref="W23:AB23"/>
    <mergeCell ref="AC23:AH23"/>
    <mergeCell ref="AI23:AO23"/>
    <mergeCell ref="AP23:AU23"/>
    <mergeCell ref="AV23:BA23"/>
    <mergeCell ref="BB23:BH23"/>
    <mergeCell ref="C22:O22"/>
    <mergeCell ref="P22:V22"/>
    <mergeCell ref="W22:AB22"/>
    <mergeCell ref="AC22:AH22"/>
    <mergeCell ref="AI22:AO22"/>
    <mergeCell ref="AP22:AU22"/>
    <mergeCell ref="AV20:BA20"/>
    <mergeCell ref="BB20:BH20"/>
    <mergeCell ref="C21:O21"/>
    <mergeCell ref="P21:V21"/>
    <mergeCell ref="W21:AB21"/>
    <mergeCell ref="AC21:AH21"/>
    <mergeCell ref="AI21:AO21"/>
    <mergeCell ref="AP21:AU21"/>
    <mergeCell ref="AV21:BA21"/>
    <mergeCell ref="BB21:BH21"/>
    <mergeCell ref="C20:O20"/>
    <mergeCell ref="P20:V20"/>
    <mergeCell ref="W20:AB20"/>
    <mergeCell ref="AC20:AH20"/>
    <mergeCell ref="AI20:AO20"/>
    <mergeCell ref="AP20:AU20"/>
    <mergeCell ref="AV18:BA18"/>
    <mergeCell ref="BB18:BH18"/>
    <mergeCell ref="C19:O19"/>
    <mergeCell ref="P19:V19"/>
    <mergeCell ref="W19:AB19"/>
    <mergeCell ref="AC19:AH19"/>
    <mergeCell ref="AI19:AO19"/>
    <mergeCell ref="AP19:AU19"/>
    <mergeCell ref="AV19:BA19"/>
    <mergeCell ref="BB19:BH19"/>
    <mergeCell ref="C18:O18"/>
    <mergeCell ref="P18:V18"/>
    <mergeCell ref="W18:AB18"/>
    <mergeCell ref="AC18:AH18"/>
    <mergeCell ref="AI18:AO18"/>
    <mergeCell ref="AP18:AU18"/>
    <mergeCell ref="AV16:BA16"/>
    <mergeCell ref="BB16:BH16"/>
    <mergeCell ref="C17:O17"/>
    <mergeCell ref="P17:V17"/>
    <mergeCell ref="W17:AB17"/>
    <mergeCell ref="AC17:AH17"/>
    <mergeCell ref="AI17:AO17"/>
    <mergeCell ref="AP17:AU17"/>
    <mergeCell ref="AV17:BA17"/>
    <mergeCell ref="BB17:BH17"/>
    <mergeCell ref="C16:O16"/>
    <mergeCell ref="P16:V16"/>
    <mergeCell ref="W16:AB16"/>
    <mergeCell ref="AC16:AH16"/>
    <mergeCell ref="AI16:AO16"/>
    <mergeCell ref="AP16:AU16"/>
    <mergeCell ref="AV13:BA13"/>
    <mergeCell ref="BB13:BH13"/>
    <mergeCell ref="C15:O15"/>
    <mergeCell ref="P15:V15"/>
    <mergeCell ref="W15:AB15"/>
    <mergeCell ref="AC15:AH15"/>
    <mergeCell ref="AI15:AO15"/>
    <mergeCell ref="AP15:AU15"/>
    <mergeCell ref="AV15:BA15"/>
    <mergeCell ref="BB15:BH15"/>
    <mergeCell ref="A13:O13"/>
    <mergeCell ref="P13:V13"/>
    <mergeCell ref="W13:AB13"/>
    <mergeCell ref="AC13:AH13"/>
    <mergeCell ref="AI13:AO13"/>
    <mergeCell ref="AP13:AU13"/>
    <mergeCell ref="A9:O9"/>
    <mergeCell ref="P9:V9"/>
    <mergeCell ref="W9:AB9"/>
    <mergeCell ref="AC9:AH9"/>
    <mergeCell ref="AI9:AO9"/>
    <mergeCell ref="AP9:AU9"/>
    <mergeCell ref="AV9:BA9"/>
    <mergeCell ref="BB9:BH9"/>
    <mergeCell ref="A11:O11"/>
    <mergeCell ref="P11:V11"/>
    <mergeCell ref="W11:AB11"/>
    <mergeCell ref="AC11:AH11"/>
    <mergeCell ref="AI11:AO11"/>
    <mergeCell ref="AP11:AU11"/>
    <mergeCell ref="AV11:BA11"/>
    <mergeCell ref="BB11:BH11"/>
    <mergeCell ref="A1:C1"/>
    <mergeCell ref="A3:BH3"/>
    <mergeCell ref="A5:BH5"/>
    <mergeCell ref="A7:O8"/>
    <mergeCell ref="S7:AE7"/>
    <mergeCell ref="AL7:AX7"/>
    <mergeCell ref="BB7:BH8"/>
    <mergeCell ref="P8:V8"/>
    <mergeCell ref="W8:AB8"/>
    <mergeCell ref="AC8:AH8"/>
    <mergeCell ref="AI8:AO8"/>
    <mergeCell ref="AP8:AU8"/>
    <mergeCell ref="AV8:BA8"/>
  </mergeCells>
  <phoneticPr fontId="9"/>
  <printOptions horizontalCentered="1"/>
  <pageMargins left="0.19685039370078741" right="0.70866141732283472" top="0.59055118110236227" bottom="0.19685039370078741" header="0.51181102362204722" footer="0.51181102362204722"/>
  <pageSetup paperSize="9" scale="94"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57"/>
  <sheetViews>
    <sheetView view="pageBreakPreview" zoomScaleNormal="100" zoomScaleSheetLayoutView="100" workbookViewId="0">
      <selection activeCell="CB27" sqref="CB27"/>
    </sheetView>
  </sheetViews>
  <sheetFormatPr defaultColWidth="1.6640625" defaultRowHeight="12"/>
  <cols>
    <col min="1" max="16384" width="1.6640625" style="1"/>
  </cols>
  <sheetData>
    <row r="1" spans="1:63">
      <c r="BE1" s="3" t="s">
        <v>179</v>
      </c>
      <c r="BF1" s="331">
        <v>35</v>
      </c>
      <c r="BG1" s="331"/>
      <c r="BH1" s="331"/>
      <c r="BK1" s="2"/>
    </row>
    <row r="2" spans="1:63" s="5" customFormat="1" ht="9.6">
      <c r="BE2" s="7"/>
      <c r="BF2" s="8"/>
      <c r="BG2" s="8"/>
      <c r="BH2" s="8"/>
      <c r="BK2" s="6"/>
    </row>
    <row r="3" spans="1:63" ht="19.2">
      <c r="A3" s="332" t="s">
        <v>895</v>
      </c>
      <c r="B3" s="332"/>
      <c r="C3" s="332"/>
      <c r="D3" s="332"/>
      <c r="E3" s="332"/>
      <c r="F3" s="332"/>
      <c r="G3" s="332"/>
      <c r="H3" s="332"/>
      <c r="I3" s="332"/>
      <c r="J3" s="332"/>
      <c r="K3" s="332"/>
      <c r="L3" s="332"/>
      <c r="M3" s="332"/>
      <c r="N3" s="332"/>
      <c r="O3" s="332"/>
      <c r="P3" s="332"/>
      <c r="Q3" s="332"/>
      <c r="R3" s="332"/>
      <c r="S3" s="332"/>
      <c r="T3" s="332"/>
      <c r="U3" s="332"/>
      <c r="V3" s="332"/>
      <c r="W3" s="332"/>
      <c r="X3" s="332"/>
      <c r="Y3" s="332"/>
      <c r="Z3" s="332"/>
      <c r="AA3" s="332"/>
      <c r="AB3" s="332"/>
      <c r="AC3" s="332"/>
      <c r="AD3" s="332"/>
      <c r="AE3" s="332"/>
      <c r="AF3" s="332"/>
      <c r="AG3" s="332"/>
      <c r="AH3" s="332"/>
      <c r="AI3" s="332"/>
      <c r="AJ3" s="332"/>
      <c r="AK3" s="332"/>
      <c r="AL3" s="332"/>
      <c r="AM3" s="332"/>
      <c r="AN3" s="332"/>
      <c r="AO3" s="332"/>
      <c r="AP3" s="332"/>
      <c r="AQ3" s="332"/>
      <c r="AR3" s="332"/>
      <c r="AS3" s="332"/>
      <c r="AT3" s="332"/>
      <c r="AU3" s="332"/>
      <c r="AV3" s="332"/>
      <c r="AW3" s="332"/>
      <c r="AX3" s="332"/>
      <c r="AY3" s="332"/>
      <c r="AZ3" s="332"/>
      <c r="BA3" s="332"/>
      <c r="BB3" s="332"/>
      <c r="BC3" s="332"/>
      <c r="BD3" s="332"/>
      <c r="BE3" s="332"/>
      <c r="BF3" s="332"/>
      <c r="BG3" s="332"/>
      <c r="BH3" s="332"/>
    </row>
    <row r="4" spans="1:63" s="5" customFormat="1" ht="9.6"/>
    <row r="5" spans="1:63" s="5" customFormat="1" ht="9.6">
      <c r="A5" s="333" t="s">
        <v>896</v>
      </c>
      <c r="B5" s="333"/>
      <c r="C5" s="333"/>
      <c r="D5" s="333"/>
      <c r="E5" s="333"/>
      <c r="F5" s="333"/>
      <c r="G5" s="333"/>
      <c r="H5" s="333"/>
      <c r="I5" s="333"/>
      <c r="J5" s="333"/>
      <c r="K5" s="333"/>
      <c r="L5" s="333"/>
      <c r="M5" s="333"/>
      <c r="N5" s="333"/>
      <c r="O5" s="333"/>
      <c r="P5" s="333"/>
      <c r="Q5" s="333"/>
      <c r="R5" s="333"/>
      <c r="S5" s="333"/>
      <c r="T5" s="333"/>
      <c r="U5" s="333"/>
      <c r="V5" s="333"/>
      <c r="W5" s="333"/>
      <c r="X5" s="333"/>
      <c r="Y5" s="333"/>
      <c r="Z5" s="333"/>
      <c r="AA5" s="333"/>
      <c r="AB5" s="333"/>
      <c r="AC5" s="333"/>
      <c r="AD5" s="333"/>
      <c r="AE5" s="333"/>
      <c r="AF5" s="333"/>
      <c r="AG5" s="333"/>
      <c r="AH5" s="333"/>
      <c r="AI5" s="333"/>
      <c r="AJ5" s="333"/>
      <c r="AK5" s="333"/>
      <c r="AL5" s="333"/>
      <c r="AM5" s="333"/>
      <c r="AN5" s="333"/>
      <c r="AO5" s="333"/>
      <c r="AP5" s="333"/>
      <c r="AQ5" s="333"/>
      <c r="AR5" s="333"/>
      <c r="AS5" s="333"/>
      <c r="AT5" s="333"/>
      <c r="AU5" s="333"/>
      <c r="AV5" s="333"/>
      <c r="AW5" s="333"/>
      <c r="AX5" s="333"/>
      <c r="AY5" s="333"/>
      <c r="AZ5" s="333"/>
      <c r="BA5" s="333"/>
      <c r="BB5" s="333"/>
      <c r="BC5" s="333"/>
      <c r="BD5" s="333"/>
      <c r="BE5" s="333"/>
      <c r="BF5" s="333"/>
      <c r="BG5" s="333"/>
      <c r="BH5" s="333"/>
    </row>
    <row r="6" spans="1:63" s="5" customFormat="1" ht="9.6"/>
    <row r="7" spans="1:63" ht="17.399999999999999" customHeight="1">
      <c r="A7" s="378" t="s">
        <v>731</v>
      </c>
      <c r="B7" s="378"/>
      <c r="C7" s="378"/>
      <c r="D7" s="378"/>
      <c r="E7" s="378"/>
      <c r="F7" s="378"/>
      <c r="G7" s="378"/>
      <c r="H7" s="378"/>
      <c r="I7" s="378"/>
      <c r="J7" s="378"/>
      <c r="K7" s="378"/>
      <c r="L7" s="378"/>
      <c r="M7" s="378"/>
      <c r="N7" s="378"/>
      <c r="O7" s="379"/>
      <c r="P7" s="244"/>
      <c r="Q7" s="244"/>
      <c r="R7" s="244"/>
      <c r="S7" s="316" t="s">
        <v>660</v>
      </c>
      <c r="T7" s="316"/>
      <c r="U7" s="316"/>
      <c r="V7" s="316"/>
      <c r="W7" s="316"/>
      <c r="X7" s="316"/>
      <c r="Y7" s="316"/>
      <c r="Z7" s="316"/>
      <c r="AA7" s="316"/>
      <c r="AB7" s="316"/>
      <c r="AC7" s="316"/>
      <c r="AD7" s="316"/>
      <c r="AE7" s="316"/>
      <c r="AF7" s="244"/>
      <c r="AG7" s="244"/>
      <c r="AH7" s="245"/>
      <c r="AI7" s="243"/>
      <c r="AJ7" s="244"/>
      <c r="AK7" s="244"/>
      <c r="AL7" s="316" t="s">
        <v>661</v>
      </c>
      <c r="AM7" s="316"/>
      <c r="AN7" s="316"/>
      <c r="AO7" s="316"/>
      <c r="AP7" s="316"/>
      <c r="AQ7" s="316"/>
      <c r="AR7" s="316"/>
      <c r="AS7" s="316"/>
      <c r="AT7" s="316"/>
      <c r="AU7" s="316"/>
      <c r="AV7" s="316"/>
      <c r="AW7" s="316"/>
      <c r="AX7" s="316"/>
      <c r="AY7" s="244"/>
      <c r="AZ7" s="244"/>
      <c r="BA7" s="245"/>
      <c r="BB7" s="377" t="s">
        <v>732</v>
      </c>
      <c r="BC7" s="378"/>
      <c r="BD7" s="378"/>
      <c r="BE7" s="378"/>
      <c r="BF7" s="378"/>
      <c r="BG7" s="378"/>
      <c r="BH7" s="378"/>
      <c r="BI7" s="35"/>
    </row>
    <row r="8" spans="1:63" ht="17.399999999999999" customHeight="1">
      <c r="A8" s="381"/>
      <c r="B8" s="381"/>
      <c r="C8" s="381"/>
      <c r="D8" s="381"/>
      <c r="E8" s="381"/>
      <c r="F8" s="381"/>
      <c r="G8" s="381"/>
      <c r="H8" s="381"/>
      <c r="I8" s="381"/>
      <c r="J8" s="381"/>
      <c r="K8" s="381"/>
      <c r="L8" s="381"/>
      <c r="M8" s="381"/>
      <c r="N8" s="381"/>
      <c r="O8" s="382"/>
      <c r="P8" s="347" t="s">
        <v>50</v>
      </c>
      <c r="Q8" s="623"/>
      <c r="R8" s="623"/>
      <c r="S8" s="623"/>
      <c r="T8" s="623"/>
      <c r="U8" s="623"/>
      <c r="V8" s="346"/>
      <c r="W8" s="347" t="s">
        <v>638</v>
      </c>
      <c r="X8" s="623"/>
      <c r="Y8" s="623"/>
      <c r="Z8" s="623"/>
      <c r="AA8" s="623"/>
      <c r="AB8" s="346"/>
      <c r="AC8" s="347" t="s">
        <v>667</v>
      </c>
      <c r="AD8" s="623"/>
      <c r="AE8" s="623"/>
      <c r="AF8" s="623"/>
      <c r="AG8" s="623"/>
      <c r="AH8" s="346"/>
      <c r="AI8" s="347" t="s">
        <v>50</v>
      </c>
      <c r="AJ8" s="623"/>
      <c r="AK8" s="623"/>
      <c r="AL8" s="623"/>
      <c r="AM8" s="623"/>
      <c r="AN8" s="623"/>
      <c r="AO8" s="346"/>
      <c r="AP8" s="347" t="s">
        <v>638</v>
      </c>
      <c r="AQ8" s="623"/>
      <c r="AR8" s="623"/>
      <c r="AS8" s="623"/>
      <c r="AT8" s="623"/>
      <c r="AU8" s="346"/>
      <c r="AV8" s="347" t="s">
        <v>667</v>
      </c>
      <c r="AW8" s="623"/>
      <c r="AX8" s="623"/>
      <c r="AY8" s="623"/>
      <c r="AZ8" s="623"/>
      <c r="BA8" s="346"/>
      <c r="BB8" s="380"/>
      <c r="BC8" s="381"/>
      <c r="BD8" s="381"/>
      <c r="BE8" s="381"/>
      <c r="BF8" s="381"/>
      <c r="BG8" s="381"/>
      <c r="BH8" s="381"/>
    </row>
    <row r="9" spans="1:63" ht="15.75" customHeight="1">
      <c r="A9" s="275" t="s">
        <v>441</v>
      </c>
      <c r="C9" s="360" t="s">
        <v>733</v>
      </c>
      <c r="D9" s="360"/>
      <c r="E9" s="360"/>
      <c r="F9" s="360"/>
      <c r="G9" s="360"/>
      <c r="H9" s="360"/>
      <c r="I9" s="360"/>
      <c r="J9" s="360"/>
      <c r="K9" s="360"/>
      <c r="L9" s="360"/>
      <c r="M9" s="360"/>
      <c r="N9" s="360"/>
      <c r="O9" s="607"/>
      <c r="P9" s="781">
        <v>30</v>
      </c>
      <c r="Q9" s="781"/>
      <c r="R9" s="781"/>
      <c r="S9" s="781"/>
      <c r="T9" s="781"/>
      <c r="U9" s="781"/>
      <c r="V9" s="781"/>
      <c r="W9" s="400">
        <v>24</v>
      </c>
      <c r="X9" s="400"/>
      <c r="Y9" s="400"/>
      <c r="Z9" s="400"/>
      <c r="AA9" s="400"/>
      <c r="AB9" s="400"/>
      <c r="AC9" s="400">
        <v>6</v>
      </c>
      <c r="AD9" s="400"/>
      <c r="AE9" s="400"/>
      <c r="AF9" s="400"/>
      <c r="AG9" s="400"/>
      <c r="AH9" s="400"/>
      <c r="AI9" s="781">
        <v>131</v>
      </c>
      <c r="AJ9" s="781"/>
      <c r="AK9" s="781"/>
      <c r="AL9" s="781"/>
      <c r="AM9" s="781"/>
      <c r="AN9" s="781"/>
      <c r="AO9" s="781"/>
      <c r="AP9" s="513">
        <v>90</v>
      </c>
      <c r="AQ9" s="513"/>
      <c r="AR9" s="513"/>
      <c r="AS9" s="513"/>
      <c r="AT9" s="513"/>
      <c r="AU9" s="513"/>
      <c r="AV9" s="513">
        <v>41</v>
      </c>
      <c r="AW9" s="513"/>
      <c r="AX9" s="513"/>
      <c r="AY9" s="513"/>
      <c r="AZ9" s="513"/>
      <c r="BA9" s="513"/>
      <c r="BB9" s="781">
        <v>101</v>
      </c>
      <c r="BC9" s="781"/>
      <c r="BD9" s="781"/>
      <c r="BE9" s="781"/>
      <c r="BF9" s="781"/>
      <c r="BG9" s="781"/>
      <c r="BH9" s="781"/>
    </row>
    <row r="10" spans="1:63" ht="15.75" customHeight="1">
      <c r="A10" s="252" t="s">
        <v>441</v>
      </c>
      <c r="C10" s="360" t="s">
        <v>734</v>
      </c>
      <c r="D10" s="360"/>
      <c r="E10" s="360"/>
      <c r="F10" s="360"/>
      <c r="G10" s="360"/>
      <c r="H10" s="360"/>
      <c r="I10" s="360"/>
      <c r="J10" s="360"/>
      <c r="K10" s="360"/>
      <c r="L10" s="360"/>
      <c r="M10" s="360"/>
      <c r="N10" s="360"/>
      <c r="O10" s="607"/>
      <c r="P10" s="781">
        <v>128</v>
      </c>
      <c r="Q10" s="781"/>
      <c r="R10" s="781"/>
      <c r="S10" s="781"/>
      <c r="T10" s="781"/>
      <c r="U10" s="781"/>
      <c r="V10" s="781"/>
      <c r="W10" s="400">
        <v>95</v>
      </c>
      <c r="X10" s="400"/>
      <c r="Y10" s="400"/>
      <c r="Z10" s="400"/>
      <c r="AA10" s="400"/>
      <c r="AB10" s="400"/>
      <c r="AC10" s="400">
        <v>33</v>
      </c>
      <c r="AD10" s="400"/>
      <c r="AE10" s="400"/>
      <c r="AF10" s="400"/>
      <c r="AG10" s="400"/>
      <c r="AH10" s="400"/>
      <c r="AI10" s="781">
        <v>176</v>
      </c>
      <c r="AJ10" s="781"/>
      <c r="AK10" s="781"/>
      <c r="AL10" s="781"/>
      <c r="AM10" s="781"/>
      <c r="AN10" s="781"/>
      <c r="AO10" s="781"/>
      <c r="AP10" s="400">
        <v>156</v>
      </c>
      <c r="AQ10" s="400"/>
      <c r="AR10" s="400"/>
      <c r="AS10" s="400"/>
      <c r="AT10" s="400"/>
      <c r="AU10" s="400"/>
      <c r="AV10" s="400">
        <v>20</v>
      </c>
      <c r="AW10" s="400"/>
      <c r="AX10" s="400"/>
      <c r="AY10" s="400"/>
      <c r="AZ10" s="400"/>
      <c r="BA10" s="400"/>
      <c r="BB10" s="781">
        <v>48</v>
      </c>
      <c r="BC10" s="781"/>
      <c r="BD10" s="781"/>
      <c r="BE10" s="781"/>
      <c r="BF10" s="781"/>
      <c r="BG10" s="781"/>
      <c r="BH10" s="781"/>
    </row>
    <row r="11" spans="1:63" ht="15.75" customHeight="1">
      <c r="A11" s="246" t="s">
        <v>441</v>
      </c>
      <c r="C11" s="360" t="s">
        <v>736</v>
      </c>
      <c r="D11" s="360"/>
      <c r="E11" s="360"/>
      <c r="F11" s="360"/>
      <c r="G11" s="360"/>
      <c r="H11" s="360"/>
      <c r="I11" s="360"/>
      <c r="J11" s="360"/>
      <c r="K11" s="360"/>
      <c r="L11" s="360"/>
      <c r="M11" s="360"/>
      <c r="N11" s="360"/>
      <c r="O11" s="607"/>
      <c r="P11" s="781">
        <v>364</v>
      </c>
      <c r="Q11" s="781"/>
      <c r="R11" s="781"/>
      <c r="S11" s="781"/>
      <c r="T11" s="781"/>
      <c r="U11" s="781"/>
      <c r="V11" s="781"/>
      <c r="W11" s="400">
        <v>249</v>
      </c>
      <c r="X11" s="400"/>
      <c r="Y11" s="400"/>
      <c r="Z11" s="400"/>
      <c r="AA11" s="400"/>
      <c r="AB11" s="400"/>
      <c r="AC11" s="400">
        <v>115</v>
      </c>
      <c r="AD11" s="400"/>
      <c r="AE11" s="400"/>
      <c r="AF11" s="400"/>
      <c r="AG11" s="400"/>
      <c r="AH11" s="400"/>
      <c r="AI11" s="781">
        <v>250</v>
      </c>
      <c r="AJ11" s="781"/>
      <c r="AK11" s="781"/>
      <c r="AL11" s="781"/>
      <c r="AM11" s="781"/>
      <c r="AN11" s="781"/>
      <c r="AO11" s="781"/>
      <c r="AP11" s="400">
        <v>220</v>
      </c>
      <c r="AQ11" s="400"/>
      <c r="AR11" s="400"/>
      <c r="AS11" s="400"/>
      <c r="AT11" s="400"/>
      <c r="AU11" s="400"/>
      <c r="AV11" s="400">
        <v>30</v>
      </c>
      <c r="AW11" s="400"/>
      <c r="AX11" s="400"/>
      <c r="AY11" s="400"/>
      <c r="AZ11" s="400"/>
      <c r="BA11" s="400"/>
      <c r="BB11" s="781">
        <v>-114</v>
      </c>
      <c r="BC11" s="781"/>
      <c r="BD11" s="781"/>
      <c r="BE11" s="781"/>
      <c r="BF11" s="781"/>
      <c r="BG11" s="781"/>
      <c r="BH11" s="781"/>
    </row>
    <row r="12" spans="1:63" ht="15.75" customHeight="1">
      <c r="A12" s="252" t="s">
        <v>441</v>
      </c>
      <c r="C12" s="360" t="s">
        <v>737</v>
      </c>
      <c r="D12" s="360"/>
      <c r="E12" s="360"/>
      <c r="F12" s="360"/>
      <c r="G12" s="360"/>
      <c r="H12" s="360"/>
      <c r="I12" s="360"/>
      <c r="J12" s="360"/>
      <c r="K12" s="360"/>
      <c r="L12" s="360"/>
      <c r="M12" s="360"/>
      <c r="N12" s="360"/>
      <c r="O12" s="607"/>
      <c r="P12" s="781">
        <v>110</v>
      </c>
      <c r="Q12" s="781"/>
      <c r="R12" s="781"/>
      <c r="S12" s="781"/>
      <c r="T12" s="781"/>
      <c r="U12" s="781"/>
      <c r="V12" s="781"/>
      <c r="W12" s="400">
        <v>75</v>
      </c>
      <c r="X12" s="400"/>
      <c r="Y12" s="400"/>
      <c r="Z12" s="400"/>
      <c r="AA12" s="400"/>
      <c r="AB12" s="400"/>
      <c r="AC12" s="400">
        <v>35</v>
      </c>
      <c r="AD12" s="400"/>
      <c r="AE12" s="400"/>
      <c r="AF12" s="400"/>
      <c r="AG12" s="400"/>
      <c r="AH12" s="400"/>
      <c r="AI12" s="781">
        <v>191</v>
      </c>
      <c r="AJ12" s="781"/>
      <c r="AK12" s="781"/>
      <c r="AL12" s="781"/>
      <c r="AM12" s="781"/>
      <c r="AN12" s="781"/>
      <c r="AO12" s="781"/>
      <c r="AP12" s="400">
        <v>155</v>
      </c>
      <c r="AQ12" s="400"/>
      <c r="AR12" s="400"/>
      <c r="AS12" s="400"/>
      <c r="AT12" s="400"/>
      <c r="AU12" s="400"/>
      <c r="AV12" s="400">
        <v>36</v>
      </c>
      <c r="AW12" s="400"/>
      <c r="AX12" s="400"/>
      <c r="AY12" s="400"/>
      <c r="AZ12" s="400"/>
      <c r="BA12" s="400"/>
      <c r="BB12" s="781">
        <v>81</v>
      </c>
      <c r="BC12" s="781"/>
      <c r="BD12" s="781"/>
      <c r="BE12" s="781"/>
      <c r="BF12" s="781"/>
      <c r="BG12" s="781"/>
      <c r="BH12" s="781"/>
    </row>
    <row r="13" spans="1:63" ht="15.75" customHeight="1">
      <c r="A13" s="252" t="s">
        <v>441</v>
      </c>
      <c r="C13" s="360" t="s">
        <v>739</v>
      </c>
      <c r="D13" s="360"/>
      <c r="E13" s="360"/>
      <c r="F13" s="360"/>
      <c r="G13" s="360"/>
      <c r="H13" s="360"/>
      <c r="I13" s="360"/>
      <c r="J13" s="360"/>
      <c r="K13" s="360"/>
      <c r="L13" s="360"/>
      <c r="M13" s="360"/>
      <c r="N13" s="360"/>
      <c r="O13" s="607"/>
      <c r="P13" s="781">
        <v>5753</v>
      </c>
      <c r="Q13" s="781"/>
      <c r="R13" s="781"/>
      <c r="S13" s="781"/>
      <c r="T13" s="781"/>
      <c r="U13" s="781"/>
      <c r="V13" s="781"/>
      <c r="W13" s="400">
        <v>4902</v>
      </c>
      <c r="X13" s="400"/>
      <c r="Y13" s="400"/>
      <c r="Z13" s="400"/>
      <c r="AA13" s="400"/>
      <c r="AB13" s="400"/>
      <c r="AC13" s="400">
        <v>851</v>
      </c>
      <c r="AD13" s="400"/>
      <c r="AE13" s="400"/>
      <c r="AF13" s="400"/>
      <c r="AG13" s="400"/>
      <c r="AH13" s="400"/>
      <c r="AI13" s="781">
        <v>6302</v>
      </c>
      <c r="AJ13" s="781"/>
      <c r="AK13" s="781"/>
      <c r="AL13" s="781"/>
      <c r="AM13" s="781"/>
      <c r="AN13" s="781"/>
      <c r="AO13" s="781"/>
      <c r="AP13" s="400">
        <v>5051</v>
      </c>
      <c r="AQ13" s="400"/>
      <c r="AR13" s="400"/>
      <c r="AS13" s="400"/>
      <c r="AT13" s="400"/>
      <c r="AU13" s="400"/>
      <c r="AV13" s="400">
        <v>1251</v>
      </c>
      <c r="AW13" s="400"/>
      <c r="AX13" s="400"/>
      <c r="AY13" s="400"/>
      <c r="AZ13" s="400"/>
      <c r="BA13" s="400"/>
      <c r="BB13" s="781">
        <v>549</v>
      </c>
      <c r="BC13" s="781"/>
      <c r="BD13" s="781"/>
      <c r="BE13" s="781"/>
      <c r="BF13" s="781"/>
      <c r="BG13" s="781"/>
      <c r="BH13" s="781"/>
    </row>
    <row r="14" spans="1:63" ht="15.75" customHeight="1">
      <c r="A14" s="252" t="s">
        <v>441</v>
      </c>
      <c r="C14" s="360" t="s">
        <v>740</v>
      </c>
      <c r="D14" s="360"/>
      <c r="E14" s="360"/>
      <c r="F14" s="360"/>
      <c r="G14" s="360"/>
      <c r="H14" s="360"/>
      <c r="I14" s="360"/>
      <c r="J14" s="360"/>
      <c r="K14" s="360"/>
      <c r="L14" s="360"/>
      <c r="M14" s="360"/>
      <c r="N14" s="360"/>
      <c r="O14" s="607"/>
      <c r="P14" s="781">
        <v>139</v>
      </c>
      <c r="Q14" s="781"/>
      <c r="R14" s="781"/>
      <c r="S14" s="781"/>
      <c r="T14" s="781"/>
      <c r="U14" s="781"/>
      <c r="V14" s="781"/>
      <c r="W14" s="400">
        <v>75</v>
      </c>
      <c r="X14" s="400"/>
      <c r="Y14" s="400"/>
      <c r="Z14" s="400"/>
      <c r="AA14" s="400"/>
      <c r="AB14" s="400"/>
      <c r="AC14" s="400">
        <v>64</v>
      </c>
      <c r="AD14" s="400"/>
      <c r="AE14" s="400"/>
      <c r="AF14" s="400"/>
      <c r="AG14" s="400"/>
      <c r="AH14" s="400"/>
      <c r="AI14" s="781">
        <v>95</v>
      </c>
      <c r="AJ14" s="781"/>
      <c r="AK14" s="781"/>
      <c r="AL14" s="781"/>
      <c r="AM14" s="781"/>
      <c r="AN14" s="781"/>
      <c r="AO14" s="781"/>
      <c r="AP14" s="400">
        <v>76</v>
      </c>
      <c r="AQ14" s="400"/>
      <c r="AR14" s="400"/>
      <c r="AS14" s="400"/>
      <c r="AT14" s="400"/>
      <c r="AU14" s="400"/>
      <c r="AV14" s="400">
        <v>19</v>
      </c>
      <c r="AW14" s="400"/>
      <c r="AX14" s="400"/>
      <c r="AY14" s="400"/>
      <c r="AZ14" s="400"/>
      <c r="BA14" s="400"/>
      <c r="BB14" s="781">
        <v>-44</v>
      </c>
      <c r="BC14" s="781"/>
      <c r="BD14" s="781"/>
      <c r="BE14" s="781"/>
      <c r="BF14" s="781"/>
      <c r="BG14" s="781"/>
      <c r="BH14" s="781"/>
    </row>
    <row r="15" spans="1:63" ht="15.75" customHeight="1">
      <c r="A15" s="252" t="s">
        <v>441</v>
      </c>
      <c r="C15" s="360" t="s">
        <v>742</v>
      </c>
      <c r="D15" s="360"/>
      <c r="E15" s="360"/>
      <c r="F15" s="360"/>
      <c r="G15" s="360"/>
      <c r="H15" s="360"/>
      <c r="I15" s="360"/>
      <c r="J15" s="360"/>
      <c r="K15" s="360"/>
      <c r="L15" s="360"/>
      <c r="M15" s="360"/>
      <c r="N15" s="360"/>
      <c r="O15" s="607"/>
      <c r="P15" s="781">
        <v>88</v>
      </c>
      <c r="Q15" s="781"/>
      <c r="R15" s="781"/>
      <c r="S15" s="781"/>
      <c r="T15" s="781"/>
      <c r="U15" s="781"/>
      <c r="V15" s="781"/>
      <c r="W15" s="400">
        <v>61</v>
      </c>
      <c r="X15" s="400"/>
      <c r="Y15" s="400"/>
      <c r="Z15" s="400"/>
      <c r="AA15" s="400"/>
      <c r="AB15" s="400"/>
      <c r="AC15" s="400">
        <v>27</v>
      </c>
      <c r="AD15" s="400"/>
      <c r="AE15" s="400"/>
      <c r="AF15" s="400"/>
      <c r="AG15" s="400"/>
      <c r="AH15" s="400"/>
      <c r="AI15" s="781">
        <v>134</v>
      </c>
      <c r="AJ15" s="781"/>
      <c r="AK15" s="781"/>
      <c r="AL15" s="781"/>
      <c r="AM15" s="781"/>
      <c r="AN15" s="781"/>
      <c r="AO15" s="781"/>
      <c r="AP15" s="400">
        <v>108</v>
      </c>
      <c r="AQ15" s="400"/>
      <c r="AR15" s="400"/>
      <c r="AS15" s="400"/>
      <c r="AT15" s="400"/>
      <c r="AU15" s="400"/>
      <c r="AV15" s="400">
        <v>26</v>
      </c>
      <c r="AW15" s="400"/>
      <c r="AX15" s="400"/>
      <c r="AY15" s="400"/>
      <c r="AZ15" s="400"/>
      <c r="BA15" s="400"/>
      <c r="BB15" s="781">
        <v>46</v>
      </c>
      <c r="BC15" s="781"/>
      <c r="BD15" s="781"/>
      <c r="BE15" s="781"/>
      <c r="BF15" s="781"/>
      <c r="BG15" s="781"/>
      <c r="BH15" s="781"/>
    </row>
    <row r="16" spans="1:63" ht="15.75" customHeight="1">
      <c r="A16" s="252" t="s">
        <v>441</v>
      </c>
      <c r="C16" s="360" t="s">
        <v>744</v>
      </c>
      <c r="D16" s="360"/>
      <c r="E16" s="360"/>
      <c r="F16" s="360"/>
      <c r="G16" s="360"/>
      <c r="H16" s="360"/>
      <c r="I16" s="360"/>
      <c r="J16" s="360"/>
      <c r="K16" s="360"/>
      <c r="L16" s="360"/>
      <c r="M16" s="360"/>
      <c r="N16" s="360"/>
      <c r="O16" s="607"/>
      <c r="P16" s="781">
        <v>1070</v>
      </c>
      <c r="Q16" s="781"/>
      <c r="R16" s="781"/>
      <c r="S16" s="781"/>
      <c r="T16" s="781"/>
      <c r="U16" s="781"/>
      <c r="V16" s="781"/>
      <c r="W16" s="400">
        <v>1067</v>
      </c>
      <c r="X16" s="400"/>
      <c r="Y16" s="400"/>
      <c r="Z16" s="400"/>
      <c r="AA16" s="400"/>
      <c r="AB16" s="400"/>
      <c r="AC16" s="400">
        <v>3</v>
      </c>
      <c r="AD16" s="400"/>
      <c r="AE16" s="400"/>
      <c r="AF16" s="400"/>
      <c r="AG16" s="400"/>
      <c r="AH16" s="400"/>
      <c r="AI16" s="781">
        <v>339</v>
      </c>
      <c r="AJ16" s="781"/>
      <c r="AK16" s="781"/>
      <c r="AL16" s="781"/>
      <c r="AM16" s="781"/>
      <c r="AN16" s="781"/>
      <c r="AO16" s="781"/>
      <c r="AP16" s="400">
        <v>308</v>
      </c>
      <c r="AQ16" s="400"/>
      <c r="AR16" s="400"/>
      <c r="AS16" s="400"/>
      <c r="AT16" s="400"/>
      <c r="AU16" s="400"/>
      <c r="AV16" s="400">
        <v>31</v>
      </c>
      <c r="AW16" s="400"/>
      <c r="AX16" s="400"/>
      <c r="AY16" s="400"/>
      <c r="AZ16" s="400"/>
      <c r="BA16" s="400"/>
      <c r="BB16" s="781">
        <v>-731</v>
      </c>
      <c r="BC16" s="781"/>
      <c r="BD16" s="781"/>
      <c r="BE16" s="781"/>
      <c r="BF16" s="781"/>
      <c r="BG16" s="781"/>
      <c r="BH16" s="781"/>
    </row>
    <row r="17" spans="1:60" ht="15.75" customHeight="1">
      <c r="A17" s="252" t="s">
        <v>441</v>
      </c>
      <c r="C17" s="360" t="s">
        <v>746</v>
      </c>
      <c r="D17" s="360"/>
      <c r="E17" s="360"/>
      <c r="F17" s="360"/>
      <c r="G17" s="360"/>
      <c r="H17" s="360"/>
      <c r="I17" s="360"/>
      <c r="J17" s="360"/>
      <c r="K17" s="360"/>
      <c r="L17" s="360"/>
      <c r="M17" s="360"/>
      <c r="N17" s="360"/>
      <c r="O17" s="607"/>
      <c r="P17" s="781">
        <v>1265</v>
      </c>
      <c r="Q17" s="781"/>
      <c r="R17" s="781"/>
      <c r="S17" s="781"/>
      <c r="T17" s="781"/>
      <c r="U17" s="781"/>
      <c r="V17" s="781"/>
      <c r="W17" s="400">
        <v>1096</v>
      </c>
      <c r="X17" s="400"/>
      <c r="Y17" s="400"/>
      <c r="Z17" s="400"/>
      <c r="AA17" s="400"/>
      <c r="AB17" s="400"/>
      <c r="AC17" s="400">
        <v>169</v>
      </c>
      <c r="AD17" s="400"/>
      <c r="AE17" s="400"/>
      <c r="AF17" s="400"/>
      <c r="AG17" s="400"/>
      <c r="AH17" s="400"/>
      <c r="AI17" s="781">
        <v>659</v>
      </c>
      <c r="AJ17" s="781"/>
      <c r="AK17" s="781"/>
      <c r="AL17" s="781"/>
      <c r="AM17" s="781"/>
      <c r="AN17" s="781"/>
      <c r="AO17" s="781"/>
      <c r="AP17" s="400">
        <v>612</v>
      </c>
      <c r="AQ17" s="400"/>
      <c r="AR17" s="400"/>
      <c r="AS17" s="400"/>
      <c r="AT17" s="400"/>
      <c r="AU17" s="400"/>
      <c r="AV17" s="400">
        <v>47</v>
      </c>
      <c r="AW17" s="400"/>
      <c r="AX17" s="400"/>
      <c r="AY17" s="400"/>
      <c r="AZ17" s="400"/>
      <c r="BA17" s="400"/>
      <c r="BB17" s="781">
        <v>-606</v>
      </c>
      <c r="BC17" s="781"/>
      <c r="BD17" s="781"/>
      <c r="BE17" s="781"/>
      <c r="BF17" s="781"/>
      <c r="BG17" s="781"/>
      <c r="BH17" s="781"/>
    </row>
    <row r="18" spans="1:60" ht="15.75" customHeight="1">
      <c r="A18" s="252" t="s">
        <v>441</v>
      </c>
      <c r="C18" s="360" t="s">
        <v>748</v>
      </c>
      <c r="D18" s="360"/>
      <c r="E18" s="360"/>
      <c r="F18" s="360"/>
      <c r="G18" s="360"/>
      <c r="H18" s="360"/>
      <c r="I18" s="360"/>
      <c r="J18" s="360"/>
      <c r="K18" s="360"/>
      <c r="L18" s="360"/>
      <c r="M18" s="360"/>
      <c r="N18" s="360"/>
      <c r="O18" s="607"/>
      <c r="P18" s="781">
        <v>49</v>
      </c>
      <c r="Q18" s="781"/>
      <c r="R18" s="781"/>
      <c r="S18" s="781"/>
      <c r="T18" s="781"/>
      <c r="U18" s="781"/>
      <c r="V18" s="781"/>
      <c r="W18" s="400">
        <v>36</v>
      </c>
      <c r="X18" s="400"/>
      <c r="Y18" s="400"/>
      <c r="Z18" s="400"/>
      <c r="AA18" s="400"/>
      <c r="AB18" s="400"/>
      <c r="AC18" s="400">
        <v>13</v>
      </c>
      <c r="AD18" s="400"/>
      <c r="AE18" s="400"/>
      <c r="AF18" s="400"/>
      <c r="AG18" s="400"/>
      <c r="AH18" s="400"/>
      <c r="AI18" s="781">
        <v>74</v>
      </c>
      <c r="AJ18" s="781"/>
      <c r="AK18" s="781"/>
      <c r="AL18" s="781"/>
      <c r="AM18" s="781"/>
      <c r="AN18" s="781"/>
      <c r="AO18" s="781"/>
      <c r="AP18" s="400">
        <v>60</v>
      </c>
      <c r="AQ18" s="400"/>
      <c r="AR18" s="400"/>
      <c r="AS18" s="400"/>
      <c r="AT18" s="400"/>
      <c r="AU18" s="400"/>
      <c r="AV18" s="400">
        <v>14</v>
      </c>
      <c r="AW18" s="400"/>
      <c r="AX18" s="400"/>
      <c r="AY18" s="400"/>
      <c r="AZ18" s="400"/>
      <c r="BA18" s="400"/>
      <c r="BB18" s="781">
        <v>25</v>
      </c>
      <c r="BC18" s="781"/>
      <c r="BD18" s="781"/>
      <c r="BE18" s="781"/>
      <c r="BF18" s="781"/>
      <c r="BG18" s="781"/>
      <c r="BH18" s="781"/>
    </row>
    <row r="19" spans="1:60" ht="15.75" customHeight="1">
      <c r="A19" s="252" t="s">
        <v>441</v>
      </c>
      <c r="C19" s="360" t="s">
        <v>750</v>
      </c>
      <c r="D19" s="360"/>
      <c r="E19" s="360"/>
      <c r="F19" s="360"/>
      <c r="G19" s="360"/>
      <c r="H19" s="360"/>
      <c r="I19" s="360"/>
      <c r="J19" s="360"/>
      <c r="K19" s="360"/>
      <c r="L19" s="360"/>
      <c r="M19" s="360"/>
      <c r="N19" s="360"/>
      <c r="O19" s="607"/>
      <c r="P19" s="781">
        <v>45</v>
      </c>
      <c r="Q19" s="781"/>
      <c r="R19" s="781"/>
      <c r="S19" s="781"/>
      <c r="T19" s="781"/>
      <c r="U19" s="781"/>
      <c r="V19" s="781"/>
      <c r="W19" s="400">
        <v>43</v>
      </c>
      <c r="X19" s="400"/>
      <c r="Y19" s="400"/>
      <c r="Z19" s="400"/>
      <c r="AA19" s="400"/>
      <c r="AB19" s="400"/>
      <c r="AC19" s="400">
        <v>2</v>
      </c>
      <c r="AD19" s="400"/>
      <c r="AE19" s="400"/>
      <c r="AF19" s="400"/>
      <c r="AG19" s="400"/>
      <c r="AH19" s="400"/>
      <c r="AI19" s="781">
        <v>73</v>
      </c>
      <c r="AJ19" s="781"/>
      <c r="AK19" s="781"/>
      <c r="AL19" s="781"/>
      <c r="AM19" s="781"/>
      <c r="AN19" s="781"/>
      <c r="AO19" s="781"/>
      <c r="AP19" s="400">
        <v>60</v>
      </c>
      <c r="AQ19" s="400"/>
      <c r="AR19" s="400"/>
      <c r="AS19" s="400"/>
      <c r="AT19" s="400"/>
      <c r="AU19" s="400"/>
      <c r="AV19" s="400">
        <v>13</v>
      </c>
      <c r="AW19" s="400"/>
      <c r="AX19" s="400"/>
      <c r="AY19" s="400"/>
      <c r="AZ19" s="400"/>
      <c r="BA19" s="400"/>
      <c r="BB19" s="781">
        <v>28</v>
      </c>
      <c r="BC19" s="781"/>
      <c r="BD19" s="781"/>
      <c r="BE19" s="781"/>
      <c r="BF19" s="781"/>
      <c r="BG19" s="781"/>
      <c r="BH19" s="781"/>
    </row>
    <row r="20" spans="1:60" ht="15.75" customHeight="1">
      <c r="A20" s="252" t="s">
        <v>441</v>
      </c>
      <c r="C20" s="360" t="s">
        <v>752</v>
      </c>
      <c r="D20" s="360"/>
      <c r="E20" s="360"/>
      <c r="F20" s="360"/>
      <c r="G20" s="360"/>
      <c r="H20" s="360"/>
      <c r="I20" s="360"/>
      <c r="J20" s="360"/>
      <c r="K20" s="360"/>
      <c r="L20" s="360"/>
      <c r="M20" s="360"/>
      <c r="N20" s="360"/>
      <c r="O20" s="607"/>
      <c r="P20" s="781">
        <v>1648</v>
      </c>
      <c r="Q20" s="781"/>
      <c r="R20" s="781"/>
      <c r="S20" s="781"/>
      <c r="T20" s="781"/>
      <c r="U20" s="781"/>
      <c r="V20" s="781"/>
      <c r="W20" s="400">
        <v>1289</v>
      </c>
      <c r="X20" s="400"/>
      <c r="Y20" s="400"/>
      <c r="Z20" s="400"/>
      <c r="AA20" s="400"/>
      <c r="AB20" s="400"/>
      <c r="AC20" s="400">
        <v>359</v>
      </c>
      <c r="AD20" s="400"/>
      <c r="AE20" s="400"/>
      <c r="AF20" s="400"/>
      <c r="AG20" s="400"/>
      <c r="AH20" s="400"/>
      <c r="AI20" s="781">
        <v>753</v>
      </c>
      <c r="AJ20" s="781"/>
      <c r="AK20" s="781"/>
      <c r="AL20" s="781"/>
      <c r="AM20" s="781"/>
      <c r="AN20" s="781"/>
      <c r="AO20" s="781"/>
      <c r="AP20" s="400">
        <v>644</v>
      </c>
      <c r="AQ20" s="400"/>
      <c r="AR20" s="400"/>
      <c r="AS20" s="400"/>
      <c r="AT20" s="400"/>
      <c r="AU20" s="400"/>
      <c r="AV20" s="400">
        <v>109</v>
      </c>
      <c r="AW20" s="400"/>
      <c r="AX20" s="400"/>
      <c r="AY20" s="400"/>
      <c r="AZ20" s="400"/>
      <c r="BA20" s="400"/>
      <c r="BB20" s="781">
        <v>-895</v>
      </c>
      <c r="BC20" s="781"/>
      <c r="BD20" s="781"/>
      <c r="BE20" s="781"/>
      <c r="BF20" s="781"/>
      <c r="BG20" s="781"/>
      <c r="BH20" s="781"/>
    </row>
    <row r="21" spans="1:60" ht="15.75" customHeight="1">
      <c r="A21" s="252" t="s">
        <v>441</v>
      </c>
      <c r="C21" s="360" t="s">
        <v>754</v>
      </c>
      <c r="D21" s="360"/>
      <c r="E21" s="360"/>
      <c r="F21" s="360"/>
      <c r="G21" s="360"/>
      <c r="H21" s="360"/>
      <c r="I21" s="360"/>
      <c r="J21" s="360"/>
      <c r="K21" s="360"/>
      <c r="L21" s="360"/>
      <c r="M21" s="360"/>
      <c r="N21" s="360"/>
      <c r="O21" s="607"/>
      <c r="P21" s="781">
        <v>39</v>
      </c>
      <c r="Q21" s="781"/>
      <c r="R21" s="781"/>
      <c r="S21" s="781"/>
      <c r="T21" s="781"/>
      <c r="U21" s="781"/>
      <c r="V21" s="781"/>
      <c r="W21" s="400">
        <v>38</v>
      </c>
      <c r="X21" s="400"/>
      <c r="Y21" s="400"/>
      <c r="Z21" s="400"/>
      <c r="AA21" s="400"/>
      <c r="AB21" s="400"/>
      <c r="AC21" s="400">
        <v>1</v>
      </c>
      <c r="AD21" s="400"/>
      <c r="AE21" s="400"/>
      <c r="AF21" s="400"/>
      <c r="AG21" s="400"/>
      <c r="AH21" s="400"/>
      <c r="AI21" s="781">
        <v>35</v>
      </c>
      <c r="AJ21" s="781"/>
      <c r="AK21" s="781"/>
      <c r="AL21" s="781"/>
      <c r="AM21" s="781"/>
      <c r="AN21" s="781"/>
      <c r="AO21" s="781"/>
      <c r="AP21" s="400">
        <v>22</v>
      </c>
      <c r="AQ21" s="400"/>
      <c r="AR21" s="400"/>
      <c r="AS21" s="400"/>
      <c r="AT21" s="400"/>
      <c r="AU21" s="400"/>
      <c r="AV21" s="400">
        <v>13</v>
      </c>
      <c r="AW21" s="400"/>
      <c r="AX21" s="400"/>
      <c r="AY21" s="400"/>
      <c r="AZ21" s="400"/>
      <c r="BA21" s="400"/>
      <c r="BB21" s="781">
        <v>-4</v>
      </c>
      <c r="BC21" s="781"/>
      <c r="BD21" s="781"/>
      <c r="BE21" s="781"/>
      <c r="BF21" s="781"/>
      <c r="BG21" s="781"/>
      <c r="BH21" s="781"/>
    </row>
    <row r="22" spans="1:60" ht="15.75" customHeight="1">
      <c r="A22" s="252" t="s">
        <v>441</v>
      </c>
      <c r="C22" s="360" t="s">
        <v>756</v>
      </c>
      <c r="D22" s="360"/>
      <c r="E22" s="360"/>
      <c r="F22" s="360"/>
      <c r="G22" s="360"/>
      <c r="H22" s="360"/>
      <c r="I22" s="360"/>
      <c r="J22" s="360"/>
      <c r="K22" s="360"/>
      <c r="L22" s="360"/>
      <c r="M22" s="360"/>
      <c r="N22" s="360"/>
      <c r="O22" s="607"/>
      <c r="P22" s="781">
        <v>83</v>
      </c>
      <c r="Q22" s="781"/>
      <c r="R22" s="781"/>
      <c r="S22" s="781"/>
      <c r="T22" s="781"/>
      <c r="U22" s="781"/>
      <c r="V22" s="781"/>
      <c r="W22" s="400">
        <v>55</v>
      </c>
      <c r="X22" s="400"/>
      <c r="Y22" s="400"/>
      <c r="Z22" s="400"/>
      <c r="AA22" s="400"/>
      <c r="AB22" s="400"/>
      <c r="AC22" s="400">
        <v>28</v>
      </c>
      <c r="AD22" s="400"/>
      <c r="AE22" s="400"/>
      <c r="AF22" s="400"/>
      <c r="AG22" s="400"/>
      <c r="AH22" s="400"/>
      <c r="AI22" s="781">
        <v>86</v>
      </c>
      <c r="AJ22" s="781"/>
      <c r="AK22" s="781"/>
      <c r="AL22" s="781"/>
      <c r="AM22" s="781"/>
      <c r="AN22" s="781"/>
      <c r="AO22" s="781"/>
      <c r="AP22" s="400">
        <v>72</v>
      </c>
      <c r="AQ22" s="400"/>
      <c r="AR22" s="400"/>
      <c r="AS22" s="400"/>
      <c r="AT22" s="400"/>
      <c r="AU22" s="400"/>
      <c r="AV22" s="400">
        <v>14</v>
      </c>
      <c r="AW22" s="400"/>
      <c r="AX22" s="400"/>
      <c r="AY22" s="400"/>
      <c r="AZ22" s="400"/>
      <c r="BA22" s="400"/>
      <c r="BB22" s="781">
        <v>3</v>
      </c>
      <c r="BC22" s="781"/>
      <c r="BD22" s="781"/>
      <c r="BE22" s="781"/>
      <c r="BF22" s="781"/>
      <c r="BG22" s="781"/>
      <c r="BH22" s="781"/>
    </row>
    <row r="23" spans="1:60" ht="15.75" customHeight="1">
      <c r="A23" s="252" t="s">
        <v>441</v>
      </c>
      <c r="C23" s="360" t="s">
        <v>758</v>
      </c>
      <c r="D23" s="360"/>
      <c r="E23" s="360"/>
      <c r="F23" s="360"/>
      <c r="G23" s="360"/>
      <c r="H23" s="360"/>
      <c r="I23" s="360"/>
      <c r="J23" s="360"/>
      <c r="K23" s="360"/>
      <c r="L23" s="360"/>
      <c r="M23" s="360"/>
      <c r="N23" s="360"/>
      <c r="O23" s="607"/>
      <c r="P23" s="781">
        <v>54</v>
      </c>
      <c r="Q23" s="781"/>
      <c r="R23" s="781"/>
      <c r="S23" s="781"/>
      <c r="T23" s="781"/>
      <c r="U23" s="781"/>
      <c r="V23" s="781"/>
      <c r="W23" s="400">
        <v>34</v>
      </c>
      <c r="X23" s="400"/>
      <c r="Y23" s="400"/>
      <c r="Z23" s="400"/>
      <c r="AA23" s="400"/>
      <c r="AB23" s="400"/>
      <c r="AC23" s="400">
        <v>20</v>
      </c>
      <c r="AD23" s="400"/>
      <c r="AE23" s="400"/>
      <c r="AF23" s="400"/>
      <c r="AG23" s="400"/>
      <c r="AH23" s="400"/>
      <c r="AI23" s="781">
        <v>151</v>
      </c>
      <c r="AJ23" s="781"/>
      <c r="AK23" s="781"/>
      <c r="AL23" s="781"/>
      <c r="AM23" s="781"/>
      <c r="AN23" s="781"/>
      <c r="AO23" s="781"/>
      <c r="AP23" s="400">
        <v>130</v>
      </c>
      <c r="AQ23" s="400"/>
      <c r="AR23" s="400"/>
      <c r="AS23" s="400"/>
      <c r="AT23" s="400"/>
      <c r="AU23" s="400"/>
      <c r="AV23" s="400">
        <v>21</v>
      </c>
      <c r="AW23" s="400"/>
      <c r="AX23" s="400"/>
      <c r="AY23" s="400"/>
      <c r="AZ23" s="400"/>
      <c r="BA23" s="400"/>
      <c r="BB23" s="781">
        <v>97</v>
      </c>
      <c r="BC23" s="781"/>
      <c r="BD23" s="781"/>
      <c r="BE23" s="781"/>
      <c r="BF23" s="781"/>
      <c r="BG23" s="781"/>
      <c r="BH23" s="781"/>
    </row>
    <row r="24" spans="1:60" ht="15.75" customHeight="1">
      <c r="A24" s="252" t="s">
        <v>441</v>
      </c>
      <c r="C24" s="360" t="s">
        <v>760</v>
      </c>
      <c r="D24" s="360"/>
      <c r="E24" s="360"/>
      <c r="F24" s="360"/>
      <c r="G24" s="360"/>
      <c r="H24" s="360"/>
      <c r="I24" s="360"/>
      <c r="J24" s="360"/>
      <c r="K24" s="360"/>
      <c r="L24" s="360"/>
      <c r="M24" s="360"/>
      <c r="N24" s="360"/>
      <c r="O24" s="607"/>
      <c r="P24" s="781">
        <v>45</v>
      </c>
      <c r="Q24" s="781"/>
      <c r="R24" s="781"/>
      <c r="S24" s="781"/>
      <c r="T24" s="781"/>
      <c r="U24" s="781"/>
      <c r="V24" s="781"/>
      <c r="W24" s="400">
        <v>34</v>
      </c>
      <c r="X24" s="400"/>
      <c r="Y24" s="400"/>
      <c r="Z24" s="400"/>
      <c r="AA24" s="400"/>
      <c r="AB24" s="400"/>
      <c r="AC24" s="400">
        <v>11</v>
      </c>
      <c r="AD24" s="400"/>
      <c r="AE24" s="400"/>
      <c r="AF24" s="400"/>
      <c r="AG24" s="400"/>
      <c r="AH24" s="400"/>
      <c r="AI24" s="781">
        <v>67</v>
      </c>
      <c r="AJ24" s="781"/>
      <c r="AK24" s="781"/>
      <c r="AL24" s="781"/>
      <c r="AM24" s="781"/>
      <c r="AN24" s="781"/>
      <c r="AO24" s="781"/>
      <c r="AP24" s="400">
        <v>55</v>
      </c>
      <c r="AQ24" s="400"/>
      <c r="AR24" s="400"/>
      <c r="AS24" s="400"/>
      <c r="AT24" s="400"/>
      <c r="AU24" s="400"/>
      <c r="AV24" s="400">
        <v>12</v>
      </c>
      <c r="AW24" s="400"/>
      <c r="AX24" s="400"/>
      <c r="AY24" s="400"/>
      <c r="AZ24" s="400"/>
      <c r="BA24" s="400"/>
      <c r="BB24" s="781">
        <v>22</v>
      </c>
      <c r="BC24" s="781"/>
      <c r="BD24" s="781"/>
      <c r="BE24" s="781"/>
      <c r="BF24" s="781"/>
      <c r="BG24" s="781"/>
      <c r="BH24" s="781"/>
    </row>
    <row r="25" spans="1:60" ht="15.75" customHeight="1">
      <c r="A25" s="252" t="s">
        <v>119</v>
      </c>
      <c r="C25" s="360" t="s">
        <v>762</v>
      </c>
      <c r="D25" s="360"/>
      <c r="E25" s="360"/>
      <c r="F25" s="360"/>
      <c r="G25" s="360"/>
      <c r="H25" s="360"/>
      <c r="I25" s="360"/>
      <c r="J25" s="360"/>
      <c r="K25" s="360"/>
      <c r="L25" s="360"/>
      <c r="M25" s="360"/>
      <c r="N25" s="360"/>
      <c r="O25" s="607"/>
      <c r="P25" s="781">
        <v>4</v>
      </c>
      <c r="Q25" s="781"/>
      <c r="R25" s="781"/>
      <c r="S25" s="781"/>
      <c r="T25" s="781"/>
      <c r="U25" s="781"/>
      <c r="V25" s="781"/>
      <c r="W25" s="400">
        <v>2</v>
      </c>
      <c r="X25" s="400"/>
      <c r="Y25" s="400"/>
      <c r="Z25" s="400"/>
      <c r="AA25" s="400"/>
      <c r="AB25" s="400"/>
      <c r="AC25" s="400">
        <v>2</v>
      </c>
      <c r="AD25" s="400"/>
      <c r="AE25" s="400"/>
      <c r="AF25" s="400"/>
      <c r="AG25" s="400"/>
      <c r="AH25" s="400"/>
      <c r="AI25" s="781">
        <v>47</v>
      </c>
      <c r="AJ25" s="781"/>
      <c r="AK25" s="781"/>
      <c r="AL25" s="781"/>
      <c r="AM25" s="781"/>
      <c r="AN25" s="781"/>
      <c r="AO25" s="781"/>
      <c r="AP25" s="400">
        <v>35</v>
      </c>
      <c r="AQ25" s="400"/>
      <c r="AR25" s="400"/>
      <c r="AS25" s="400"/>
      <c r="AT25" s="400"/>
      <c r="AU25" s="400"/>
      <c r="AV25" s="400">
        <v>12</v>
      </c>
      <c r="AW25" s="400"/>
      <c r="AX25" s="400"/>
      <c r="AY25" s="400"/>
      <c r="AZ25" s="400"/>
      <c r="BA25" s="400"/>
      <c r="BB25" s="781">
        <v>43</v>
      </c>
      <c r="BC25" s="781"/>
      <c r="BD25" s="781"/>
      <c r="BE25" s="781"/>
      <c r="BF25" s="781"/>
      <c r="BG25" s="781"/>
      <c r="BH25" s="781"/>
    </row>
    <row r="26" spans="1:60" ht="15.75" customHeight="1">
      <c r="A26" s="252" t="s">
        <v>441</v>
      </c>
      <c r="B26" s="252" t="s">
        <v>441</v>
      </c>
      <c r="C26" s="252"/>
      <c r="D26" s="49" t="s">
        <v>441</v>
      </c>
      <c r="O26" s="13"/>
      <c r="P26" s="259" t="s">
        <v>441</v>
      </c>
      <c r="W26" s="259"/>
      <c r="AC26" s="259"/>
      <c r="AI26" s="259" t="s">
        <v>441</v>
      </c>
      <c r="AP26" s="259"/>
      <c r="AV26" s="259"/>
      <c r="BB26" s="300" t="s">
        <v>441</v>
      </c>
    </row>
    <row r="27" spans="1:60" ht="15.75" customHeight="1">
      <c r="A27" s="355" t="s">
        <v>765</v>
      </c>
      <c r="B27" s="355"/>
      <c r="C27" s="355"/>
      <c r="D27" s="355" t="s">
        <v>441</v>
      </c>
      <c r="E27" s="355"/>
      <c r="F27" s="355"/>
      <c r="G27" s="355"/>
      <c r="H27" s="355"/>
      <c r="I27" s="355"/>
      <c r="J27" s="355"/>
      <c r="K27" s="355"/>
      <c r="L27" s="355"/>
      <c r="M27" s="355"/>
      <c r="N27" s="355"/>
      <c r="O27" s="606"/>
      <c r="P27" s="778" t="s">
        <v>441</v>
      </c>
      <c r="Q27" s="778"/>
      <c r="R27" s="778"/>
      <c r="S27" s="778"/>
      <c r="T27" s="778"/>
      <c r="U27" s="778"/>
      <c r="V27" s="778"/>
      <c r="W27" s="399"/>
      <c r="X27" s="399"/>
      <c r="Y27" s="399"/>
      <c r="Z27" s="399"/>
      <c r="AA27" s="399"/>
      <c r="AB27" s="399"/>
      <c r="AC27" s="399"/>
      <c r="AD27" s="399"/>
      <c r="AE27" s="399"/>
      <c r="AF27" s="399"/>
      <c r="AG27" s="399"/>
      <c r="AH27" s="399"/>
      <c r="AI27" s="778" t="s">
        <v>441</v>
      </c>
      <c r="AJ27" s="778"/>
      <c r="AK27" s="778"/>
      <c r="AL27" s="778"/>
      <c r="AM27" s="778"/>
      <c r="AN27" s="778"/>
      <c r="AO27" s="778"/>
      <c r="AP27" s="399"/>
      <c r="AQ27" s="399"/>
      <c r="AR27" s="399"/>
      <c r="AS27" s="399"/>
      <c r="AT27" s="399"/>
      <c r="AU27" s="399"/>
      <c r="AV27" s="399"/>
      <c r="AW27" s="399"/>
      <c r="AX27" s="399"/>
      <c r="AY27" s="399"/>
      <c r="AZ27" s="399"/>
      <c r="BA27" s="399"/>
      <c r="BB27" s="778" t="s">
        <v>441</v>
      </c>
      <c r="BC27" s="778"/>
      <c r="BD27" s="778"/>
      <c r="BE27" s="778"/>
      <c r="BF27" s="778"/>
      <c r="BG27" s="778"/>
      <c r="BH27" s="778"/>
    </row>
    <row r="28" spans="1:60" ht="15.75" customHeight="1">
      <c r="A28" s="252" t="s">
        <v>441</v>
      </c>
      <c r="B28" s="252"/>
      <c r="C28" s="252"/>
      <c r="D28" s="49" t="s">
        <v>441</v>
      </c>
      <c r="O28" s="13"/>
      <c r="P28" s="231"/>
      <c r="W28" s="231"/>
      <c r="AC28" s="231"/>
      <c r="AI28" s="231" t="s">
        <v>441</v>
      </c>
      <c r="AP28" s="231"/>
      <c r="AV28" s="231"/>
      <c r="BB28" s="232" t="s">
        <v>441</v>
      </c>
    </row>
    <row r="29" spans="1:60" ht="15.75" customHeight="1">
      <c r="A29" s="252" t="s">
        <v>441</v>
      </c>
      <c r="C29" s="360" t="s">
        <v>768</v>
      </c>
      <c r="D29" s="360">
        <v>0</v>
      </c>
      <c r="E29" s="360"/>
      <c r="F29" s="360"/>
      <c r="G29" s="360"/>
      <c r="H29" s="360"/>
      <c r="I29" s="360"/>
      <c r="J29" s="360"/>
      <c r="K29" s="360"/>
      <c r="L29" s="360"/>
      <c r="M29" s="360"/>
      <c r="N29" s="360"/>
      <c r="O29" s="607"/>
      <c r="P29" s="781">
        <v>60</v>
      </c>
      <c r="Q29" s="781"/>
      <c r="R29" s="781"/>
      <c r="S29" s="781"/>
      <c r="T29" s="781"/>
      <c r="U29" s="781"/>
      <c r="V29" s="781"/>
      <c r="W29" s="400">
        <v>59</v>
      </c>
      <c r="X29" s="400"/>
      <c r="Y29" s="400"/>
      <c r="Z29" s="400"/>
      <c r="AA29" s="400"/>
      <c r="AB29" s="400"/>
      <c r="AC29" s="400">
        <v>1</v>
      </c>
      <c r="AD29" s="400"/>
      <c r="AE29" s="400"/>
      <c r="AF29" s="400"/>
      <c r="AG29" s="400"/>
      <c r="AH29" s="400"/>
      <c r="AI29" s="781">
        <v>141</v>
      </c>
      <c r="AJ29" s="781"/>
      <c r="AK29" s="781"/>
      <c r="AL29" s="781"/>
      <c r="AM29" s="781"/>
      <c r="AN29" s="781"/>
      <c r="AO29" s="781"/>
      <c r="AP29" s="400">
        <v>127</v>
      </c>
      <c r="AQ29" s="400"/>
      <c r="AR29" s="400"/>
      <c r="AS29" s="400"/>
      <c r="AT29" s="400"/>
      <c r="AU29" s="400"/>
      <c r="AV29" s="400">
        <v>14</v>
      </c>
      <c r="AW29" s="400"/>
      <c r="AX29" s="400"/>
      <c r="AY29" s="400"/>
      <c r="AZ29" s="400"/>
      <c r="BA29" s="400"/>
      <c r="BB29" s="781">
        <v>81</v>
      </c>
      <c r="BC29" s="781"/>
      <c r="BD29" s="781"/>
      <c r="BE29" s="781"/>
      <c r="BF29" s="781"/>
      <c r="BG29" s="781"/>
      <c r="BH29" s="781"/>
    </row>
    <row r="30" spans="1:60" ht="15.75" customHeight="1">
      <c r="A30" s="252" t="s">
        <v>441</v>
      </c>
      <c r="C30" s="360" t="s">
        <v>770</v>
      </c>
      <c r="D30" s="360"/>
      <c r="E30" s="360"/>
      <c r="F30" s="360"/>
      <c r="G30" s="360"/>
      <c r="H30" s="360"/>
      <c r="I30" s="360"/>
      <c r="J30" s="360"/>
      <c r="K30" s="360"/>
      <c r="L30" s="360"/>
      <c r="M30" s="360"/>
      <c r="N30" s="360"/>
      <c r="O30" s="607"/>
      <c r="P30" s="781">
        <v>59</v>
      </c>
      <c r="Q30" s="781"/>
      <c r="R30" s="781"/>
      <c r="S30" s="781"/>
      <c r="T30" s="781"/>
      <c r="U30" s="781"/>
      <c r="V30" s="781"/>
      <c r="W30" s="400">
        <v>59</v>
      </c>
      <c r="X30" s="400"/>
      <c r="Y30" s="400"/>
      <c r="Z30" s="400"/>
      <c r="AA30" s="400"/>
      <c r="AB30" s="400"/>
      <c r="AC30" s="400" t="s">
        <v>390</v>
      </c>
      <c r="AD30" s="400"/>
      <c r="AE30" s="400"/>
      <c r="AF30" s="400"/>
      <c r="AG30" s="400"/>
      <c r="AH30" s="400"/>
      <c r="AI30" s="781">
        <v>745</v>
      </c>
      <c r="AJ30" s="781"/>
      <c r="AK30" s="781"/>
      <c r="AL30" s="781"/>
      <c r="AM30" s="781"/>
      <c r="AN30" s="781"/>
      <c r="AO30" s="781"/>
      <c r="AP30" s="400">
        <v>573</v>
      </c>
      <c r="AQ30" s="400"/>
      <c r="AR30" s="400"/>
      <c r="AS30" s="400"/>
      <c r="AT30" s="400"/>
      <c r="AU30" s="400"/>
      <c r="AV30" s="400">
        <v>172</v>
      </c>
      <c r="AW30" s="400"/>
      <c r="AX30" s="400"/>
      <c r="AY30" s="400"/>
      <c r="AZ30" s="400"/>
      <c r="BA30" s="400"/>
      <c r="BB30" s="781">
        <v>686</v>
      </c>
      <c r="BC30" s="781"/>
      <c r="BD30" s="781"/>
      <c r="BE30" s="781"/>
      <c r="BF30" s="781"/>
      <c r="BG30" s="781"/>
      <c r="BH30" s="781"/>
    </row>
    <row r="31" spans="1:60" ht="15.75" customHeight="1">
      <c r="A31" s="252" t="s">
        <v>441</v>
      </c>
      <c r="C31" s="360" t="s">
        <v>772</v>
      </c>
      <c r="D31" s="360"/>
      <c r="E31" s="360"/>
      <c r="F31" s="360"/>
      <c r="G31" s="360"/>
      <c r="H31" s="360"/>
      <c r="I31" s="360"/>
      <c r="J31" s="360"/>
      <c r="K31" s="360"/>
      <c r="L31" s="360"/>
      <c r="M31" s="360"/>
      <c r="N31" s="360"/>
      <c r="O31" s="607"/>
      <c r="P31" s="781">
        <v>69</v>
      </c>
      <c r="Q31" s="781"/>
      <c r="R31" s="781"/>
      <c r="S31" s="781"/>
      <c r="T31" s="781"/>
      <c r="U31" s="781"/>
      <c r="V31" s="781"/>
      <c r="W31" s="400">
        <v>67</v>
      </c>
      <c r="X31" s="400"/>
      <c r="Y31" s="400"/>
      <c r="Z31" s="400"/>
      <c r="AA31" s="400"/>
      <c r="AB31" s="400"/>
      <c r="AC31" s="400">
        <v>2</v>
      </c>
      <c r="AD31" s="400"/>
      <c r="AE31" s="400"/>
      <c r="AF31" s="400"/>
      <c r="AG31" s="400"/>
      <c r="AH31" s="400"/>
      <c r="AI31" s="781">
        <v>243</v>
      </c>
      <c r="AJ31" s="781"/>
      <c r="AK31" s="781"/>
      <c r="AL31" s="781"/>
      <c r="AM31" s="781"/>
      <c r="AN31" s="781"/>
      <c r="AO31" s="781"/>
      <c r="AP31" s="400">
        <v>175</v>
      </c>
      <c r="AQ31" s="400"/>
      <c r="AR31" s="400"/>
      <c r="AS31" s="400"/>
      <c r="AT31" s="400"/>
      <c r="AU31" s="400"/>
      <c r="AV31" s="400">
        <v>68</v>
      </c>
      <c r="AW31" s="400"/>
      <c r="AX31" s="400"/>
      <c r="AY31" s="400"/>
      <c r="AZ31" s="400"/>
      <c r="BA31" s="400"/>
      <c r="BB31" s="781">
        <v>174</v>
      </c>
      <c r="BC31" s="781"/>
      <c r="BD31" s="781"/>
      <c r="BE31" s="781"/>
      <c r="BF31" s="781"/>
      <c r="BG31" s="781"/>
      <c r="BH31" s="781"/>
    </row>
    <row r="32" spans="1:60" ht="15.75" customHeight="1">
      <c r="A32" s="252" t="s">
        <v>441</v>
      </c>
      <c r="C32" s="360" t="s">
        <v>774</v>
      </c>
      <c r="D32" s="360"/>
      <c r="E32" s="360"/>
      <c r="F32" s="360"/>
      <c r="G32" s="360"/>
      <c r="H32" s="360"/>
      <c r="I32" s="360"/>
      <c r="J32" s="360"/>
      <c r="K32" s="360"/>
      <c r="L32" s="360"/>
      <c r="M32" s="360"/>
      <c r="N32" s="360"/>
      <c r="O32" s="607"/>
      <c r="P32" s="781">
        <v>12</v>
      </c>
      <c r="Q32" s="781"/>
      <c r="R32" s="781"/>
      <c r="S32" s="781"/>
      <c r="T32" s="781"/>
      <c r="U32" s="781"/>
      <c r="V32" s="781"/>
      <c r="W32" s="400">
        <v>12</v>
      </c>
      <c r="X32" s="400"/>
      <c r="Y32" s="400"/>
      <c r="Z32" s="400"/>
      <c r="AA32" s="400"/>
      <c r="AB32" s="400"/>
      <c r="AC32" s="400" t="s">
        <v>390</v>
      </c>
      <c r="AD32" s="400"/>
      <c r="AE32" s="400"/>
      <c r="AF32" s="400"/>
      <c r="AG32" s="400"/>
      <c r="AH32" s="400"/>
      <c r="AI32" s="781">
        <v>12</v>
      </c>
      <c r="AJ32" s="781"/>
      <c r="AK32" s="781"/>
      <c r="AL32" s="781"/>
      <c r="AM32" s="781"/>
      <c r="AN32" s="781"/>
      <c r="AO32" s="781"/>
      <c r="AP32" s="400">
        <v>8</v>
      </c>
      <c r="AQ32" s="400"/>
      <c r="AR32" s="400"/>
      <c r="AS32" s="400"/>
      <c r="AT32" s="400"/>
      <c r="AU32" s="400"/>
      <c r="AV32" s="400">
        <v>4</v>
      </c>
      <c r="AW32" s="400"/>
      <c r="AX32" s="400"/>
      <c r="AY32" s="400"/>
      <c r="AZ32" s="400"/>
      <c r="BA32" s="400"/>
      <c r="BB32" s="781" t="s">
        <v>390</v>
      </c>
      <c r="BC32" s="781"/>
      <c r="BD32" s="781"/>
      <c r="BE32" s="781"/>
      <c r="BF32" s="781"/>
      <c r="BG32" s="781"/>
      <c r="BH32" s="781"/>
    </row>
    <row r="33" spans="1:60" ht="15.75" customHeight="1">
      <c r="A33" s="252" t="s">
        <v>441</v>
      </c>
      <c r="C33" s="360" t="s">
        <v>776</v>
      </c>
      <c r="D33" s="360"/>
      <c r="E33" s="360"/>
      <c r="F33" s="360"/>
      <c r="G33" s="360"/>
      <c r="H33" s="360"/>
      <c r="I33" s="360"/>
      <c r="J33" s="360"/>
      <c r="K33" s="360"/>
      <c r="L33" s="360"/>
      <c r="M33" s="360"/>
      <c r="N33" s="360"/>
      <c r="O33" s="607"/>
      <c r="P33" s="781">
        <v>41</v>
      </c>
      <c r="Q33" s="781"/>
      <c r="R33" s="781"/>
      <c r="S33" s="781"/>
      <c r="T33" s="781"/>
      <c r="U33" s="781"/>
      <c r="V33" s="781"/>
      <c r="W33" s="400">
        <v>16</v>
      </c>
      <c r="X33" s="400"/>
      <c r="Y33" s="400"/>
      <c r="Z33" s="400"/>
      <c r="AA33" s="400"/>
      <c r="AB33" s="400"/>
      <c r="AC33" s="400">
        <v>25</v>
      </c>
      <c r="AD33" s="400"/>
      <c r="AE33" s="400"/>
      <c r="AF33" s="400"/>
      <c r="AG33" s="400"/>
      <c r="AH33" s="400"/>
      <c r="AI33" s="781">
        <v>35</v>
      </c>
      <c r="AJ33" s="781"/>
      <c r="AK33" s="781"/>
      <c r="AL33" s="781"/>
      <c r="AM33" s="781"/>
      <c r="AN33" s="781"/>
      <c r="AO33" s="781"/>
      <c r="AP33" s="400">
        <v>28</v>
      </c>
      <c r="AQ33" s="400"/>
      <c r="AR33" s="400"/>
      <c r="AS33" s="400"/>
      <c r="AT33" s="400"/>
      <c r="AU33" s="400"/>
      <c r="AV33" s="400">
        <v>7</v>
      </c>
      <c r="AW33" s="400"/>
      <c r="AX33" s="400"/>
      <c r="AY33" s="400"/>
      <c r="AZ33" s="400"/>
      <c r="BA33" s="400"/>
      <c r="BB33" s="781">
        <v>-6</v>
      </c>
      <c r="BC33" s="781"/>
      <c r="BD33" s="781"/>
      <c r="BE33" s="781"/>
      <c r="BF33" s="781"/>
      <c r="BG33" s="781"/>
      <c r="BH33" s="781"/>
    </row>
    <row r="34" spans="1:60" ht="15.75" customHeight="1">
      <c r="A34" s="252" t="s">
        <v>119</v>
      </c>
      <c r="C34" s="360" t="s">
        <v>778</v>
      </c>
      <c r="D34" s="360"/>
      <c r="E34" s="360"/>
      <c r="F34" s="360"/>
      <c r="G34" s="360"/>
      <c r="H34" s="360"/>
      <c r="I34" s="360"/>
      <c r="J34" s="360"/>
      <c r="K34" s="360"/>
      <c r="L34" s="360"/>
      <c r="M34" s="360"/>
      <c r="N34" s="360"/>
      <c r="O34" s="607"/>
      <c r="P34" s="781">
        <v>16</v>
      </c>
      <c r="Q34" s="781"/>
      <c r="R34" s="781"/>
      <c r="S34" s="781"/>
      <c r="T34" s="781"/>
      <c r="U34" s="781"/>
      <c r="V34" s="781"/>
      <c r="W34" s="400">
        <v>16</v>
      </c>
      <c r="X34" s="400"/>
      <c r="Y34" s="400"/>
      <c r="Z34" s="400"/>
      <c r="AA34" s="400"/>
      <c r="AB34" s="400"/>
      <c r="AC34" s="400" t="s">
        <v>390</v>
      </c>
      <c r="AD34" s="400"/>
      <c r="AE34" s="400"/>
      <c r="AF34" s="400"/>
      <c r="AG34" s="400"/>
      <c r="AH34" s="400"/>
      <c r="AI34" s="781">
        <v>2</v>
      </c>
      <c r="AJ34" s="781"/>
      <c r="AK34" s="781"/>
      <c r="AL34" s="781"/>
      <c r="AM34" s="781"/>
      <c r="AN34" s="781"/>
      <c r="AO34" s="781"/>
      <c r="AP34" s="400">
        <v>2</v>
      </c>
      <c r="AQ34" s="400"/>
      <c r="AR34" s="400"/>
      <c r="AS34" s="400"/>
      <c r="AT34" s="400"/>
      <c r="AU34" s="400"/>
      <c r="AV34" s="400" t="s">
        <v>390</v>
      </c>
      <c r="AW34" s="400"/>
      <c r="AX34" s="400"/>
      <c r="AY34" s="400"/>
      <c r="AZ34" s="400"/>
      <c r="BA34" s="400"/>
      <c r="BB34" s="781">
        <v>-14</v>
      </c>
      <c r="BC34" s="781"/>
      <c r="BD34" s="781"/>
      <c r="BE34" s="781"/>
      <c r="BF34" s="781"/>
      <c r="BG34" s="781"/>
      <c r="BH34" s="781"/>
    </row>
    <row r="35" spans="1:60" ht="15.75" customHeight="1">
      <c r="A35" s="252" t="s">
        <v>119</v>
      </c>
      <c r="C35" s="360" t="s">
        <v>780</v>
      </c>
      <c r="D35" s="360"/>
      <c r="E35" s="360"/>
      <c r="F35" s="360"/>
      <c r="G35" s="360"/>
      <c r="H35" s="360"/>
      <c r="I35" s="360"/>
      <c r="J35" s="360"/>
      <c r="K35" s="360"/>
      <c r="L35" s="360"/>
      <c r="M35" s="360"/>
      <c r="N35" s="360"/>
      <c r="O35" s="607"/>
      <c r="P35" s="781">
        <v>3</v>
      </c>
      <c r="Q35" s="781"/>
      <c r="R35" s="781"/>
      <c r="S35" s="781"/>
      <c r="T35" s="781"/>
      <c r="U35" s="781"/>
      <c r="V35" s="781"/>
      <c r="W35" s="400">
        <v>2</v>
      </c>
      <c r="X35" s="400"/>
      <c r="Y35" s="400"/>
      <c r="Z35" s="400"/>
      <c r="AA35" s="400"/>
      <c r="AB35" s="400"/>
      <c r="AC35" s="400">
        <v>1</v>
      </c>
      <c r="AD35" s="400"/>
      <c r="AE35" s="400"/>
      <c r="AF35" s="400"/>
      <c r="AG35" s="400"/>
      <c r="AH35" s="400"/>
      <c r="AI35" s="781">
        <v>10</v>
      </c>
      <c r="AJ35" s="781"/>
      <c r="AK35" s="781"/>
      <c r="AL35" s="781"/>
      <c r="AM35" s="781"/>
      <c r="AN35" s="781"/>
      <c r="AO35" s="781"/>
      <c r="AP35" s="400">
        <v>9</v>
      </c>
      <c r="AQ35" s="400"/>
      <c r="AR35" s="400"/>
      <c r="AS35" s="400"/>
      <c r="AT35" s="400"/>
      <c r="AU35" s="400"/>
      <c r="AV35" s="400">
        <v>1</v>
      </c>
      <c r="AW35" s="400"/>
      <c r="AX35" s="400"/>
      <c r="AY35" s="400"/>
      <c r="AZ35" s="400"/>
      <c r="BA35" s="400"/>
      <c r="BB35" s="781">
        <v>7</v>
      </c>
      <c r="BC35" s="781"/>
      <c r="BD35" s="781"/>
      <c r="BE35" s="781"/>
      <c r="BF35" s="781"/>
      <c r="BG35" s="781"/>
      <c r="BH35" s="781"/>
    </row>
    <row r="36" spans="1:60" ht="15.75" customHeight="1">
      <c r="A36" s="252" t="s">
        <v>119</v>
      </c>
      <c r="C36" s="360" t="s">
        <v>782</v>
      </c>
      <c r="D36" s="360"/>
      <c r="E36" s="360"/>
      <c r="F36" s="360"/>
      <c r="G36" s="360"/>
      <c r="H36" s="360"/>
      <c r="I36" s="360"/>
      <c r="J36" s="360"/>
      <c r="K36" s="360"/>
      <c r="L36" s="360"/>
      <c r="M36" s="360"/>
      <c r="N36" s="360"/>
      <c r="O36" s="607"/>
      <c r="P36" s="781">
        <v>4</v>
      </c>
      <c r="Q36" s="781"/>
      <c r="R36" s="781"/>
      <c r="S36" s="781"/>
      <c r="T36" s="781"/>
      <c r="U36" s="781"/>
      <c r="V36" s="781"/>
      <c r="W36" s="400">
        <v>2</v>
      </c>
      <c r="X36" s="400"/>
      <c r="Y36" s="400"/>
      <c r="Z36" s="400"/>
      <c r="AA36" s="400"/>
      <c r="AB36" s="400"/>
      <c r="AC36" s="400">
        <v>2</v>
      </c>
      <c r="AD36" s="400"/>
      <c r="AE36" s="400"/>
      <c r="AF36" s="400"/>
      <c r="AG36" s="400"/>
      <c r="AH36" s="400"/>
      <c r="AI36" s="781">
        <v>15</v>
      </c>
      <c r="AJ36" s="781"/>
      <c r="AK36" s="781"/>
      <c r="AL36" s="781"/>
      <c r="AM36" s="781"/>
      <c r="AN36" s="781"/>
      <c r="AO36" s="781"/>
      <c r="AP36" s="400">
        <v>10</v>
      </c>
      <c r="AQ36" s="400"/>
      <c r="AR36" s="400"/>
      <c r="AS36" s="400"/>
      <c r="AT36" s="400"/>
      <c r="AU36" s="400"/>
      <c r="AV36" s="400">
        <v>5</v>
      </c>
      <c r="AW36" s="400"/>
      <c r="AX36" s="400"/>
      <c r="AY36" s="400"/>
      <c r="AZ36" s="400"/>
      <c r="BA36" s="400"/>
      <c r="BB36" s="781">
        <v>11</v>
      </c>
      <c r="BC36" s="781"/>
      <c r="BD36" s="781"/>
      <c r="BE36" s="781"/>
      <c r="BF36" s="781"/>
      <c r="BG36" s="781"/>
      <c r="BH36" s="781"/>
    </row>
    <row r="37" spans="1:60" ht="15.75" customHeight="1">
      <c r="A37" s="252" t="s">
        <v>441</v>
      </c>
      <c r="C37" s="360" t="s">
        <v>784</v>
      </c>
      <c r="D37" s="360"/>
      <c r="E37" s="360"/>
      <c r="F37" s="360"/>
      <c r="G37" s="360"/>
      <c r="H37" s="360"/>
      <c r="I37" s="360"/>
      <c r="J37" s="360"/>
      <c r="K37" s="360"/>
      <c r="L37" s="360"/>
      <c r="M37" s="360"/>
      <c r="N37" s="360"/>
      <c r="O37" s="607"/>
      <c r="P37" s="781">
        <v>54</v>
      </c>
      <c r="Q37" s="781"/>
      <c r="R37" s="781"/>
      <c r="S37" s="781"/>
      <c r="T37" s="781"/>
      <c r="U37" s="781"/>
      <c r="V37" s="781"/>
      <c r="W37" s="400">
        <v>21</v>
      </c>
      <c r="X37" s="400"/>
      <c r="Y37" s="400"/>
      <c r="Z37" s="400"/>
      <c r="AA37" s="400"/>
      <c r="AB37" s="400"/>
      <c r="AC37" s="400">
        <v>33</v>
      </c>
      <c r="AD37" s="400"/>
      <c r="AE37" s="400"/>
      <c r="AF37" s="400"/>
      <c r="AG37" s="400"/>
      <c r="AH37" s="400"/>
      <c r="AI37" s="781">
        <v>12</v>
      </c>
      <c r="AJ37" s="781"/>
      <c r="AK37" s="781"/>
      <c r="AL37" s="781"/>
      <c r="AM37" s="781"/>
      <c r="AN37" s="781"/>
      <c r="AO37" s="781"/>
      <c r="AP37" s="400">
        <v>9</v>
      </c>
      <c r="AQ37" s="400"/>
      <c r="AR37" s="400"/>
      <c r="AS37" s="400"/>
      <c r="AT37" s="400"/>
      <c r="AU37" s="400"/>
      <c r="AV37" s="400">
        <v>3</v>
      </c>
      <c r="AW37" s="400"/>
      <c r="AX37" s="400"/>
      <c r="AY37" s="400"/>
      <c r="AZ37" s="400"/>
      <c r="BA37" s="400"/>
      <c r="BB37" s="781">
        <v>-42</v>
      </c>
      <c r="BC37" s="781"/>
      <c r="BD37" s="781"/>
      <c r="BE37" s="781"/>
      <c r="BF37" s="781"/>
      <c r="BG37" s="781"/>
      <c r="BH37" s="781"/>
    </row>
    <row r="38" spans="1:60" ht="15.75" customHeight="1">
      <c r="A38" s="252" t="s">
        <v>119</v>
      </c>
      <c r="C38" s="360" t="s">
        <v>786</v>
      </c>
      <c r="D38" s="360">
        <v>0</v>
      </c>
      <c r="E38" s="360"/>
      <c r="F38" s="360"/>
      <c r="G38" s="360"/>
      <c r="H38" s="360"/>
      <c r="I38" s="360"/>
      <c r="J38" s="360"/>
      <c r="K38" s="360"/>
      <c r="L38" s="360"/>
      <c r="M38" s="360"/>
      <c r="N38" s="360"/>
      <c r="O38" s="607"/>
      <c r="P38" s="781">
        <v>1</v>
      </c>
      <c r="Q38" s="781"/>
      <c r="R38" s="781"/>
      <c r="S38" s="781"/>
      <c r="T38" s="781"/>
      <c r="U38" s="781"/>
      <c r="V38" s="781"/>
      <c r="W38" s="400">
        <v>1</v>
      </c>
      <c r="X38" s="400"/>
      <c r="Y38" s="400"/>
      <c r="Z38" s="400"/>
      <c r="AA38" s="400"/>
      <c r="AB38" s="400"/>
      <c r="AC38" s="400" t="s">
        <v>390</v>
      </c>
      <c r="AD38" s="400"/>
      <c r="AE38" s="400"/>
      <c r="AF38" s="400"/>
      <c r="AG38" s="400"/>
      <c r="AH38" s="400"/>
      <c r="AI38" s="781">
        <v>2</v>
      </c>
      <c r="AJ38" s="781"/>
      <c r="AK38" s="781"/>
      <c r="AL38" s="781"/>
      <c r="AM38" s="781"/>
      <c r="AN38" s="781"/>
      <c r="AO38" s="781"/>
      <c r="AP38" s="400">
        <v>1</v>
      </c>
      <c r="AQ38" s="400"/>
      <c r="AR38" s="400"/>
      <c r="AS38" s="400"/>
      <c r="AT38" s="400"/>
      <c r="AU38" s="400"/>
      <c r="AV38" s="400">
        <v>1</v>
      </c>
      <c r="AW38" s="400"/>
      <c r="AX38" s="400"/>
      <c r="AY38" s="400"/>
      <c r="AZ38" s="400"/>
      <c r="BA38" s="400"/>
      <c r="BB38" s="781">
        <v>1</v>
      </c>
      <c r="BC38" s="781"/>
      <c r="BD38" s="781"/>
      <c r="BE38" s="781"/>
      <c r="BF38" s="781"/>
      <c r="BG38" s="781"/>
      <c r="BH38" s="781"/>
    </row>
    <row r="39" spans="1:60" ht="15.75" customHeight="1">
      <c r="A39" s="227" t="s">
        <v>441</v>
      </c>
      <c r="B39" s="227" t="s">
        <v>441</v>
      </c>
      <c r="C39" s="227" t="s">
        <v>441</v>
      </c>
      <c r="D39" s="204" t="s">
        <v>441</v>
      </c>
      <c r="E39" s="9"/>
      <c r="F39" s="9"/>
      <c r="G39" s="9"/>
      <c r="H39" s="9"/>
      <c r="I39" s="9"/>
      <c r="J39" s="9"/>
      <c r="K39" s="9"/>
      <c r="L39" s="9"/>
      <c r="M39" s="9"/>
      <c r="N39" s="9"/>
      <c r="O39" s="70"/>
      <c r="P39" s="228" t="s">
        <v>441</v>
      </c>
      <c r="Q39" s="9"/>
      <c r="R39" s="9"/>
      <c r="S39" s="9"/>
      <c r="T39" s="9"/>
      <c r="U39" s="9"/>
      <c r="V39" s="9"/>
      <c r="W39" s="228" t="s">
        <v>441</v>
      </c>
      <c r="X39" s="9"/>
      <c r="Y39" s="9"/>
      <c r="Z39" s="9"/>
      <c r="AA39" s="9"/>
      <c r="AB39" s="9"/>
      <c r="AC39" s="228" t="s">
        <v>441</v>
      </c>
      <c r="AD39" s="9"/>
      <c r="AE39" s="9"/>
      <c r="AF39" s="9"/>
      <c r="AG39" s="9"/>
      <c r="AH39" s="9"/>
      <c r="AI39" s="228" t="s">
        <v>441</v>
      </c>
      <c r="AJ39" s="9"/>
      <c r="AK39" s="9"/>
      <c r="AL39" s="9"/>
      <c r="AM39" s="9"/>
      <c r="AN39" s="9"/>
      <c r="AO39" s="9"/>
      <c r="AP39" s="228" t="s">
        <v>441</v>
      </c>
      <c r="AQ39" s="9"/>
      <c r="AR39" s="9"/>
      <c r="AS39" s="9"/>
      <c r="AT39" s="9"/>
      <c r="AU39" s="9"/>
      <c r="AV39" s="228" t="s">
        <v>441</v>
      </c>
      <c r="AW39" s="9"/>
      <c r="AX39" s="9"/>
      <c r="AY39" s="9"/>
      <c r="AZ39" s="9"/>
      <c r="BA39" s="9"/>
      <c r="BB39" s="229" t="s">
        <v>441</v>
      </c>
      <c r="BC39" s="9"/>
      <c r="BD39" s="9"/>
      <c r="BE39" s="9"/>
      <c r="BF39" s="9"/>
      <c r="BG39" s="9"/>
      <c r="BH39" s="9"/>
    </row>
    <row r="40" spans="1:60" s="9" customFormat="1" ht="15.75" customHeight="1">
      <c r="A40" s="355" t="s">
        <v>788</v>
      </c>
      <c r="B40" s="355">
        <v>0</v>
      </c>
      <c r="C40" s="355"/>
      <c r="D40" s="355" t="s">
        <v>441</v>
      </c>
      <c r="E40" s="355"/>
      <c r="F40" s="355"/>
      <c r="G40" s="355"/>
      <c r="H40" s="355"/>
      <c r="I40" s="355"/>
      <c r="J40" s="355"/>
      <c r="K40" s="355"/>
      <c r="L40" s="355"/>
      <c r="M40" s="355"/>
      <c r="N40" s="355"/>
      <c r="O40" s="606"/>
      <c r="P40" s="778">
        <v>19652</v>
      </c>
      <c r="Q40" s="778"/>
      <c r="R40" s="778"/>
      <c r="S40" s="778"/>
      <c r="T40" s="778"/>
      <c r="U40" s="778"/>
      <c r="V40" s="778"/>
      <c r="W40" s="399">
        <v>15980</v>
      </c>
      <c r="X40" s="399"/>
      <c r="Y40" s="399"/>
      <c r="Z40" s="399"/>
      <c r="AA40" s="399"/>
      <c r="AB40" s="399"/>
      <c r="AC40" s="399">
        <v>3672</v>
      </c>
      <c r="AD40" s="399"/>
      <c r="AE40" s="399"/>
      <c r="AF40" s="399"/>
      <c r="AG40" s="399"/>
      <c r="AH40" s="399"/>
      <c r="AI40" s="778">
        <v>22688</v>
      </c>
      <c r="AJ40" s="778"/>
      <c r="AK40" s="778"/>
      <c r="AL40" s="778"/>
      <c r="AM40" s="778"/>
      <c r="AN40" s="778"/>
      <c r="AO40" s="778"/>
      <c r="AP40" s="399">
        <v>19315</v>
      </c>
      <c r="AQ40" s="399"/>
      <c r="AR40" s="399"/>
      <c r="AS40" s="399"/>
      <c r="AT40" s="399"/>
      <c r="AU40" s="399"/>
      <c r="AV40" s="399">
        <v>3373</v>
      </c>
      <c r="AW40" s="399"/>
      <c r="AX40" s="399"/>
      <c r="AY40" s="399"/>
      <c r="AZ40" s="399"/>
      <c r="BA40" s="399"/>
      <c r="BB40" s="778">
        <v>3036</v>
      </c>
      <c r="BC40" s="778"/>
      <c r="BD40" s="778"/>
      <c r="BE40" s="778"/>
      <c r="BF40" s="778"/>
      <c r="BG40" s="778"/>
      <c r="BH40" s="778"/>
    </row>
    <row r="41" spans="1:60" s="9" customFormat="1" ht="15.75" customHeight="1">
      <c r="A41" s="252" t="s">
        <v>441</v>
      </c>
      <c r="B41" s="252" t="s">
        <v>441</v>
      </c>
      <c r="C41" s="252" t="s">
        <v>441</v>
      </c>
      <c r="D41" s="49" t="s">
        <v>441</v>
      </c>
      <c r="E41" s="1"/>
      <c r="F41" s="1"/>
      <c r="G41" s="1"/>
      <c r="H41" s="1"/>
      <c r="I41" s="1"/>
      <c r="J41" s="1"/>
      <c r="K41" s="1"/>
      <c r="L41" s="1"/>
      <c r="M41" s="1"/>
      <c r="N41" s="1"/>
      <c r="O41" s="13"/>
      <c r="P41" s="259" t="s">
        <v>441</v>
      </c>
      <c r="Q41" s="1"/>
      <c r="R41" s="1"/>
      <c r="S41" s="1"/>
      <c r="T41" s="1"/>
      <c r="U41" s="1"/>
      <c r="V41" s="1"/>
      <c r="W41" s="259"/>
      <c r="X41" s="1"/>
      <c r="Y41" s="1"/>
      <c r="Z41" s="1"/>
      <c r="AA41" s="1"/>
      <c r="AB41" s="1"/>
      <c r="AC41" s="259"/>
      <c r="AD41" s="1"/>
      <c r="AE41" s="1"/>
      <c r="AF41" s="1"/>
      <c r="AG41" s="1"/>
      <c r="AH41" s="1"/>
      <c r="AI41" s="259" t="s">
        <v>441</v>
      </c>
      <c r="AJ41" s="1"/>
      <c r="AK41" s="1"/>
      <c r="AL41" s="1"/>
      <c r="AM41" s="1"/>
      <c r="AN41" s="1"/>
      <c r="AO41" s="1"/>
      <c r="AP41" s="259"/>
      <c r="AQ41" s="1"/>
      <c r="AR41" s="1"/>
      <c r="AS41" s="1"/>
      <c r="AT41" s="1"/>
      <c r="AU41" s="1"/>
      <c r="AV41" s="259"/>
      <c r="AW41" s="1"/>
      <c r="AX41" s="1"/>
      <c r="AY41" s="1"/>
      <c r="AZ41" s="1"/>
      <c r="BA41" s="1"/>
      <c r="BB41" s="300" t="s">
        <v>441</v>
      </c>
      <c r="BC41" s="1"/>
      <c r="BD41" s="1"/>
      <c r="BE41" s="1"/>
      <c r="BF41" s="1"/>
      <c r="BG41" s="1"/>
      <c r="BH41" s="1"/>
    </row>
    <row r="42" spans="1:60" ht="15.75" customHeight="1">
      <c r="A42" s="252" t="s">
        <v>441</v>
      </c>
      <c r="C42" s="360" t="s">
        <v>790</v>
      </c>
      <c r="D42" s="360"/>
      <c r="E42" s="360"/>
      <c r="F42" s="360"/>
      <c r="G42" s="360"/>
      <c r="H42" s="360"/>
      <c r="I42" s="360"/>
      <c r="J42" s="360"/>
      <c r="K42" s="360"/>
      <c r="L42" s="360"/>
      <c r="M42" s="360"/>
      <c r="N42" s="360"/>
      <c r="O42" s="607"/>
      <c r="P42" s="781">
        <v>12906</v>
      </c>
      <c r="Q42" s="781"/>
      <c r="R42" s="781"/>
      <c r="S42" s="781"/>
      <c r="T42" s="781"/>
      <c r="U42" s="781"/>
      <c r="V42" s="781"/>
      <c r="W42" s="400">
        <v>11077</v>
      </c>
      <c r="X42" s="400"/>
      <c r="Y42" s="400"/>
      <c r="Z42" s="400"/>
      <c r="AA42" s="400"/>
      <c r="AB42" s="400"/>
      <c r="AC42" s="400">
        <v>1829</v>
      </c>
      <c r="AD42" s="400"/>
      <c r="AE42" s="400"/>
      <c r="AF42" s="400"/>
      <c r="AG42" s="400"/>
      <c r="AH42" s="400"/>
      <c r="AI42" s="781">
        <v>18254</v>
      </c>
      <c r="AJ42" s="781"/>
      <c r="AK42" s="781"/>
      <c r="AL42" s="781"/>
      <c r="AM42" s="781"/>
      <c r="AN42" s="781"/>
      <c r="AO42" s="781"/>
      <c r="AP42" s="400">
        <v>16066</v>
      </c>
      <c r="AQ42" s="400"/>
      <c r="AR42" s="400"/>
      <c r="AS42" s="400"/>
      <c r="AT42" s="400"/>
      <c r="AU42" s="400"/>
      <c r="AV42" s="400">
        <v>2188</v>
      </c>
      <c r="AW42" s="400"/>
      <c r="AX42" s="400"/>
      <c r="AY42" s="400"/>
      <c r="AZ42" s="400"/>
      <c r="BA42" s="400"/>
      <c r="BB42" s="781">
        <v>5348</v>
      </c>
      <c r="BC42" s="781"/>
      <c r="BD42" s="781"/>
      <c r="BE42" s="781"/>
      <c r="BF42" s="781"/>
      <c r="BG42" s="781"/>
      <c r="BH42" s="781"/>
    </row>
    <row r="43" spans="1:60" ht="15.75" customHeight="1">
      <c r="A43" s="252" t="s">
        <v>441</v>
      </c>
      <c r="C43" s="252" t="s">
        <v>441</v>
      </c>
      <c r="J43" s="360" t="s">
        <v>792</v>
      </c>
      <c r="K43" s="360"/>
      <c r="L43" s="360"/>
      <c r="M43" s="360"/>
      <c r="N43" s="360"/>
      <c r="O43" s="607"/>
      <c r="P43" s="781">
        <v>3076</v>
      </c>
      <c r="Q43" s="781"/>
      <c r="R43" s="781"/>
      <c r="S43" s="781"/>
      <c r="T43" s="781"/>
      <c r="U43" s="781"/>
      <c r="V43" s="781"/>
      <c r="W43" s="400">
        <v>2407</v>
      </c>
      <c r="X43" s="400"/>
      <c r="Y43" s="400"/>
      <c r="Z43" s="400"/>
      <c r="AA43" s="400"/>
      <c r="AB43" s="400"/>
      <c r="AC43" s="400">
        <v>669</v>
      </c>
      <c r="AD43" s="400"/>
      <c r="AE43" s="400"/>
      <c r="AF43" s="400"/>
      <c r="AG43" s="400"/>
      <c r="AH43" s="400"/>
      <c r="AI43" s="781">
        <v>2091</v>
      </c>
      <c r="AJ43" s="781"/>
      <c r="AK43" s="781"/>
      <c r="AL43" s="781"/>
      <c r="AM43" s="781"/>
      <c r="AN43" s="781"/>
      <c r="AO43" s="781"/>
      <c r="AP43" s="400">
        <v>1658</v>
      </c>
      <c r="AQ43" s="400"/>
      <c r="AR43" s="400"/>
      <c r="AS43" s="400"/>
      <c r="AT43" s="400"/>
      <c r="AU43" s="400"/>
      <c r="AV43" s="400">
        <v>433</v>
      </c>
      <c r="AW43" s="400"/>
      <c r="AX43" s="400"/>
      <c r="AY43" s="400"/>
      <c r="AZ43" s="400"/>
      <c r="BA43" s="400"/>
      <c r="BB43" s="781">
        <v>-985</v>
      </c>
      <c r="BC43" s="781"/>
      <c r="BD43" s="781"/>
      <c r="BE43" s="781"/>
      <c r="BF43" s="781"/>
      <c r="BG43" s="781"/>
      <c r="BH43" s="781"/>
    </row>
    <row r="44" spans="1:60" ht="15.75" customHeight="1">
      <c r="A44" s="252" t="s">
        <v>441</v>
      </c>
      <c r="C44" s="252" t="s">
        <v>441</v>
      </c>
      <c r="J44" s="360" t="s">
        <v>794</v>
      </c>
      <c r="K44" s="360"/>
      <c r="L44" s="360"/>
      <c r="M44" s="360"/>
      <c r="N44" s="360"/>
      <c r="O44" s="607"/>
      <c r="P44" s="781">
        <v>3051</v>
      </c>
      <c r="Q44" s="781"/>
      <c r="R44" s="781"/>
      <c r="S44" s="781"/>
      <c r="T44" s="781"/>
      <c r="U44" s="781"/>
      <c r="V44" s="781"/>
      <c r="W44" s="400">
        <v>2987</v>
      </c>
      <c r="X44" s="400"/>
      <c r="Y44" s="400"/>
      <c r="Z44" s="400"/>
      <c r="AA44" s="400"/>
      <c r="AB44" s="400"/>
      <c r="AC44" s="400">
        <v>64</v>
      </c>
      <c r="AD44" s="400"/>
      <c r="AE44" s="400"/>
      <c r="AF44" s="400"/>
      <c r="AG44" s="400"/>
      <c r="AH44" s="400"/>
      <c r="AI44" s="781">
        <v>3655</v>
      </c>
      <c r="AJ44" s="781"/>
      <c r="AK44" s="781"/>
      <c r="AL44" s="781"/>
      <c r="AM44" s="781"/>
      <c r="AN44" s="781"/>
      <c r="AO44" s="781"/>
      <c r="AP44" s="400">
        <v>3370</v>
      </c>
      <c r="AQ44" s="400"/>
      <c r="AR44" s="400"/>
      <c r="AS44" s="400"/>
      <c r="AT44" s="400"/>
      <c r="AU44" s="400"/>
      <c r="AV44" s="400">
        <v>285</v>
      </c>
      <c r="AW44" s="400"/>
      <c r="AX44" s="400"/>
      <c r="AY44" s="400"/>
      <c r="AZ44" s="400"/>
      <c r="BA44" s="400"/>
      <c r="BB44" s="781">
        <v>604</v>
      </c>
      <c r="BC44" s="781"/>
      <c r="BD44" s="781"/>
      <c r="BE44" s="781"/>
      <c r="BF44" s="781"/>
      <c r="BG44" s="781"/>
      <c r="BH44" s="781"/>
    </row>
    <row r="45" spans="1:60" ht="15.75" customHeight="1">
      <c r="A45" s="252" t="s">
        <v>441</v>
      </c>
      <c r="C45" s="252" t="s">
        <v>441</v>
      </c>
      <c r="J45" s="360" t="s">
        <v>796</v>
      </c>
      <c r="K45" s="360"/>
      <c r="L45" s="360"/>
      <c r="M45" s="360"/>
      <c r="N45" s="360"/>
      <c r="O45" s="607"/>
      <c r="P45" s="781">
        <v>2235</v>
      </c>
      <c r="Q45" s="781"/>
      <c r="R45" s="781"/>
      <c r="S45" s="781"/>
      <c r="T45" s="781"/>
      <c r="U45" s="781"/>
      <c r="V45" s="781"/>
      <c r="W45" s="400">
        <v>1493</v>
      </c>
      <c r="X45" s="400"/>
      <c r="Y45" s="400"/>
      <c r="Z45" s="400"/>
      <c r="AA45" s="400"/>
      <c r="AB45" s="400"/>
      <c r="AC45" s="400">
        <v>742</v>
      </c>
      <c r="AD45" s="400"/>
      <c r="AE45" s="400"/>
      <c r="AF45" s="400"/>
      <c r="AG45" s="400"/>
      <c r="AH45" s="400"/>
      <c r="AI45" s="781">
        <v>2309</v>
      </c>
      <c r="AJ45" s="781"/>
      <c r="AK45" s="781"/>
      <c r="AL45" s="781"/>
      <c r="AM45" s="781"/>
      <c r="AN45" s="781"/>
      <c r="AO45" s="781"/>
      <c r="AP45" s="400">
        <v>2014</v>
      </c>
      <c r="AQ45" s="400"/>
      <c r="AR45" s="400"/>
      <c r="AS45" s="400"/>
      <c r="AT45" s="400"/>
      <c r="AU45" s="400"/>
      <c r="AV45" s="400">
        <v>295</v>
      </c>
      <c r="AW45" s="400"/>
      <c r="AX45" s="400"/>
      <c r="AY45" s="400"/>
      <c r="AZ45" s="400"/>
      <c r="BA45" s="400"/>
      <c r="BB45" s="781">
        <v>74</v>
      </c>
      <c r="BC45" s="781"/>
      <c r="BD45" s="781"/>
      <c r="BE45" s="781"/>
      <c r="BF45" s="781"/>
      <c r="BG45" s="781"/>
      <c r="BH45" s="781"/>
    </row>
    <row r="46" spans="1:60" ht="15.75" customHeight="1">
      <c r="A46" s="252" t="s">
        <v>441</v>
      </c>
      <c r="C46" s="252" t="s">
        <v>441</v>
      </c>
      <c r="J46" s="360" t="s">
        <v>798</v>
      </c>
      <c r="K46" s="360"/>
      <c r="L46" s="360"/>
      <c r="M46" s="360"/>
      <c r="N46" s="360"/>
      <c r="O46" s="607"/>
      <c r="P46" s="781">
        <v>1584</v>
      </c>
      <c r="Q46" s="781"/>
      <c r="R46" s="781"/>
      <c r="S46" s="781"/>
      <c r="T46" s="781"/>
      <c r="U46" s="781"/>
      <c r="V46" s="781"/>
      <c r="W46" s="400">
        <v>1552</v>
      </c>
      <c r="X46" s="400"/>
      <c r="Y46" s="400"/>
      <c r="Z46" s="400"/>
      <c r="AA46" s="400"/>
      <c r="AB46" s="400"/>
      <c r="AC46" s="400">
        <v>32</v>
      </c>
      <c r="AD46" s="400"/>
      <c r="AE46" s="400"/>
      <c r="AF46" s="400"/>
      <c r="AG46" s="400"/>
      <c r="AH46" s="400"/>
      <c r="AI46" s="781">
        <v>2075</v>
      </c>
      <c r="AJ46" s="781"/>
      <c r="AK46" s="781"/>
      <c r="AL46" s="781"/>
      <c r="AM46" s="781"/>
      <c r="AN46" s="781"/>
      <c r="AO46" s="781"/>
      <c r="AP46" s="400">
        <v>1850</v>
      </c>
      <c r="AQ46" s="400"/>
      <c r="AR46" s="400"/>
      <c r="AS46" s="400"/>
      <c r="AT46" s="400"/>
      <c r="AU46" s="400"/>
      <c r="AV46" s="400">
        <v>225</v>
      </c>
      <c r="AW46" s="400"/>
      <c r="AX46" s="400"/>
      <c r="AY46" s="400"/>
      <c r="AZ46" s="400"/>
      <c r="BA46" s="400"/>
      <c r="BB46" s="781">
        <v>491</v>
      </c>
      <c r="BC46" s="781"/>
      <c r="BD46" s="781"/>
      <c r="BE46" s="781"/>
      <c r="BF46" s="781"/>
      <c r="BG46" s="781"/>
      <c r="BH46" s="781"/>
    </row>
    <row r="47" spans="1:60" ht="15.75" customHeight="1">
      <c r="A47" s="252" t="s">
        <v>441</v>
      </c>
      <c r="C47" s="252" t="s">
        <v>441</v>
      </c>
      <c r="J47" s="360" t="s">
        <v>800</v>
      </c>
      <c r="K47" s="360"/>
      <c r="L47" s="360"/>
      <c r="M47" s="360"/>
      <c r="N47" s="360"/>
      <c r="O47" s="607"/>
      <c r="P47" s="781">
        <v>1082</v>
      </c>
      <c r="Q47" s="781"/>
      <c r="R47" s="781"/>
      <c r="S47" s="781"/>
      <c r="T47" s="781"/>
      <c r="U47" s="781"/>
      <c r="V47" s="781"/>
      <c r="W47" s="400">
        <v>911</v>
      </c>
      <c r="X47" s="400"/>
      <c r="Y47" s="400"/>
      <c r="Z47" s="400"/>
      <c r="AA47" s="400"/>
      <c r="AB47" s="400"/>
      <c r="AC47" s="400">
        <v>171</v>
      </c>
      <c r="AD47" s="400"/>
      <c r="AE47" s="400"/>
      <c r="AF47" s="400"/>
      <c r="AG47" s="400"/>
      <c r="AH47" s="400"/>
      <c r="AI47" s="781">
        <v>2645</v>
      </c>
      <c r="AJ47" s="781"/>
      <c r="AK47" s="781"/>
      <c r="AL47" s="781"/>
      <c r="AM47" s="781"/>
      <c r="AN47" s="781"/>
      <c r="AO47" s="781"/>
      <c r="AP47" s="400">
        <v>2339</v>
      </c>
      <c r="AQ47" s="400"/>
      <c r="AR47" s="400"/>
      <c r="AS47" s="400"/>
      <c r="AT47" s="400"/>
      <c r="AU47" s="400"/>
      <c r="AV47" s="400">
        <v>306</v>
      </c>
      <c r="AW47" s="400"/>
      <c r="AX47" s="400"/>
      <c r="AY47" s="400"/>
      <c r="AZ47" s="400"/>
      <c r="BA47" s="400"/>
      <c r="BB47" s="781">
        <v>1563</v>
      </c>
      <c r="BC47" s="781"/>
      <c r="BD47" s="781"/>
      <c r="BE47" s="781"/>
      <c r="BF47" s="781"/>
      <c r="BG47" s="781"/>
      <c r="BH47" s="781"/>
    </row>
    <row r="48" spans="1:60" ht="15.75" customHeight="1">
      <c r="A48" s="252" t="s">
        <v>441</v>
      </c>
      <c r="C48" s="252" t="s">
        <v>441</v>
      </c>
      <c r="J48" s="360" t="s">
        <v>802</v>
      </c>
      <c r="K48" s="360"/>
      <c r="L48" s="360"/>
      <c r="M48" s="360"/>
      <c r="N48" s="360"/>
      <c r="O48" s="607"/>
      <c r="P48" s="781">
        <v>940</v>
      </c>
      <c r="Q48" s="781"/>
      <c r="R48" s="781"/>
      <c r="S48" s="781"/>
      <c r="T48" s="781"/>
      <c r="U48" s="781"/>
      <c r="V48" s="781"/>
      <c r="W48" s="400">
        <v>927</v>
      </c>
      <c r="X48" s="400"/>
      <c r="Y48" s="400"/>
      <c r="Z48" s="400"/>
      <c r="AA48" s="400"/>
      <c r="AB48" s="400"/>
      <c r="AC48" s="400">
        <v>13</v>
      </c>
      <c r="AD48" s="400"/>
      <c r="AE48" s="400"/>
      <c r="AF48" s="400"/>
      <c r="AG48" s="400"/>
      <c r="AH48" s="400"/>
      <c r="AI48" s="781">
        <v>3373</v>
      </c>
      <c r="AJ48" s="781"/>
      <c r="AK48" s="781"/>
      <c r="AL48" s="781"/>
      <c r="AM48" s="781"/>
      <c r="AN48" s="781"/>
      <c r="AO48" s="781"/>
      <c r="AP48" s="400">
        <v>3164</v>
      </c>
      <c r="AQ48" s="400"/>
      <c r="AR48" s="400"/>
      <c r="AS48" s="400"/>
      <c r="AT48" s="400"/>
      <c r="AU48" s="400"/>
      <c r="AV48" s="400">
        <v>209</v>
      </c>
      <c r="AW48" s="400"/>
      <c r="AX48" s="400"/>
      <c r="AY48" s="400"/>
      <c r="AZ48" s="400"/>
      <c r="BA48" s="400"/>
      <c r="BB48" s="781">
        <v>2433</v>
      </c>
      <c r="BC48" s="781"/>
      <c r="BD48" s="781"/>
      <c r="BE48" s="781"/>
      <c r="BF48" s="781"/>
      <c r="BG48" s="781"/>
      <c r="BH48" s="781"/>
    </row>
    <row r="49" spans="1:60" ht="15.75" customHeight="1">
      <c r="A49" s="252" t="s">
        <v>441</v>
      </c>
      <c r="C49" s="252" t="s">
        <v>441</v>
      </c>
      <c r="J49" s="360" t="s">
        <v>804</v>
      </c>
      <c r="K49" s="360"/>
      <c r="L49" s="360"/>
      <c r="M49" s="360"/>
      <c r="N49" s="360"/>
      <c r="O49" s="607"/>
      <c r="P49" s="781">
        <v>938</v>
      </c>
      <c r="Q49" s="781"/>
      <c r="R49" s="781"/>
      <c r="S49" s="781"/>
      <c r="T49" s="781"/>
      <c r="U49" s="781"/>
      <c r="V49" s="781"/>
      <c r="W49" s="400">
        <v>800</v>
      </c>
      <c r="X49" s="400"/>
      <c r="Y49" s="400"/>
      <c r="Z49" s="400"/>
      <c r="AA49" s="400"/>
      <c r="AB49" s="400"/>
      <c r="AC49" s="400">
        <v>138</v>
      </c>
      <c r="AD49" s="400"/>
      <c r="AE49" s="400"/>
      <c r="AF49" s="400"/>
      <c r="AG49" s="400"/>
      <c r="AH49" s="400"/>
      <c r="AI49" s="781">
        <v>2106</v>
      </c>
      <c r="AJ49" s="781"/>
      <c r="AK49" s="781"/>
      <c r="AL49" s="781"/>
      <c r="AM49" s="781"/>
      <c r="AN49" s="781"/>
      <c r="AO49" s="781"/>
      <c r="AP49" s="400">
        <f>AP42-AP43-AP44-AP45-AP46-AP47-AP48</f>
        <v>1671</v>
      </c>
      <c r="AQ49" s="400"/>
      <c r="AR49" s="400"/>
      <c r="AS49" s="400"/>
      <c r="AT49" s="400"/>
      <c r="AU49" s="400"/>
      <c r="AV49" s="400">
        <f>AV42-AV43-AV44-AV45-AV46-AV47-AV48</f>
        <v>435</v>
      </c>
      <c r="AW49" s="400"/>
      <c r="AX49" s="400"/>
      <c r="AY49" s="400"/>
      <c r="AZ49" s="400"/>
      <c r="BA49" s="400"/>
      <c r="BB49" s="781">
        <v>1168</v>
      </c>
      <c r="BC49" s="781"/>
      <c r="BD49" s="781"/>
      <c r="BE49" s="781"/>
      <c r="BF49" s="781"/>
      <c r="BG49" s="781"/>
      <c r="BH49" s="781"/>
    </row>
    <row r="50" spans="1:60" ht="15.75" customHeight="1">
      <c r="A50" s="252" t="s">
        <v>441</v>
      </c>
      <c r="B50" s="252"/>
      <c r="C50" s="252" t="s">
        <v>441</v>
      </c>
      <c r="D50" s="49"/>
      <c r="O50" s="13"/>
      <c r="P50" s="259" t="s">
        <v>441</v>
      </c>
      <c r="W50" s="259"/>
      <c r="AC50" s="259"/>
      <c r="AI50" s="259" t="s">
        <v>441</v>
      </c>
      <c r="AP50" s="259"/>
      <c r="AV50" s="259"/>
      <c r="BB50" s="300" t="s">
        <v>441</v>
      </c>
    </row>
    <row r="51" spans="1:60" ht="15.75" customHeight="1">
      <c r="A51" s="252" t="s">
        <v>441</v>
      </c>
      <c r="C51" s="360" t="s">
        <v>807</v>
      </c>
      <c r="D51" s="360"/>
      <c r="E51" s="360"/>
      <c r="F51" s="360"/>
      <c r="G51" s="360"/>
      <c r="H51" s="360"/>
      <c r="I51" s="360"/>
      <c r="J51" s="360"/>
      <c r="K51" s="360"/>
      <c r="L51" s="360"/>
      <c r="M51" s="360"/>
      <c r="N51" s="360"/>
      <c r="O51" s="607"/>
      <c r="P51" s="781">
        <v>3392</v>
      </c>
      <c r="Q51" s="781"/>
      <c r="R51" s="781"/>
      <c r="S51" s="781"/>
      <c r="T51" s="781"/>
      <c r="U51" s="781"/>
      <c r="V51" s="781"/>
      <c r="W51" s="400">
        <v>2099</v>
      </c>
      <c r="X51" s="400"/>
      <c r="Y51" s="400"/>
      <c r="Z51" s="400"/>
      <c r="AA51" s="400"/>
      <c r="AB51" s="400"/>
      <c r="AC51" s="400">
        <v>1293</v>
      </c>
      <c r="AD51" s="400"/>
      <c r="AE51" s="400"/>
      <c r="AF51" s="400"/>
      <c r="AG51" s="400"/>
      <c r="AH51" s="400"/>
      <c r="AI51" s="781">
        <v>1629</v>
      </c>
      <c r="AJ51" s="781"/>
      <c r="AK51" s="781"/>
      <c r="AL51" s="781"/>
      <c r="AM51" s="781"/>
      <c r="AN51" s="781"/>
      <c r="AO51" s="781"/>
      <c r="AP51" s="400">
        <v>1305</v>
      </c>
      <c r="AQ51" s="400"/>
      <c r="AR51" s="400"/>
      <c r="AS51" s="400"/>
      <c r="AT51" s="400"/>
      <c r="AU51" s="400"/>
      <c r="AV51" s="400">
        <v>324</v>
      </c>
      <c r="AW51" s="400"/>
      <c r="AX51" s="400"/>
      <c r="AY51" s="400"/>
      <c r="AZ51" s="400"/>
      <c r="BA51" s="400"/>
      <c r="BB51" s="781">
        <v>-1763</v>
      </c>
      <c r="BC51" s="781"/>
      <c r="BD51" s="781"/>
      <c r="BE51" s="781"/>
      <c r="BF51" s="781"/>
      <c r="BG51" s="781"/>
      <c r="BH51" s="781"/>
    </row>
    <row r="52" spans="1:60" ht="15.75" customHeight="1">
      <c r="A52" s="252" t="s">
        <v>441</v>
      </c>
      <c r="C52" s="360" t="s">
        <v>809</v>
      </c>
      <c r="D52" s="360"/>
      <c r="E52" s="360"/>
      <c r="F52" s="360"/>
      <c r="G52" s="360"/>
      <c r="H52" s="360"/>
      <c r="I52" s="360"/>
      <c r="J52" s="360"/>
      <c r="K52" s="360"/>
      <c r="L52" s="360"/>
      <c r="M52" s="360"/>
      <c r="N52" s="360"/>
      <c r="O52" s="607"/>
      <c r="P52" s="781">
        <v>484</v>
      </c>
      <c r="Q52" s="781"/>
      <c r="R52" s="781"/>
      <c r="S52" s="781"/>
      <c r="T52" s="781"/>
      <c r="U52" s="781"/>
      <c r="V52" s="781"/>
      <c r="W52" s="400">
        <v>330</v>
      </c>
      <c r="X52" s="400"/>
      <c r="Y52" s="400"/>
      <c r="Z52" s="400"/>
      <c r="AA52" s="400"/>
      <c r="AB52" s="400"/>
      <c r="AC52" s="400">
        <v>154</v>
      </c>
      <c r="AD52" s="400"/>
      <c r="AE52" s="400"/>
      <c r="AF52" s="400"/>
      <c r="AG52" s="400"/>
      <c r="AH52" s="400"/>
      <c r="AI52" s="781">
        <v>1303</v>
      </c>
      <c r="AJ52" s="781"/>
      <c r="AK52" s="781"/>
      <c r="AL52" s="781"/>
      <c r="AM52" s="781"/>
      <c r="AN52" s="781"/>
      <c r="AO52" s="781"/>
      <c r="AP52" s="400">
        <v>969</v>
      </c>
      <c r="AQ52" s="400"/>
      <c r="AR52" s="400"/>
      <c r="AS52" s="400"/>
      <c r="AT52" s="400"/>
      <c r="AU52" s="400"/>
      <c r="AV52" s="400">
        <v>334</v>
      </c>
      <c r="AW52" s="400"/>
      <c r="AX52" s="400"/>
      <c r="AY52" s="400"/>
      <c r="AZ52" s="400"/>
      <c r="BA52" s="400"/>
      <c r="BB52" s="781">
        <v>819</v>
      </c>
      <c r="BC52" s="781"/>
      <c r="BD52" s="781"/>
      <c r="BE52" s="781"/>
      <c r="BF52" s="781"/>
      <c r="BG52" s="781"/>
      <c r="BH52" s="781"/>
    </row>
    <row r="53" spans="1:60" ht="15.75" customHeight="1">
      <c r="A53" s="233" t="s">
        <v>441</v>
      </c>
      <c r="C53" s="360" t="s">
        <v>811</v>
      </c>
      <c r="D53" s="360">
        <v>0</v>
      </c>
      <c r="E53" s="360"/>
      <c r="F53" s="360"/>
      <c r="G53" s="360"/>
      <c r="H53" s="360"/>
      <c r="I53" s="360"/>
      <c r="J53" s="360"/>
      <c r="K53" s="360"/>
      <c r="L53" s="360"/>
      <c r="M53" s="360"/>
      <c r="N53" s="360"/>
      <c r="O53" s="607"/>
      <c r="P53" s="781">
        <v>86</v>
      </c>
      <c r="Q53" s="781"/>
      <c r="R53" s="781"/>
      <c r="S53" s="781"/>
      <c r="T53" s="781"/>
      <c r="U53" s="781"/>
      <c r="V53" s="781"/>
      <c r="W53" s="400">
        <v>70</v>
      </c>
      <c r="X53" s="400"/>
      <c r="Y53" s="400"/>
      <c r="Z53" s="400"/>
      <c r="AA53" s="400"/>
      <c r="AB53" s="400"/>
      <c r="AC53" s="400">
        <v>16</v>
      </c>
      <c r="AD53" s="400"/>
      <c r="AE53" s="400"/>
      <c r="AF53" s="400"/>
      <c r="AG53" s="400"/>
      <c r="AH53" s="400"/>
      <c r="AI53" s="781">
        <v>143</v>
      </c>
      <c r="AJ53" s="781"/>
      <c r="AK53" s="781"/>
      <c r="AL53" s="781"/>
      <c r="AM53" s="781"/>
      <c r="AN53" s="781"/>
      <c r="AO53" s="781"/>
      <c r="AP53" s="400">
        <v>82</v>
      </c>
      <c r="AQ53" s="400"/>
      <c r="AR53" s="400"/>
      <c r="AS53" s="400"/>
      <c r="AT53" s="400"/>
      <c r="AU53" s="400"/>
      <c r="AV53" s="400">
        <v>61</v>
      </c>
      <c r="AW53" s="400"/>
      <c r="AX53" s="400"/>
      <c r="AY53" s="400"/>
      <c r="AZ53" s="400"/>
      <c r="BA53" s="400"/>
      <c r="BB53" s="781">
        <v>57</v>
      </c>
      <c r="BC53" s="781"/>
      <c r="BD53" s="781"/>
      <c r="BE53" s="781"/>
      <c r="BF53" s="781"/>
      <c r="BG53" s="781"/>
      <c r="BH53" s="781"/>
    </row>
    <row r="54" spans="1:60" ht="15.75" customHeight="1">
      <c r="A54" s="233" t="s">
        <v>441</v>
      </c>
      <c r="C54" s="360" t="s">
        <v>813</v>
      </c>
      <c r="D54" s="360">
        <v>0</v>
      </c>
      <c r="E54" s="360"/>
      <c r="F54" s="360"/>
      <c r="G54" s="360"/>
      <c r="H54" s="360"/>
      <c r="I54" s="360"/>
      <c r="J54" s="360"/>
      <c r="K54" s="360"/>
      <c r="L54" s="360"/>
      <c r="M54" s="360"/>
      <c r="N54" s="360"/>
      <c r="O54" s="607"/>
      <c r="P54" s="780">
        <v>2784</v>
      </c>
      <c r="Q54" s="781"/>
      <c r="R54" s="781"/>
      <c r="S54" s="781"/>
      <c r="T54" s="781"/>
      <c r="U54" s="781"/>
      <c r="V54" s="781"/>
      <c r="W54" s="400">
        <f>W40-W42-W51-W52-W53</f>
        <v>2404</v>
      </c>
      <c r="X54" s="400"/>
      <c r="Y54" s="400"/>
      <c r="Z54" s="400"/>
      <c r="AA54" s="400"/>
      <c r="AB54" s="400"/>
      <c r="AC54" s="400">
        <f>AC40-AC42-AC51-AC52-AC53</f>
        <v>380</v>
      </c>
      <c r="AD54" s="400"/>
      <c r="AE54" s="400"/>
      <c r="AF54" s="400"/>
      <c r="AG54" s="400"/>
      <c r="AH54" s="400"/>
      <c r="AI54" s="781">
        <v>1359</v>
      </c>
      <c r="AJ54" s="781"/>
      <c r="AK54" s="781"/>
      <c r="AL54" s="781"/>
      <c r="AM54" s="781"/>
      <c r="AN54" s="781"/>
      <c r="AO54" s="781"/>
      <c r="AP54" s="400">
        <f>AP40-AP42-AP51-AP52-AP53</f>
        <v>893</v>
      </c>
      <c r="AQ54" s="400"/>
      <c r="AR54" s="400"/>
      <c r="AS54" s="400"/>
      <c r="AT54" s="400"/>
      <c r="AU54" s="400"/>
      <c r="AV54" s="400">
        <f>AV40-AV42-AV51-AV52-AV53</f>
        <v>466</v>
      </c>
      <c r="AW54" s="400"/>
      <c r="AX54" s="400"/>
      <c r="AY54" s="400"/>
      <c r="AZ54" s="400"/>
      <c r="BA54" s="400"/>
      <c r="BB54" s="781">
        <v>-1425</v>
      </c>
      <c r="BC54" s="781"/>
      <c r="BD54" s="781"/>
      <c r="BE54" s="781"/>
      <c r="BF54" s="781"/>
      <c r="BG54" s="781"/>
      <c r="BH54" s="781"/>
    </row>
    <row r="55" spans="1:60" ht="15.75" customHeight="1">
      <c r="A55" s="161"/>
      <c r="B55" s="161"/>
      <c r="C55" s="161"/>
      <c r="D55" s="161"/>
      <c r="E55" s="161"/>
      <c r="F55" s="161"/>
      <c r="G55" s="161"/>
      <c r="H55" s="161"/>
      <c r="I55" s="161"/>
      <c r="J55" s="161"/>
      <c r="K55" s="161"/>
      <c r="L55" s="161"/>
      <c r="M55" s="161"/>
      <c r="N55" s="161"/>
      <c r="O55" s="235"/>
      <c r="P55" s="161"/>
      <c r="Q55" s="161"/>
      <c r="R55" s="161"/>
      <c r="S55" s="161"/>
      <c r="T55" s="161"/>
      <c r="U55" s="161"/>
      <c r="V55" s="161"/>
      <c r="W55" s="161"/>
      <c r="X55" s="161"/>
      <c r="Y55" s="161"/>
      <c r="Z55" s="161"/>
      <c r="AA55" s="161"/>
      <c r="AB55" s="161"/>
      <c r="AC55" s="161"/>
      <c r="AD55" s="161"/>
      <c r="AE55" s="161"/>
      <c r="AF55" s="161"/>
      <c r="AG55" s="161"/>
      <c r="AH55" s="161"/>
      <c r="AI55" s="161"/>
      <c r="AJ55" s="161"/>
      <c r="AK55" s="161"/>
      <c r="AL55" s="161"/>
      <c r="AM55" s="161"/>
      <c r="AN55" s="161"/>
      <c r="AO55" s="161"/>
      <c r="AP55" s="161"/>
      <c r="AQ55" s="161"/>
      <c r="AR55" s="161"/>
      <c r="AS55" s="161"/>
      <c r="AT55" s="161"/>
      <c r="AU55" s="161"/>
      <c r="AV55" s="161"/>
      <c r="AW55" s="161"/>
      <c r="AX55" s="161"/>
      <c r="AY55" s="161"/>
      <c r="AZ55" s="161"/>
      <c r="BA55" s="161"/>
      <c r="BB55" s="161"/>
      <c r="BC55" s="161"/>
      <c r="BD55" s="161"/>
      <c r="BE55" s="161"/>
      <c r="BF55" s="161"/>
      <c r="BG55" s="161"/>
      <c r="BH55" s="161"/>
    </row>
    <row r="56" spans="1:60" ht="10.5" customHeight="1">
      <c r="A56" s="5"/>
      <c r="B56" s="5"/>
      <c r="C56" s="5"/>
      <c r="D56" s="5"/>
      <c r="E56" s="5"/>
      <c r="F56" s="5"/>
      <c r="G56" s="5"/>
      <c r="H56" s="5"/>
      <c r="I56" s="5"/>
      <c r="J56" s="5"/>
      <c r="K56" s="5"/>
      <c r="L56" s="5"/>
      <c r="M56" s="5"/>
      <c r="N56" s="5"/>
      <c r="O56" s="5"/>
      <c r="P56" s="5"/>
      <c r="Q56" s="5"/>
      <c r="R56" s="5"/>
      <c r="S56" s="5"/>
      <c r="T56" s="5"/>
      <c r="U56" s="5"/>
      <c r="V56" s="5"/>
      <c r="W56" s="5"/>
      <c r="X56" s="5"/>
      <c r="Y56" s="5"/>
      <c r="Z56" s="5"/>
      <c r="AA56" s="5"/>
      <c r="AB56" s="5"/>
      <c r="AC56" s="5"/>
      <c r="AD56" s="5"/>
      <c r="AE56" s="5"/>
      <c r="AF56" s="5"/>
      <c r="AG56" s="5"/>
      <c r="AH56" s="5"/>
      <c r="AI56" s="5"/>
      <c r="AJ56" s="5"/>
      <c r="AK56" s="5"/>
      <c r="AL56" s="5"/>
      <c r="AM56" s="5"/>
      <c r="AN56" s="5"/>
      <c r="AO56" s="5"/>
      <c r="AP56" s="5"/>
      <c r="AQ56" s="5"/>
      <c r="AR56" s="5"/>
      <c r="AS56" s="5"/>
      <c r="AT56" s="5"/>
      <c r="AU56" s="5"/>
      <c r="AV56" s="5"/>
      <c r="AW56" s="5"/>
      <c r="AX56" s="5"/>
      <c r="AY56" s="5"/>
      <c r="AZ56" s="5"/>
      <c r="BA56" s="5"/>
      <c r="BB56" s="5"/>
      <c r="BC56" s="5"/>
      <c r="BD56" s="5"/>
      <c r="BE56" s="5"/>
      <c r="BF56" s="5"/>
      <c r="BG56" s="5"/>
      <c r="BH56" s="5"/>
    </row>
    <row r="57" spans="1:60" s="5" customFormat="1" ht="9.6"/>
  </sheetData>
  <mergeCells count="341">
    <mergeCell ref="AV54:BA54"/>
    <mergeCell ref="BB54:BH54"/>
    <mergeCell ref="C54:O54"/>
    <mergeCell ref="P54:V54"/>
    <mergeCell ref="W54:AB54"/>
    <mergeCell ref="AC54:AH54"/>
    <mergeCell ref="AI54:AO54"/>
    <mergeCell ref="AP54:AU54"/>
    <mergeCell ref="AV52:BA52"/>
    <mergeCell ref="BB52:BH52"/>
    <mergeCell ref="C53:O53"/>
    <mergeCell ref="P53:V53"/>
    <mergeCell ref="W53:AB53"/>
    <mergeCell ref="AC53:AH53"/>
    <mergeCell ref="AI53:AO53"/>
    <mergeCell ref="AP53:AU53"/>
    <mergeCell ref="AV53:BA53"/>
    <mergeCell ref="BB53:BH53"/>
    <mergeCell ref="C52:O52"/>
    <mergeCell ref="P52:V52"/>
    <mergeCell ref="W52:AB52"/>
    <mergeCell ref="AC52:AH52"/>
    <mergeCell ref="AI52:AO52"/>
    <mergeCell ref="AP52:AU52"/>
    <mergeCell ref="AV49:BA49"/>
    <mergeCell ref="BB49:BH49"/>
    <mergeCell ref="C51:O51"/>
    <mergeCell ref="P51:V51"/>
    <mergeCell ref="W51:AB51"/>
    <mergeCell ref="AC51:AH51"/>
    <mergeCell ref="AI51:AO51"/>
    <mergeCell ref="AP51:AU51"/>
    <mergeCell ref="AV51:BA51"/>
    <mergeCell ref="BB51:BH51"/>
    <mergeCell ref="J49:O49"/>
    <mergeCell ref="P49:V49"/>
    <mergeCell ref="W49:AB49"/>
    <mergeCell ref="AC49:AH49"/>
    <mergeCell ref="AI49:AO49"/>
    <mergeCell ref="AP49:AU49"/>
    <mergeCell ref="AV47:BA47"/>
    <mergeCell ref="BB47:BH47"/>
    <mergeCell ref="J48:O48"/>
    <mergeCell ref="P48:V48"/>
    <mergeCell ref="W48:AB48"/>
    <mergeCell ref="AC48:AH48"/>
    <mergeCell ref="AI48:AO48"/>
    <mergeCell ref="AP48:AU48"/>
    <mergeCell ref="AV48:BA48"/>
    <mergeCell ref="BB48:BH48"/>
    <mergeCell ref="J47:O47"/>
    <mergeCell ref="P47:V47"/>
    <mergeCell ref="W47:AB47"/>
    <mergeCell ref="AC47:AH47"/>
    <mergeCell ref="AI47:AO47"/>
    <mergeCell ref="AP47:AU47"/>
    <mergeCell ref="AV45:BA45"/>
    <mergeCell ref="BB45:BH45"/>
    <mergeCell ref="J46:O46"/>
    <mergeCell ref="P46:V46"/>
    <mergeCell ref="W46:AB46"/>
    <mergeCell ref="AC46:AH46"/>
    <mergeCell ref="AI46:AO46"/>
    <mergeCell ref="AP46:AU46"/>
    <mergeCell ref="AV46:BA46"/>
    <mergeCell ref="BB46:BH46"/>
    <mergeCell ref="J45:O45"/>
    <mergeCell ref="P45:V45"/>
    <mergeCell ref="W45:AB45"/>
    <mergeCell ref="AC45:AH45"/>
    <mergeCell ref="AI45:AO45"/>
    <mergeCell ref="AP45:AU45"/>
    <mergeCell ref="AV43:BA43"/>
    <mergeCell ref="BB43:BH43"/>
    <mergeCell ref="J44:O44"/>
    <mergeCell ref="P44:V44"/>
    <mergeCell ref="W44:AB44"/>
    <mergeCell ref="AC44:AH44"/>
    <mergeCell ref="AI44:AO44"/>
    <mergeCell ref="AP44:AU44"/>
    <mergeCell ref="AV44:BA44"/>
    <mergeCell ref="BB44:BH44"/>
    <mergeCell ref="J43:O43"/>
    <mergeCell ref="P43:V43"/>
    <mergeCell ref="W43:AB43"/>
    <mergeCell ref="AC43:AH43"/>
    <mergeCell ref="AI43:AO43"/>
    <mergeCell ref="AP43:AU43"/>
    <mergeCell ref="AV40:BA40"/>
    <mergeCell ref="BB40:BH40"/>
    <mergeCell ref="C42:O42"/>
    <mergeCell ref="P42:V42"/>
    <mergeCell ref="W42:AB42"/>
    <mergeCell ref="AC42:AH42"/>
    <mergeCell ref="AI42:AO42"/>
    <mergeCell ref="AP42:AU42"/>
    <mergeCell ref="AV42:BA42"/>
    <mergeCell ref="BB42:BH42"/>
    <mergeCell ref="A40:O40"/>
    <mergeCell ref="P40:V40"/>
    <mergeCell ref="W40:AB40"/>
    <mergeCell ref="AC40:AH40"/>
    <mergeCell ref="AI40:AO40"/>
    <mergeCell ref="AP40:AU40"/>
    <mergeCell ref="AV37:BA37"/>
    <mergeCell ref="BB37:BH37"/>
    <mergeCell ref="C38:O38"/>
    <mergeCell ref="P38:V38"/>
    <mergeCell ref="W38:AB38"/>
    <mergeCell ref="AC38:AH38"/>
    <mergeCell ref="AI38:AO38"/>
    <mergeCell ref="AP38:AU38"/>
    <mergeCell ref="AV38:BA38"/>
    <mergeCell ref="BB38:BH38"/>
    <mergeCell ref="C37:O37"/>
    <mergeCell ref="P37:V37"/>
    <mergeCell ref="W37:AB37"/>
    <mergeCell ref="AC37:AH37"/>
    <mergeCell ref="AI37:AO37"/>
    <mergeCell ref="AP37:AU37"/>
    <mergeCell ref="AV35:BA35"/>
    <mergeCell ref="BB35:BH35"/>
    <mergeCell ref="C36:O36"/>
    <mergeCell ref="P36:V36"/>
    <mergeCell ref="W36:AB36"/>
    <mergeCell ref="AC36:AH36"/>
    <mergeCell ref="AI36:AO36"/>
    <mergeCell ref="AP36:AU36"/>
    <mergeCell ref="AV36:BA36"/>
    <mergeCell ref="BB36:BH36"/>
    <mergeCell ref="C35:O35"/>
    <mergeCell ref="P35:V35"/>
    <mergeCell ref="W35:AB35"/>
    <mergeCell ref="AC35:AH35"/>
    <mergeCell ref="AI35:AO35"/>
    <mergeCell ref="AP35:AU35"/>
    <mergeCell ref="AV33:BA33"/>
    <mergeCell ref="BB33:BH33"/>
    <mergeCell ref="C34:O34"/>
    <mergeCell ref="P34:V34"/>
    <mergeCell ref="W34:AB34"/>
    <mergeCell ref="AC34:AH34"/>
    <mergeCell ref="AI34:AO34"/>
    <mergeCell ref="AP34:AU34"/>
    <mergeCell ref="AV34:BA34"/>
    <mergeCell ref="BB34:BH34"/>
    <mergeCell ref="C33:O33"/>
    <mergeCell ref="P33:V33"/>
    <mergeCell ref="W33:AB33"/>
    <mergeCell ref="AC33:AH33"/>
    <mergeCell ref="AI33:AO33"/>
    <mergeCell ref="AP33:AU33"/>
    <mergeCell ref="AV31:BA31"/>
    <mergeCell ref="BB31:BH31"/>
    <mergeCell ref="C32:O32"/>
    <mergeCell ref="P32:V32"/>
    <mergeCell ref="W32:AB32"/>
    <mergeCell ref="AC32:AH32"/>
    <mergeCell ref="AI32:AO32"/>
    <mergeCell ref="AP32:AU32"/>
    <mergeCell ref="AV32:BA32"/>
    <mergeCell ref="BB32:BH32"/>
    <mergeCell ref="C31:O31"/>
    <mergeCell ref="P31:V31"/>
    <mergeCell ref="W31:AB31"/>
    <mergeCell ref="AC31:AH31"/>
    <mergeCell ref="AI31:AO31"/>
    <mergeCell ref="AP31:AU31"/>
    <mergeCell ref="AV29:BA29"/>
    <mergeCell ref="BB29:BH29"/>
    <mergeCell ref="C30:O30"/>
    <mergeCell ref="P30:V30"/>
    <mergeCell ref="W30:AB30"/>
    <mergeCell ref="AC30:AH30"/>
    <mergeCell ref="AI30:AO30"/>
    <mergeCell ref="AP30:AU30"/>
    <mergeCell ref="AV30:BA30"/>
    <mergeCell ref="BB30:BH30"/>
    <mergeCell ref="C29:O29"/>
    <mergeCell ref="P29:V29"/>
    <mergeCell ref="W29:AB29"/>
    <mergeCell ref="AC29:AH29"/>
    <mergeCell ref="AI29:AO29"/>
    <mergeCell ref="AP29:AU29"/>
    <mergeCell ref="AV25:BA25"/>
    <mergeCell ref="BB25:BH25"/>
    <mergeCell ref="A27:O27"/>
    <mergeCell ref="P27:V27"/>
    <mergeCell ref="W27:AB27"/>
    <mergeCell ref="AC27:AH27"/>
    <mergeCell ref="AI27:AO27"/>
    <mergeCell ref="AP27:AU27"/>
    <mergeCell ref="AV27:BA27"/>
    <mergeCell ref="BB27:BH27"/>
    <mergeCell ref="C25:O25"/>
    <mergeCell ref="P25:V25"/>
    <mergeCell ref="W25:AB25"/>
    <mergeCell ref="AC25:AH25"/>
    <mergeCell ref="AI25:AO25"/>
    <mergeCell ref="AP25:AU25"/>
    <mergeCell ref="AV23:BA23"/>
    <mergeCell ref="BB23:BH23"/>
    <mergeCell ref="C24:O24"/>
    <mergeCell ref="P24:V24"/>
    <mergeCell ref="W24:AB24"/>
    <mergeCell ref="AC24:AH24"/>
    <mergeCell ref="AI24:AO24"/>
    <mergeCell ref="AP24:AU24"/>
    <mergeCell ref="AV24:BA24"/>
    <mergeCell ref="BB24:BH24"/>
    <mergeCell ref="C23:O23"/>
    <mergeCell ref="P23:V23"/>
    <mergeCell ref="W23:AB23"/>
    <mergeCell ref="AC23:AH23"/>
    <mergeCell ref="AI23:AO23"/>
    <mergeCell ref="AP23:AU23"/>
    <mergeCell ref="AV21:BA21"/>
    <mergeCell ref="BB21:BH21"/>
    <mergeCell ref="C22:O22"/>
    <mergeCell ref="P22:V22"/>
    <mergeCell ref="W22:AB22"/>
    <mergeCell ref="AC22:AH22"/>
    <mergeCell ref="AI22:AO22"/>
    <mergeCell ref="AP22:AU22"/>
    <mergeCell ref="AV22:BA22"/>
    <mergeCell ref="BB22:BH22"/>
    <mergeCell ref="C21:O21"/>
    <mergeCell ref="P21:V21"/>
    <mergeCell ref="W21:AB21"/>
    <mergeCell ref="AC21:AH21"/>
    <mergeCell ref="AI21:AO21"/>
    <mergeCell ref="AP21:AU21"/>
    <mergeCell ref="AV19:BA19"/>
    <mergeCell ref="BB19:BH19"/>
    <mergeCell ref="C20:O20"/>
    <mergeCell ref="P20:V20"/>
    <mergeCell ref="W20:AB20"/>
    <mergeCell ref="AC20:AH20"/>
    <mergeCell ref="AI20:AO20"/>
    <mergeCell ref="AP20:AU20"/>
    <mergeCell ref="AV20:BA20"/>
    <mergeCell ref="BB20:BH20"/>
    <mergeCell ref="C19:O19"/>
    <mergeCell ref="P19:V19"/>
    <mergeCell ref="W19:AB19"/>
    <mergeCell ref="AC19:AH19"/>
    <mergeCell ref="AI19:AO19"/>
    <mergeCell ref="AP19:AU19"/>
    <mergeCell ref="AV17:BA17"/>
    <mergeCell ref="BB17:BH17"/>
    <mergeCell ref="C18:O18"/>
    <mergeCell ref="P18:V18"/>
    <mergeCell ref="W18:AB18"/>
    <mergeCell ref="AC18:AH18"/>
    <mergeCell ref="AI18:AO18"/>
    <mergeCell ref="AP18:AU18"/>
    <mergeCell ref="AV18:BA18"/>
    <mergeCell ref="BB18:BH18"/>
    <mergeCell ref="C17:O17"/>
    <mergeCell ref="P17:V17"/>
    <mergeCell ref="W17:AB17"/>
    <mergeCell ref="AC17:AH17"/>
    <mergeCell ref="AI17:AO17"/>
    <mergeCell ref="AP17:AU17"/>
    <mergeCell ref="AV15:BA15"/>
    <mergeCell ref="BB15:BH15"/>
    <mergeCell ref="C16:O16"/>
    <mergeCell ref="P16:V16"/>
    <mergeCell ref="W16:AB16"/>
    <mergeCell ref="AC16:AH16"/>
    <mergeCell ref="AI16:AO16"/>
    <mergeCell ref="AP16:AU16"/>
    <mergeCell ref="AV16:BA16"/>
    <mergeCell ref="BB16:BH16"/>
    <mergeCell ref="C15:O15"/>
    <mergeCell ref="P15:V15"/>
    <mergeCell ref="W15:AB15"/>
    <mergeCell ref="AC15:AH15"/>
    <mergeCell ref="AI15:AO15"/>
    <mergeCell ref="AP15:AU15"/>
    <mergeCell ref="AV13:BA13"/>
    <mergeCell ref="BB13:BH13"/>
    <mergeCell ref="C14:O14"/>
    <mergeCell ref="P14:V14"/>
    <mergeCell ref="W14:AB14"/>
    <mergeCell ref="AC14:AH14"/>
    <mergeCell ref="AI14:AO14"/>
    <mergeCell ref="AP14:AU14"/>
    <mergeCell ref="AV14:BA14"/>
    <mergeCell ref="BB14:BH14"/>
    <mergeCell ref="C13:O13"/>
    <mergeCell ref="P13:V13"/>
    <mergeCell ref="W13:AB13"/>
    <mergeCell ref="AC13:AH13"/>
    <mergeCell ref="AI13:AO13"/>
    <mergeCell ref="AP13:AU13"/>
    <mergeCell ref="AV11:BA11"/>
    <mergeCell ref="BB11:BH11"/>
    <mergeCell ref="C12:O12"/>
    <mergeCell ref="P12:V12"/>
    <mergeCell ref="W12:AB12"/>
    <mergeCell ref="AC12:AH12"/>
    <mergeCell ref="AI12:AO12"/>
    <mergeCell ref="AP12:AU12"/>
    <mergeCell ref="AV12:BA12"/>
    <mergeCell ref="BB12:BH12"/>
    <mergeCell ref="C11:O11"/>
    <mergeCell ref="P11:V11"/>
    <mergeCell ref="W11:AB11"/>
    <mergeCell ref="AC11:AH11"/>
    <mergeCell ref="AI11:AO11"/>
    <mergeCell ref="AP11:AU11"/>
    <mergeCell ref="C9:O9"/>
    <mergeCell ref="P9:V9"/>
    <mergeCell ref="W9:AB9"/>
    <mergeCell ref="AC9:AH9"/>
    <mergeCell ref="AI9:AO9"/>
    <mergeCell ref="AP9:AU9"/>
    <mergeCell ref="AV9:BA9"/>
    <mergeCell ref="BB9:BH9"/>
    <mergeCell ref="C10:O10"/>
    <mergeCell ref="P10:V10"/>
    <mergeCell ref="W10:AB10"/>
    <mergeCell ref="AC10:AH10"/>
    <mergeCell ref="AI10:AO10"/>
    <mergeCell ref="AP10:AU10"/>
    <mergeCell ref="AV10:BA10"/>
    <mergeCell ref="BB10:BH10"/>
    <mergeCell ref="BF1:BH1"/>
    <mergeCell ref="A3:BH3"/>
    <mergeCell ref="A5:BH5"/>
    <mergeCell ref="A7:O8"/>
    <mergeCell ref="S7:AE7"/>
    <mergeCell ref="AL7:AX7"/>
    <mergeCell ref="BB7:BH8"/>
    <mergeCell ref="P8:V8"/>
    <mergeCell ref="W8:AB8"/>
    <mergeCell ref="AC8:AH8"/>
    <mergeCell ref="AI8:AO8"/>
    <mergeCell ref="AP8:AU8"/>
    <mergeCell ref="AV8:BA8"/>
  </mergeCells>
  <phoneticPr fontId="9"/>
  <printOptions horizontalCentered="1"/>
  <pageMargins left="0.70866141732283472" right="0.19685039370078741" top="0.59055118110236227" bottom="0.19685039370078741" header="0.51181102362204722" footer="0.51181102362204722"/>
  <pageSetup paperSize="9" scale="94"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25</vt:i4>
      </vt:variant>
      <vt:variant>
        <vt:lpstr>名前付き一覧</vt:lpstr>
      </vt:variant>
      <vt:variant>
        <vt:i4>2</vt:i4>
      </vt:variant>
    </vt:vector>
  </HeadingPairs>
  <TitlesOfParts>
    <vt:vector size="27" baseType="lpstr">
      <vt:lpstr>Ⅲ　国勢調査</vt:lpstr>
      <vt:lpstr>P-012</vt:lpstr>
      <vt:lpstr>P-013</vt:lpstr>
      <vt:lpstr>P-014</vt:lpstr>
      <vt:lpstr>P-015</vt:lpstr>
      <vt:lpstr>P-016</vt:lpstr>
      <vt:lpstr>P-017</vt:lpstr>
      <vt:lpstr>P-018</vt:lpstr>
      <vt:lpstr>P-019</vt:lpstr>
      <vt:lpstr>P-020</vt:lpstr>
      <vt:lpstr>P-021</vt:lpstr>
      <vt:lpstr>P-022</vt:lpstr>
      <vt:lpstr>P-023</vt:lpstr>
      <vt:lpstr>P-024</vt:lpstr>
      <vt:lpstr>P-025</vt:lpstr>
      <vt:lpstr>P-026</vt:lpstr>
      <vt:lpstr>P-027</vt:lpstr>
      <vt:lpstr>P-028</vt:lpstr>
      <vt:lpstr>P-029</vt:lpstr>
      <vt:lpstr>P-030</vt:lpstr>
      <vt:lpstr>P-031</vt:lpstr>
      <vt:lpstr>P-032</vt:lpstr>
      <vt:lpstr>P-033</vt:lpstr>
      <vt:lpstr>P-034</vt:lpstr>
      <vt:lpstr>P-035</vt:lpstr>
      <vt:lpstr>'P-012'!Print_Area</vt:lpstr>
      <vt:lpstr>'P-029'!Print_Area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豊中市</dc:creator>
  <cp:lastModifiedBy>豊中市</cp:lastModifiedBy>
  <cp:lastPrinted>2020-03-26T02:35:30Z</cp:lastPrinted>
  <dcterms:created xsi:type="dcterms:W3CDTF">2019-03-22T07:58:11Z</dcterms:created>
  <dcterms:modified xsi:type="dcterms:W3CDTF">2023-03-14T08:04:23Z</dcterms:modified>
</cp:coreProperties>
</file>