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013269\Downloads\"/>
    </mc:Choice>
  </mc:AlternateContent>
  <bookViews>
    <workbookView xWindow="0" yWindow="0" windowWidth="18765" windowHeight="9375"/>
  </bookViews>
  <sheets>
    <sheet name="HP公表用" sheetId="4" r:id="rId1"/>
  </sheets>
  <definedNames>
    <definedName name="_xlnm.Print_Titles" localSheetId="0">HP公表用!$1:$4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4" l="1"/>
  <c r="E17" i="4"/>
  <c r="B13" i="4"/>
  <c r="G12" i="4"/>
  <c r="B12" i="4"/>
  <c r="B11" i="4"/>
  <c r="B10" i="4"/>
  <c r="B9" i="4"/>
  <c r="B8" i="4"/>
  <c r="B7" i="4"/>
  <c r="B6" i="4"/>
  <c r="G5" i="4"/>
  <c r="G17" i="4" s="1"/>
  <c r="B5" i="4"/>
</calcChain>
</file>

<file path=xl/sharedStrings.xml><?xml version="1.0" encoding="utf-8"?>
<sst xmlns="http://schemas.openxmlformats.org/spreadsheetml/2006/main" count="61" uniqueCount="59">
  <si>
    <t>Ｎｏ</t>
    <phoneticPr fontId="3"/>
  </si>
  <si>
    <t>事業名</t>
    <rPh sb="0" eb="2">
      <t>ジギョウ</t>
    </rPh>
    <rPh sb="2" eb="3">
      <t>メイ</t>
    </rPh>
    <phoneticPr fontId="3"/>
  </si>
  <si>
    <t>合計</t>
    <rPh sb="0" eb="2">
      <t>ゴウケイ</t>
    </rPh>
    <phoneticPr fontId="3"/>
  </si>
  <si>
    <t>事業開始
年月日</t>
    <phoneticPr fontId="2"/>
  </si>
  <si>
    <t>事業完了
年月日</t>
    <phoneticPr fontId="2"/>
  </si>
  <si>
    <t>事業概要</t>
    <rPh sb="0" eb="2">
      <t>ジギョウ</t>
    </rPh>
    <rPh sb="2" eb="4">
      <t>ガイヨウ</t>
    </rPh>
    <phoneticPr fontId="2"/>
  </si>
  <si>
    <t>担当課</t>
    <rPh sb="0" eb="3">
      <t>タントウカ</t>
    </rPh>
    <phoneticPr fontId="2"/>
  </si>
  <si>
    <t>産業振興課</t>
    <rPh sb="0" eb="2">
      <t>サンギョウ</t>
    </rPh>
    <rPh sb="2" eb="5">
      <t>シンコウカ</t>
    </rPh>
    <phoneticPr fontId="2"/>
  </si>
  <si>
    <t>交通政策課</t>
    <rPh sb="0" eb="2">
      <t>コウツウ</t>
    </rPh>
    <rPh sb="2" eb="5">
      <t>セイサクカ</t>
    </rPh>
    <phoneticPr fontId="2"/>
  </si>
  <si>
    <t>決算額</t>
    <rPh sb="0" eb="2">
      <t>ケッサン</t>
    </rPh>
    <rPh sb="2" eb="3">
      <t>ガク</t>
    </rPh>
    <phoneticPr fontId="2"/>
  </si>
  <si>
    <t>取組み内容と実績</t>
    <rPh sb="0" eb="2">
      <t>トリクミ</t>
    </rPh>
    <rPh sb="3" eb="5">
      <t>ナイヨウ</t>
    </rPh>
    <rPh sb="6" eb="8">
      <t>ジッセキ</t>
    </rPh>
    <phoneticPr fontId="2"/>
  </si>
  <si>
    <t>売上アップ応援事業</t>
    <phoneticPr fontId="2"/>
  </si>
  <si>
    <t>子育て給付課</t>
    <rPh sb="0" eb="2">
      <t>コソダ</t>
    </rPh>
    <rPh sb="3" eb="5">
      <t>キュウフ</t>
    </rPh>
    <rPh sb="5" eb="6">
      <t>カ</t>
    </rPh>
    <phoneticPr fontId="2"/>
  </si>
  <si>
    <t>コロナ禍での移動を支援するため、妊産婦が通院などの外出時に利用できるタクシーチケットを配布
〔支給額〕1万円分(500円×20枚)</t>
    <rPh sb="6" eb="8">
      <t>イドウ</t>
    </rPh>
    <rPh sb="9" eb="11">
      <t>シエン</t>
    </rPh>
    <rPh sb="16" eb="19">
      <t>ニンサンプ</t>
    </rPh>
    <rPh sb="20" eb="22">
      <t>ツウイン</t>
    </rPh>
    <rPh sb="25" eb="27">
      <t>ガイシュツ</t>
    </rPh>
    <rPh sb="27" eb="28">
      <t>ジ</t>
    </rPh>
    <rPh sb="29" eb="31">
      <t>リヨウ</t>
    </rPh>
    <rPh sb="43" eb="45">
      <t>ハイフ</t>
    </rPh>
    <rPh sb="47" eb="50">
      <t>シキュウガク</t>
    </rPh>
    <rPh sb="52" eb="53">
      <t>マン</t>
    </rPh>
    <rPh sb="53" eb="54">
      <t>エン</t>
    </rPh>
    <rPh sb="54" eb="55">
      <t>ブン</t>
    </rPh>
    <rPh sb="59" eb="60">
      <t>エン</t>
    </rPh>
    <rPh sb="63" eb="64">
      <t>マイ</t>
    </rPh>
    <phoneticPr fontId="2"/>
  </si>
  <si>
    <t>交付金申請額</t>
    <rPh sb="0" eb="3">
      <t>コウフキン</t>
    </rPh>
    <rPh sb="3" eb="6">
      <t>シンセイガク</t>
    </rPh>
    <phoneticPr fontId="3"/>
  </si>
  <si>
    <t>交付金充当額
（※）</t>
    <rPh sb="0" eb="3">
      <t>コウフキン</t>
    </rPh>
    <rPh sb="3" eb="5">
      <t>ジュウトウ</t>
    </rPh>
    <rPh sb="5" eb="6">
      <t>ガク</t>
    </rPh>
    <phoneticPr fontId="3"/>
  </si>
  <si>
    <t>令和4年度　新型コロナウイルス感染症対応地方創生臨時交付金を活用した事業の概要について</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30" eb="32">
      <t>カツヨウ</t>
    </rPh>
    <rPh sb="34" eb="36">
      <t>ジギョウ</t>
    </rPh>
    <rPh sb="37" eb="39">
      <t>ガイヨウ</t>
    </rPh>
    <phoneticPr fontId="2"/>
  </si>
  <si>
    <t>　（※）交付金充当額：令和4年度交付決定額3,634,859,000円について、各交付金申請額の範囲内で事業に充当する金額</t>
    <rPh sb="4" eb="7">
      <t>コウフキン</t>
    </rPh>
    <rPh sb="7" eb="9">
      <t>ジュウトウ</t>
    </rPh>
    <rPh sb="9" eb="10">
      <t>ガク</t>
    </rPh>
    <rPh sb="11" eb="13">
      <t>レイワ</t>
    </rPh>
    <rPh sb="14" eb="16">
      <t>ネンド</t>
    </rPh>
    <rPh sb="16" eb="18">
      <t>コウフ</t>
    </rPh>
    <rPh sb="18" eb="20">
      <t>ケッテイ</t>
    </rPh>
    <rPh sb="20" eb="21">
      <t>ガク</t>
    </rPh>
    <rPh sb="34" eb="35">
      <t>エン</t>
    </rPh>
    <rPh sb="40" eb="41">
      <t>カク</t>
    </rPh>
    <rPh sb="41" eb="44">
      <t>コウフキン</t>
    </rPh>
    <rPh sb="44" eb="47">
      <t>シンセイガク</t>
    </rPh>
    <rPh sb="48" eb="51">
      <t>ハンイナイ</t>
    </rPh>
    <rPh sb="52" eb="54">
      <t>ジギョウ</t>
    </rPh>
    <rPh sb="55" eb="57">
      <t>ジュウトウ</t>
    </rPh>
    <rPh sb="59" eb="61">
      <t>キンガク</t>
    </rPh>
    <phoneticPr fontId="2"/>
  </si>
  <si>
    <t>プレミアム付家計応援券</t>
    <rPh sb="6" eb="8">
      <t>カケイ</t>
    </rPh>
    <rPh sb="8" eb="10">
      <t>オウエン</t>
    </rPh>
    <rPh sb="10" eb="11">
      <t>ケン</t>
    </rPh>
    <phoneticPr fontId="2"/>
  </si>
  <si>
    <t>臨時対応体制の構築</t>
    <rPh sb="0" eb="2">
      <t>リンジ</t>
    </rPh>
    <rPh sb="2" eb="4">
      <t>タイオウ</t>
    </rPh>
    <rPh sb="4" eb="6">
      <t>タイセイ</t>
    </rPh>
    <rPh sb="7" eb="9">
      <t>コウチク</t>
    </rPh>
    <phoneticPr fontId="2"/>
  </si>
  <si>
    <t>生活応援臨時給付金給付事業</t>
    <rPh sb="0" eb="2">
      <t>セイカツ</t>
    </rPh>
    <rPh sb="2" eb="4">
      <t>オウエン</t>
    </rPh>
    <rPh sb="4" eb="6">
      <t>リンジ</t>
    </rPh>
    <rPh sb="6" eb="9">
      <t>キュウフキン</t>
    </rPh>
    <rPh sb="9" eb="11">
      <t>キュウフ</t>
    </rPh>
    <rPh sb="11" eb="13">
      <t>ジギョウ</t>
    </rPh>
    <phoneticPr fontId="2"/>
  </si>
  <si>
    <t>大学生支援特別給付金（市制度）</t>
    <rPh sb="0" eb="3">
      <t>ダイガクセイ</t>
    </rPh>
    <rPh sb="3" eb="5">
      <t>シエン</t>
    </rPh>
    <rPh sb="5" eb="7">
      <t>トクベツ</t>
    </rPh>
    <rPh sb="7" eb="10">
      <t>キュウフキン</t>
    </rPh>
    <rPh sb="11" eb="12">
      <t>シ</t>
    </rPh>
    <rPh sb="12" eb="14">
      <t>セイド</t>
    </rPh>
    <phoneticPr fontId="2"/>
  </si>
  <si>
    <t>妊産婦向けタクシー利用支援事業</t>
    <rPh sb="0" eb="3">
      <t>ニンサンプ</t>
    </rPh>
    <rPh sb="3" eb="4">
      <t>ム</t>
    </rPh>
    <rPh sb="9" eb="11">
      <t>リヨウ</t>
    </rPh>
    <rPh sb="11" eb="13">
      <t>シエン</t>
    </rPh>
    <rPh sb="13" eb="15">
      <t>ジギョウ</t>
    </rPh>
    <phoneticPr fontId="2"/>
  </si>
  <si>
    <t>地域共生課</t>
    <rPh sb="0" eb="2">
      <t>チイキ</t>
    </rPh>
    <rPh sb="2" eb="4">
      <t>キョウセイ</t>
    </rPh>
    <rPh sb="4" eb="5">
      <t>カ</t>
    </rPh>
    <phoneticPr fontId="2"/>
  </si>
  <si>
    <t>学務保健課</t>
    <rPh sb="0" eb="2">
      <t>ガクム</t>
    </rPh>
    <rPh sb="2" eb="4">
      <t>ホケン</t>
    </rPh>
    <rPh sb="4" eb="5">
      <t>カ</t>
    </rPh>
    <phoneticPr fontId="2"/>
  </si>
  <si>
    <t>人事課他</t>
    <rPh sb="0" eb="3">
      <t>ジンジカ</t>
    </rPh>
    <rPh sb="3" eb="4">
      <t>ホカ</t>
    </rPh>
    <phoneticPr fontId="2"/>
  </si>
  <si>
    <t>保健予防課</t>
    <rPh sb="0" eb="2">
      <t>ホケン</t>
    </rPh>
    <rPh sb="2" eb="5">
      <t>ヨボウカ</t>
    </rPh>
    <phoneticPr fontId="2"/>
  </si>
  <si>
    <t>教育センター</t>
    <rPh sb="0" eb="2">
      <t>キョウイク</t>
    </rPh>
    <phoneticPr fontId="2"/>
  </si>
  <si>
    <t>こども相談課</t>
    <rPh sb="3" eb="5">
      <t>ソウダン</t>
    </rPh>
    <rPh sb="5" eb="6">
      <t>カ</t>
    </rPh>
    <phoneticPr fontId="2"/>
  </si>
  <si>
    <t>新型コロナウイルス感染症等により、雇用に影響を受けている人等を臨時的に雇用し、感染症対策に関連して臨時的に発生する業務に対応</t>
    <phoneticPr fontId="2"/>
  </si>
  <si>
    <t>インフルエンザの発症・重症化防止及び新型コロナウイルス感染症との同時流行を抑制するため、子どものインフルエンザ予防接種にかかる費用の一部を助成
〔上限額〕接種1回につき2,500円（2回まで）</t>
    <rPh sb="8" eb="10">
      <t>ハッショウ</t>
    </rPh>
    <rPh sb="11" eb="14">
      <t>ジュウショウカ</t>
    </rPh>
    <rPh sb="14" eb="16">
      <t>ボウシ</t>
    </rPh>
    <rPh sb="16" eb="17">
      <t>オヨ</t>
    </rPh>
    <rPh sb="18" eb="20">
      <t>シンガタ</t>
    </rPh>
    <rPh sb="27" eb="30">
      <t>カンセンショウ</t>
    </rPh>
    <rPh sb="32" eb="34">
      <t>ドウジ</t>
    </rPh>
    <rPh sb="34" eb="36">
      <t>リュウコウ</t>
    </rPh>
    <rPh sb="37" eb="39">
      <t>ヨクセイ</t>
    </rPh>
    <rPh sb="44" eb="45">
      <t>コ</t>
    </rPh>
    <rPh sb="55" eb="57">
      <t>ヨボウ</t>
    </rPh>
    <rPh sb="57" eb="59">
      <t>セッシュ</t>
    </rPh>
    <rPh sb="63" eb="65">
      <t>ヒヨウ</t>
    </rPh>
    <rPh sb="66" eb="68">
      <t>イチブ</t>
    </rPh>
    <rPh sb="69" eb="71">
      <t>ジョセイ</t>
    </rPh>
    <rPh sb="73" eb="76">
      <t>ジョウゲンガク</t>
    </rPh>
    <rPh sb="77" eb="79">
      <t>セッシュ</t>
    </rPh>
    <rPh sb="80" eb="81">
      <t>カイ</t>
    </rPh>
    <rPh sb="89" eb="90">
      <t>エン</t>
    </rPh>
    <rPh sb="92" eb="93">
      <t>カイ</t>
    </rPh>
    <phoneticPr fontId="2"/>
  </si>
  <si>
    <t>◆新型コロナウイルス感染症による影響が長期化する中で、感染拡大により就学費用の確保が困難になるなど経済的に困窮する大学生等が学びを継続するための学資金の一部として給付金を支給しました。
◆支給人数：4,045人</t>
    <rPh sb="94" eb="96">
      <t>シキュウ</t>
    </rPh>
    <rPh sb="96" eb="98">
      <t>ニンズウ</t>
    </rPh>
    <rPh sb="104" eb="105">
      <t>ニン</t>
    </rPh>
    <phoneticPr fontId="2"/>
  </si>
  <si>
    <t>◆GIGAスクール運営支援センターを設置するとともに、教職員等を支援するICT技術者(ICT支援員)を市立小中学校各校に1人配置しました。</t>
    <rPh sb="9" eb="11">
      <t>ウンエイ</t>
    </rPh>
    <rPh sb="11" eb="13">
      <t>シエン</t>
    </rPh>
    <rPh sb="18" eb="20">
      <t>セッチ</t>
    </rPh>
    <rPh sb="27" eb="30">
      <t>キョウショクイン</t>
    </rPh>
    <rPh sb="30" eb="31">
      <t>トウ</t>
    </rPh>
    <rPh sb="32" eb="34">
      <t>シエン</t>
    </rPh>
    <rPh sb="39" eb="42">
      <t>ギジュツシャ</t>
    </rPh>
    <rPh sb="46" eb="48">
      <t>シエン</t>
    </rPh>
    <rPh sb="48" eb="49">
      <t>イン</t>
    </rPh>
    <rPh sb="51" eb="53">
      <t>シリツ</t>
    </rPh>
    <rPh sb="53" eb="57">
      <t>ショウチュウガッコウ</t>
    </rPh>
    <rPh sb="57" eb="59">
      <t>カクコウ</t>
    </rPh>
    <rPh sb="61" eb="62">
      <t>ニン</t>
    </rPh>
    <rPh sb="62" eb="64">
      <t>ハイチ</t>
    </rPh>
    <phoneticPr fontId="2"/>
  </si>
  <si>
    <t>サービス事業所等への物価高騰対応分補助金</t>
    <rPh sb="4" eb="7">
      <t>ジギョウショ</t>
    </rPh>
    <rPh sb="7" eb="8">
      <t>トウ</t>
    </rPh>
    <rPh sb="10" eb="12">
      <t>ブッカ</t>
    </rPh>
    <rPh sb="12" eb="14">
      <t>コウトウ</t>
    </rPh>
    <rPh sb="14" eb="16">
      <t>タイオウ</t>
    </rPh>
    <rPh sb="16" eb="17">
      <t>ブン</t>
    </rPh>
    <rPh sb="17" eb="20">
      <t>ホジョキン</t>
    </rPh>
    <phoneticPr fontId="2"/>
  </si>
  <si>
    <t>子どものインフルエンザ予防接種費用助成</t>
    <rPh sb="0" eb="1">
      <t>コ</t>
    </rPh>
    <rPh sb="11" eb="13">
      <t>ヨボウ</t>
    </rPh>
    <rPh sb="13" eb="15">
      <t>セッシュ</t>
    </rPh>
    <rPh sb="15" eb="17">
      <t>ヒヨウ</t>
    </rPh>
    <rPh sb="17" eb="19">
      <t>ジョセイ</t>
    </rPh>
    <phoneticPr fontId="2"/>
  </si>
  <si>
    <t>要・準要保護児童就学援助</t>
    <rPh sb="0" eb="1">
      <t>ヨウ</t>
    </rPh>
    <rPh sb="2" eb="3">
      <t>ジュン</t>
    </rPh>
    <rPh sb="3" eb="4">
      <t>ヨウ</t>
    </rPh>
    <rPh sb="4" eb="6">
      <t>ホゴ</t>
    </rPh>
    <rPh sb="6" eb="8">
      <t>ジドウ</t>
    </rPh>
    <rPh sb="8" eb="10">
      <t>シュウガク</t>
    </rPh>
    <rPh sb="10" eb="12">
      <t>エンジョ</t>
    </rPh>
    <phoneticPr fontId="2"/>
  </si>
  <si>
    <t>コロナ禍における学びを支援するため、奨学金を受給する大学生等に給付金を支給
〔支給額〕5万円</t>
    <rPh sb="39" eb="42">
      <t>シキュウガク</t>
    </rPh>
    <rPh sb="44" eb="46">
      <t>マンエン</t>
    </rPh>
    <phoneticPr fontId="2"/>
  </si>
  <si>
    <t>GIGA運営支援センター設置・ICT支援員拡充</t>
    <rPh sb="4" eb="6">
      <t>ウンエイ</t>
    </rPh>
    <rPh sb="6" eb="8">
      <t>シエン</t>
    </rPh>
    <rPh sb="12" eb="14">
      <t>セッチ</t>
    </rPh>
    <rPh sb="18" eb="20">
      <t>シエン</t>
    </rPh>
    <rPh sb="20" eb="21">
      <t>イン</t>
    </rPh>
    <rPh sb="21" eb="23">
      <t>カクジュウ</t>
    </rPh>
    <phoneticPr fontId="2"/>
  </si>
  <si>
    <t>コロナ禍における就学援助の拡充として、児童生徒が円滑な学校生活をおくるために必要な感染症対策にかかる経費を支給
〔支給額〕認定児童生徒一人 2 万円</t>
    <rPh sb="3" eb="4">
      <t>カ</t>
    </rPh>
    <rPh sb="8" eb="10">
      <t>シュウガク</t>
    </rPh>
    <rPh sb="10" eb="12">
      <t>エンジョ</t>
    </rPh>
    <rPh sb="13" eb="15">
      <t>カクジュウ</t>
    </rPh>
    <rPh sb="38" eb="40">
      <t>ヒツヨウ</t>
    </rPh>
    <rPh sb="53" eb="55">
      <t>シキュウ</t>
    </rPh>
    <rPh sb="57" eb="60">
      <t>シキュウガク</t>
    </rPh>
    <phoneticPr fontId="2"/>
  </si>
  <si>
    <t>市内登録店舗で使用できるプレミアム分を上乗せした家計応援券（紙）を販売</t>
    <rPh sb="0" eb="2">
      <t>シナイ</t>
    </rPh>
    <rPh sb="2" eb="4">
      <t>トウロク</t>
    </rPh>
    <rPh sb="4" eb="6">
      <t>テンポ</t>
    </rPh>
    <rPh sb="7" eb="9">
      <t>シヨウ</t>
    </rPh>
    <rPh sb="17" eb="18">
      <t>ブン</t>
    </rPh>
    <rPh sb="19" eb="21">
      <t>ウワノ</t>
    </rPh>
    <rPh sb="24" eb="26">
      <t>カケイ</t>
    </rPh>
    <rPh sb="26" eb="28">
      <t>オウエン</t>
    </rPh>
    <rPh sb="28" eb="29">
      <t>ケン</t>
    </rPh>
    <rPh sb="30" eb="31">
      <t>カミ</t>
    </rPh>
    <rPh sb="33" eb="35">
      <t>ハンバイ</t>
    </rPh>
    <phoneticPr fontId="2"/>
  </si>
  <si>
    <t>新型コロナウイルス感染症の影響が長期化し原油価格・物価が高騰する中、経済的困難に直面した世帯に対して一時金を給付
〔支給額〕1世帯当たり5万円</t>
    <rPh sb="0" eb="2">
      <t>シンガタ</t>
    </rPh>
    <rPh sb="9" eb="12">
      <t>カンセンショウ</t>
    </rPh>
    <rPh sb="13" eb="15">
      <t>エイキョウ</t>
    </rPh>
    <rPh sb="16" eb="19">
      <t>チョウキカ</t>
    </rPh>
    <rPh sb="20" eb="22">
      <t>ゲンユ</t>
    </rPh>
    <rPh sb="22" eb="24">
      <t>カカク</t>
    </rPh>
    <rPh sb="25" eb="27">
      <t>ブッカ</t>
    </rPh>
    <rPh sb="28" eb="30">
      <t>コウトウ</t>
    </rPh>
    <rPh sb="32" eb="33">
      <t>ナカ</t>
    </rPh>
    <rPh sb="34" eb="37">
      <t>ケイザイテキ</t>
    </rPh>
    <rPh sb="37" eb="39">
      <t>コンナン</t>
    </rPh>
    <rPh sb="40" eb="42">
      <t>チョクメン</t>
    </rPh>
    <rPh sb="44" eb="46">
      <t>セタイ</t>
    </rPh>
    <rPh sb="47" eb="48">
      <t>タイ</t>
    </rPh>
    <rPh sb="50" eb="53">
      <t>イチジキン</t>
    </rPh>
    <rPh sb="54" eb="56">
      <t>キュウフ</t>
    </rPh>
    <rPh sb="58" eb="61">
      <t>シキュウガク</t>
    </rPh>
    <rPh sb="63" eb="65">
      <t>セタイ</t>
    </rPh>
    <rPh sb="65" eb="66">
      <t>ア</t>
    </rPh>
    <rPh sb="69" eb="70">
      <t>マン</t>
    </rPh>
    <rPh sb="70" eb="71">
      <t>エン</t>
    </rPh>
    <phoneticPr fontId="2"/>
  </si>
  <si>
    <r>
      <t xml:space="preserve">◆新型コロナウイルス感染症の影響で所得が減少した世帯に対して、特例で制度を適用しました。
</t>
    </r>
    <r>
      <rPr>
        <sz val="11"/>
        <rFont val="ＭＳ Ｐゴシック"/>
        <family val="3"/>
        <charset val="128"/>
      </rPr>
      <t>◆感染症対策費の給付件数：3,971件</t>
    </r>
    <rPh sb="1" eb="3">
      <t>シンガタ</t>
    </rPh>
    <rPh sb="10" eb="13">
      <t>カンセンショウ</t>
    </rPh>
    <rPh sb="14" eb="16">
      <t>エイキョウ</t>
    </rPh>
    <rPh sb="17" eb="19">
      <t>ショトク</t>
    </rPh>
    <rPh sb="20" eb="22">
      <t>ゲンショウ</t>
    </rPh>
    <rPh sb="24" eb="26">
      <t>セタイ</t>
    </rPh>
    <rPh sb="27" eb="28">
      <t>タイ</t>
    </rPh>
    <rPh sb="31" eb="33">
      <t>トクレイ</t>
    </rPh>
    <rPh sb="34" eb="36">
      <t>セイド</t>
    </rPh>
    <rPh sb="37" eb="39">
      <t>テキヨウ</t>
    </rPh>
    <rPh sb="53" eb="55">
      <t>キュウフ</t>
    </rPh>
    <rPh sb="55" eb="57">
      <t>ケンスウ</t>
    </rPh>
    <rPh sb="63" eb="64">
      <t>ケン</t>
    </rPh>
    <phoneticPr fontId="2"/>
  </si>
  <si>
    <t>◆子どものインフルエンザ予防接種（任意接種）について接種費用の一部助成事業を実施しました。
◆助成件数：42,364件</t>
    <rPh sb="47" eb="49">
      <t>ジョセイ</t>
    </rPh>
    <rPh sb="49" eb="51">
      <t>ケンスウ</t>
    </rPh>
    <rPh sb="58" eb="59">
      <t>ケン</t>
    </rPh>
    <phoneticPr fontId="2"/>
  </si>
  <si>
    <t>一人一台タブレット端末等のICT機器を活用して主体的・対話的で深い学びを実現できるよう、GIGAスクール運営支援センターを設置し、ICT支援員の統括や保護者からの問合せへの対応窓口を設置するとともに、教職員のICT活用を支援するICT支援員の配置を拡充</t>
  </si>
  <si>
    <t>◆対象となる妊産婦に対して、タクシークーポン券を配布しました。
◆支給件数：176件</t>
    <rPh sb="1" eb="3">
      <t>タイショウ</t>
    </rPh>
    <rPh sb="6" eb="9">
      <t>ニンサンプ</t>
    </rPh>
    <rPh sb="10" eb="11">
      <t>タイ</t>
    </rPh>
    <rPh sb="22" eb="23">
      <t>ケン</t>
    </rPh>
    <rPh sb="24" eb="26">
      <t>ハイフ</t>
    </rPh>
    <rPh sb="33" eb="35">
      <t>シキュウ</t>
    </rPh>
    <rPh sb="35" eb="37">
      <t>ケンスウ</t>
    </rPh>
    <rPh sb="41" eb="42">
      <t>ケン</t>
    </rPh>
    <phoneticPr fontId="2"/>
  </si>
  <si>
    <t>◆新型コロナウイルス感染症等に関して臨時的に発生する業務への対応体制を整備しました。
◆雇用人数：36人</t>
    <rPh sb="1" eb="3">
      <t>シンガタ</t>
    </rPh>
    <rPh sb="10" eb="13">
      <t>カンセンショウ</t>
    </rPh>
    <rPh sb="13" eb="14">
      <t>トウ</t>
    </rPh>
    <rPh sb="15" eb="16">
      <t>カン</t>
    </rPh>
    <rPh sb="18" eb="21">
      <t>リンジテキ</t>
    </rPh>
    <rPh sb="22" eb="24">
      <t>ハッセイ</t>
    </rPh>
    <rPh sb="26" eb="28">
      <t>ギョウム</t>
    </rPh>
    <rPh sb="30" eb="32">
      <t>タイオウ</t>
    </rPh>
    <rPh sb="32" eb="34">
      <t>タイセイ</t>
    </rPh>
    <rPh sb="35" eb="37">
      <t>セイビ</t>
    </rPh>
    <rPh sb="44" eb="46">
      <t>コヨウ</t>
    </rPh>
    <rPh sb="46" eb="48">
      <t>ニンズウ</t>
    </rPh>
    <rPh sb="51" eb="52">
      <t>ニン</t>
    </rPh>
    <phoneticPr fontId="2"/>
  </si>
  <si>
    <t>◆新型コロナウイルス感染症の影響が長期化し原油価格や物価が高騰する中、生活を応援する観点から、経済的困難に直面している世帯のうち臨時特別給付金(国制度)の対象外となった、世帯全員の合計所得金額合算額が200万円以下で、住民税均等割が課税されている者を含む世帯について、市独自の給付金を支給しました。
◆給付世帯数：24,522世帯</t>
    <rPh sb="85" eb="87">
      <t>セタイ</t>
    </rPh>
    <rPh sb="87" eb="89">
      <t>ゼンイン</t>
    </rPh>
    <rPh sb="90" eb="92">
      <t>ゴウケイ</t>
    </rPh>
    <rPh sb="92" eb="94">
      <t>ショトク</t>
    </rPh>
    <rPh sb="94" eb="96">
      <t>キンガク</t>
    </rPh>
    <rPh sb="96" eb="98">
      <t>ガッサン</t>
    </rPh>
    <rPh sb="98" eb="99">
      <t>ガク</t>
    </rPh>
    <rPh sb="103" eb="105">
      <t>マンエン</t>
    </rPh>
    <rPh sb="105" eb="107">
      <t>イカ</t>
    </rPh>
    <rPh sb="109" eb="112">
      <t>ジュウミンゼイ</t>
    </rPh>
    <rPh sb="112" eb="115">
      <t>キントウワリ</t>
    </rPh>
    <rPh sb="116" eb="118">
      <t>カゼイ</t>
    </rPh>
    <rPh sb="123" eb="124">
      <t>モノ</t>
    </rPh>
    <rPh sb="125" eb="126">
      <t>フク</t>
    </rPh>
    <rPh sb="151" eb="153">
      <t>キュウフ</t>
    </rPh>
    <rPh sb="153" eb="156">
      <t>セタイスウ</t>
    </rPh>
    <rPh sb="163" eb="165">
      <t>セタイ</t>
    </rPh>
    <phoneticPr fontId="2"/>
  </si>
  <si>
    <t>デジタル地域ポイント
プレミアム付家計応援券（デジタル）</t>
    <rPh sb="4" eb="6">
      <t>チイキ</t>
    </rPh>
    <rPh sb="16" eb="17">
      <t>ツ</t>
    </rPh>
    <rPh sb="17" eb="19">
      <t>カケイ</t>
    </rPh>
    <rPh sb="19" eb="21">
      <t>オウエン</t>
    </rPh>
    <rPh sb="21" eb="22">
      <t>ケン</t>
    </rPh>
    <phoneticPr fontId="2"/>
  </si>
  <si>
    <t>環境（エコ）・子育てなどの市が実施する事業の参加者に、登録店舗で使用できるデジタル地域ポイント（マチカネポイント）を付与
市内登録店舗で使用できるプレミアム分を上乗せした家計応援券（デジタル）を販売</t>
    <phoneticPr fontId="2"/>
  </si>
  <si>
    <t>新しい生活様式に対応した商品・サービスなどで販路開拓、売上アップに取り組む事業者グループを支援する補助金
〔上限額〕売上アップ応援コース：一グループにつき30万円
　　　　　　 賑い創出応援コース：一団体につき50万円</t>
    <phoneticPr fontId="2"/>
  </si>
  <si>
    <t>◆新しい生活様式に対応した商品・サービスで販路開拓等を行うなど、売上アップに取り組む2者以上の市内事業者等で構成されたグループ又は団体や、賑わい創出に資する事業を行う団体等に対して補助金を交付しました。
◆交付件数：55件</t>
    <rPh sb="103" eb="105">
      <t>コウフ</t>
    </rPh>
    <rPh sb="105" eb="107">
      <t>ケンスウ</t>
    </rPh>
    <rPh sb="110" eb="111">
      <t>ケン</t>
    </rPh>
    <phoneticPr fontId="2"/>
  </si>
  <si>
    <t>全ての妊婦・子育て世帯が安心して出産・子育てできるよう、伴走型相談支援を充実するとともに、出産育児関連用品の購入や子育て支援サービスの利用負担軽減を図るため、経済的支援（妊娠届面談後5万円・乳児家庭全戸訪問等による面談後5万円）として応援金を給付</t>
    <rPh sb="0" eb="1">
      <t>スベ</t>
    </rPh>
    <rPh sb="12" eb="14">
      <t>アンシン</t>
    </rPh>
    <rPh sb="16" eb="18">
      <t>シュッサン</t>
    </rPh>
    <rPh sb="19" eb="21">
      <t>コソダ</t>
    </rPh>
    <rPh sb="28" eb="30">
      <t>バンソウ</t>
    </rPh>
    <rPh sb="30" eb="31">
      <t>ガタ</t>
    </rPh>
    <rPh sb="31" eb="33">
      <t>ソウダン</t>
    </rPh>
    <rPh sb="33" eb="35">
      <t>シエン</t>
    </rPh>
    <rPh sb="36" eb="38">
      <t>ジュウジツ</t>
    </rPh>
    <rPh sb="79" eb="82">
      <t>ケイザイテキ</t>
    </rPh>
    <rPh sb="82" eb="84">
      <t>シエン</t>
    </rPh>
    <rPh sb="117" eb="119">
      <t>オウエン</t>
    </rPh>
    <rPh sb="119" eb="120">
      <t>キン</t>
    </rPh>
    <rPh sb="121" eb="123">
      <t>キュウフ</t>
    </rPh>
    <phoneticPr fontId="2"/>
  </si>
  <si>
    <r>
      <rPr>
        <sz val="11"/>
        <rFont val="ＭＳ Ｐゴシック"/>
        <family val="3"/>
        <charset val="128"/>
      </rPr>
      <t>出産・子育て応援金</t>
    </r>
    <rPh sb="0" eb="2">
      <t>シュッサン</t>
    </rPh>
    <rPh sb="3" eb="5">
      <t>コソダ</t>
    </rPh>
    <rPh sb="6" eb="8">
      <t>オウエン</t>
    </rPh>
    <rPh sb="8" eb="9">
      <t>キン</t>
    </rPh>
    <phoneticPr fontId="2"/>
  </si>
  <si>
    <t xml:space="preserve">コロナ禍での物価高騰により影響を受けている福祉施設等に対し、事業を安定的に継続するための運営支援として給付金を支給
</t>
    <rPh sb="3" eb="4">
      <t>カ</t>
    </rPh>
    <rPh sb="6" eb="8">
      <t>ブッカ</t>
    </rPh>
    <rPh sb="8" eb="10">
      <t>コウトウ</t>
    </rPh>
    <rPh sb="13" eb="15">
      <t>エイキョウ</t>
    </rPh>
    <rPh sb="16" eb="17">
      <t>ウ</t>
    </rPh>
    <rPh sb="21" eb="23">
      <t>フクシ</t>
    </rPh>
    <rPh sb="23" eb="25">
      <t>シセツ</t>
    </rPh>
    <rPh sb="25" eb="26">
      <t>トウ</t>
    </rPh>
    <rPh sb="27" eb="28">
      <t>タイ</t>
    </rPh>
    <rPh sb="30" eb="32">
      <t>ジギョウ</t>
    </rPh>
    <rPh sb="33" eb="36">
      <t>アンテイテキ</t>
    </rPh>
    <rPh sb="37" eb="39">
      <t>ケイゾク</t>
    </rPh>
    <rPh sb="44" eb="46">
      <t>ウンエイ</t>
    </rPh>
    <rPh sb="46" eb="48">
      <t>シエン</t>
    </rPh>
    <rPh sb="51" eb="54">
      <t>キュウフキン</t>
    </rPh>
    <rPh sb="55" eb="57">
      <t>シキュウ</t>
    </rPh>
    <phoneticPr fontId="2"/>
  </si>
  <si>
    <t>◆物価高騰により影響を受けている福祉施設等に対して、事業を安定的に継続するための運営支援として給付金を支給しました。
◆支給事業所数：738</t>
    <rPh sb="16" eb="18">
      <t>フクシ</t>
    </rPh>
    <rPh sb="18" eb="20">
      <t>シセツ</t>
    </rPh>
    <rPh sb="20" eb="21">
      <t>トウ</t>
    </rPh>
    <rPh sb="60" eb="62">
      <t>シキュウ</t>
    </rPh>
    <rPh sb="62" eb="65">
      <t>ジギョウショ</t>
    </rPh>
    <rPh sb="65" eb="66">
      <t>スウ</t>
    </rPh>
    <phoneticPr fontId="2"/>
  </si>
  <si>
    <t>障害福祉課
長寿社会政策課
こども相談課</t>
    <rPh sb="0" eb="2">
      <t>ショウガイ</t>
    </rPh>
    <rPh sb="2" eb="5">
      <t>フクシカ</t>
    </rPh>
    <rPh sb="6" eb="13">
      <t>チョウジュシャカイセイサクカ</t>
    </rPh>
    <rPh sb="17" eb="19">
      <t>ソウダン</t>
    </rPh>
    <rPh sb="19" eb="20">
      <t>カ</t>
    </rPh>
    <phoneticPr fontId="2"/>
  </si>
  <si>
    <t>◆妊娠届出や出生届出を行った妊婦等に対し、出産育児関連用品の購入や子育て支援サービスの利用など、子育て家庭の負担の軽減を図るための給付を行いました。
◆給付件数：5,733件</t>
    <rPh sb="1" eb="3">
      <t>ニンシン</t>
    </rPh>
    <rPh sb="3" eb="5">
      <t>トドケデ</t>
    </rPh>
    <rPh sb="6" eb="9">
      <t>シュッセイトドケ</t>
    </rPh>
    <rPh sb="9" eb="10">
      <t>デ</t>
    </rPh>
    <rPh sb="11" eb="12">
      <t>オコナ</t>
    </rPh>
    <rPh sb="14" eb="16">
      <t>ニンプ</t>
    </rPh>
    <rPh sb="16" eb="17">
      <t>トウ</t>
    </rPh>
    <rPh sb="18" eb="19">
      <t>タイ</t>
    </rPh>
    <rPh sb="21" eb="23">
      <t>シュッサン</t>
    </rPh>
    <rPh sb="23" eb="25">
      <t>イクジ</t>
    </rPh>
    <rPh sb="25" eb="27">
      <t>カンレン</t>
    </rPh>
    <rPh sb="27" eb="29">
      <t>ヨウヒン</t>
    </rPh>
    <rPh sb="30" eb="32">
      <t>コウニュウ</t>
    </rPh>
    <rPh sb="33" eb="35">
      <t>コソダ</t>
    </rPh>
    <rPh sb="36" eb="38">
      <t>シエン</t>
    </rPh>
    <rPh sb="43" eb="45">
      <t>リヨウ</t>
    </rPh>
    <rPh sb="48" eb="50">
      <t>コソダ</t>
    </rPh>
    <rPh sb="51" eb="53">
      <t>カテイ</t>
    </rPh>
    <rPh sb="54" eb="56">
      <t>フタン</t>
    </rPh>
    <rPh sb="57" eb="59">
      <t>ケイゲン</t>
    </rPh>
    <rPh sb="60" eb="61">
      <t>ハカ</t>
    </rPh>
    <rPh sb="65" eb="67">
      <t>キュウフ</t>
    </rPh>
    <rPh sb="68" eb="69">
      <t>オコナ</t>
    </rPh>
    <rPh sb="76" eb="78">
      <t>キュウフ</t>
    </rPh>
    <rPh sb="78" eb="80">
      <t>ケンスウ</t>
    </rPh>
    <rPh sb="86" eb="87">
      <t>ケン</t>
    </rPh>
    <phoneticPr fontId="2"/>
  </si>
  <si>
    <t>◆市が実施するイベント等の参加者に対して、市内登録店舗で利用できるデジタル地域ポイント(マチカネポイント)を付与しました。
◆ポイント付与総額：11,461,295円
◆マチカネポイントアプリを活用してプレミアム付家計応援券（デジタル版）を発行しました。
◆発行数（デジタル）：19億6千万円</t>
    <rPh sb="1" eb="2">
      <t>シ</t>
    </rPh>
    <rPh sb="3" eb="5">
      <t>ジッシ</t>
    </rPh>
    <rPh sb="11" eb="12">
      <t>ナド</t>
    </rPh>
    <rPh sb="13" eb="16">
      <t>サンカシャ</t>
    </rPh>
    <rPh sb="17" eb="18">
      <t>タイ</t>
    </rPh>
    <rPh sb="21" eb="23">
      <t>シナイ</t>
    </rPh>
    <rPh sb="23" eb="25">
      <t>トウロク</t>
    </rPh>
    <rPh sb="25" eb="27">
      <t>テンポ</t>
    </rPh>
    <rPh sb="28" eb="30">
      <t>リヨウ</t>
    </rPh>
    <rPh sb="37" eb="39">
      <t>チイキ</t>
    </rPh>
    <rPh sb="54" eb="56">
      <t>フヨ</t>
    </rPh>
    <rPh sb="97" eb="99">
      <t>カツヨウ</t>
    </rPh>
    <rPh sb="106" eb="107">
      <t>ツ</t>
    </rPh>
    <rPh sb="107" eb="109">
      <t>カケイ</t>
    </rPh>
    <rPh sb="109" eb="111">
      <t>オウエン</t>
    </rPh>
    <rPh sb="111" eb="112">
      <t>ケン</t>
    </rPh>
    <rPh sb="117" eb="118">
      <t>バン</t>
    </rPh>
    <rPh sb="120" eb="122">
      <t>ハッコウ</t>
    </rPh>
    <rPh sb="129" eb="131">
      <t>ハッコウ</t>
    </rPh>
    <rPh sb="131" eb="132">
      <t>スウ</t>
    </rPh>
    <phoneticPr fontId="2"/>
  </si>
  <si>
    <t>◆紙のプレミアム付家計応援券（高齢者と子育て世帯限定）を発行しました。
◆発行数（紙）：20億2千500万円</t>
    <rPh sb="1" eb="2">
      <t>カミ</t>
    </rPh>
    <rPh sb="8" eb="9">
      <t>ツキ</t>
    </rPh>
    <rPh sb="9" eb="11">
      <t>カケイ</t>
    </rPh>
    <rPh sb="11" eb="13">
      <t>オウエン</t>
    </rPh>
    <rPh sb="13" eb="14">
      <t>ケン</t>
    </rPh>
    <rPh sb="15" eb="18">
      <t>コウレイシャ</t>
    </rPh>
    <rPh sb="19" eb="21">
      <t>コソダ</t>
    </rPh>
    <rPh sb="22" eb="24">
      <t>セタイ</t>
    </rPh>
    <rPh sb="24" eb="26">
      <t>ゲンテイ</t>
    </rPh>
    <rPh sb="28" eb="30">
      <t>ハッコウ</t>
    </rPh>
    <rPh sb="37" eb="39">
      <t>ハッコウ</t>
    </rPh>
    <rPh sb="39" eb="40">
      <t>スウ</t>
    </rPh>
    <rPh sb="41" eb="42">
      <t>カミ</t>
    </rPh>
    <rPh sb="46" eb="47">
      <t>オク</t>
    </rPh>
    <rPh sb="48" eb="49">
      <t>セン</t>
    </rPh>
    <rPh sb="52" eb="53">
      <t>マン</t>
    </rPh>
    <rPh sb="53" eb="54">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</si>
</sst>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8"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6"/>
      <name val="ＭＳ Ｐゴシック"/>
      <family val="3"/>
      <charset val="128"/>
    </font>
    <font>
      <sz val="11"/>
      <name val="ＭＳ Ｐゴシック"/>
      <family val="2"/>
      <charset val="128"/>
    </font>
    <font>
      <sz val="11"/>
      <name val="ＭＳ Ｐゴシック"/>
      <family val="3"/>
      <charset val="128"/>
    </font>
    <font>
      <b/>
      <sz val="12"/>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92D050"/>
        <bgColor indexed="64"/>
      </patternFill>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3">
    <xf numFmtId="0" fontId="0" fillId="0" borderId="0" xfId="0">
      <alignment vertical="center"/>
    </xf>
    <xf numFmtId="0" fontId="0" fillId="0" borderId="2" xfId="0" applyBorder="1" applyAlignment="1">
      <alignment vertical="center" wrapText="1"/>
    </xf>
    <xf numFmtId="0" fontId="0" fillId="0" borderId="2" xfId="0" applyBorder="1">
      <alignment vertical="center"/>
    </xf>
    <xf numFmtId="0" fontId="0" fillId="0" borderId="0" xfId="0" applyAlignment="1">
      <alignment vertical="center" wrapText="1"/>
    </xf>
    <xf numFmtId="0" fontId="0" fillId="2" borderId="2" xfId="0" applyFont="1" applyFill="1" applyBorder="1" applyAlignment="1">
      <alignment horizontal="center" vertical="center" wrapText="1"/>
    </xf>
    <xf numFmtId="38" fontId="0" fillId="0" borderId="0" xfId="1" applyFont="1">
      <alignment vertical="center"/>
    </xf>
    <xf numFmtId="0" fontId="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38" fontId="0" fillId="2" borderId="2" xfId="1" applyFont="1" applyFill="1" applyBorder="1" applyAlignment="1">
      <alignment horizontal="center" vertical="center"/>
    </xf>
    <xf numFmtId="0" fontId="6" fillId="0" borderId="0" xfId="0" applyFont="1">
      <alignment vertical="center"/>
    </xf>
    <xf numFmtId="38" fontId="5" fillId="0" borderId="2" xfId="1" applyFont="1" applyFill="1" applyBorder="1" applyAlignment="1">
      <alignment vertical="center" wrapText="1"/>
    </xf>
    <xf numFmtId="0" fontId="7" fillId="0" borderId="2" xfId="0" applyFont="1" applyFill="1" applyBorder="1" applyAlignment="1">
      <alignment vertical="center" wrapText="1"/>
    </xf>
    <xf numFmtId="176" fontId="0" fillId="0" borderId="2" xfId="0" applyNumberFormat="1" applyFont="1" applyFill="1" applyBorder="1" applyAlignment="1">
      <alignment vertical="center"/>
    </xf>
    <xf numFmtId="0" fontId="0" fillId="0" borderId="2" xfId="0" applyFill="1" applyBorder="1">
      <alignment vertical="center"/>
    </xf>
    <xf numFmtId="0" fontId="5" fillId="0" borderId="2" xfId="0" applyFont="1" applyFill="1" applyBorder="1" applyAlignment="1">
      <alignment vertical="center" wrapText="1"/>
    </xf>
    <xf numFmtId="38" fontId="4" fillId="0" borderId="2" xfId="1" applyFont="1" applyFill="1" applyBorder="1" applyAlignment="1">
      <alignment vertical="center" wrapText="1"/>
    </xf>
    <xf numFmtId="38" fontId="0" fillId="0" borderId="2" xfId="1" applyFont="1" applyBorder="1" applyAlignment="1">
      <alignment vertical="center" shrinkToFit="1"/>
    </xf>
    <xf numFmtId="38" fontId="0" fillId="0" borderId="2" xfId="1" applyFont="1" applyFill="1" applyBorder="1" applyAlignment="1">
      <alignment vertical="center" shrinkToFit="1"/>
    </xf>
    <xf numFmtId="38" fontId="7" fillId="0" borderId="2" xfId="1" applyFont="1" applyFill="1" applyBorder="1" applyAlignment="1">
      <alignment vertical="center" wrapText="1"/>
    </xf>
    <xf numFmtId="38" fontId="0" fillId="0" borderId="2" xfId="1" applyFont="1" applyFill="1" applyBorder="1" applyAlignment="1">
      <alignment horizontal="right" vertical="center" shrinkToFit="1"/>
    </xf>
    <xf numFmtId="38" fontId="0" fillId="0" borderId="2" xfId="1" applyFont="1" applyFill="1" applyBorder="1" applyAlignment="1">
      <alignment horizontal="center" vertical="center"/>
    </xf>
    <xf numFmtId="38" fontId="5" fillId="0" borderId="2" xfId="1" applyFont="1" applyFill="1" applyBorder="1" applyAlignment="1">
      <alignment vertical="center" shrinkToFit="1"/>
    </xf>
    <xf numFmtId="38" fontId="5" fillId="0" borderId="2" xfId="1" quotePrefix="1" applyFont="1" applyFill="1" applyBorder="1" applyAlignment="1">
      <alignment vertical="center" shrinkToFit="1"/>
    </xf>
    <xf numFmtId="38" fontId="4" fillId="0" borderId="2" xfId="1" applyFont="1" applyFill="1" applyBorder="1" applyAlignment="1">
      <alignment horizontal="center" vertical="center"/>
    </xf>
    <xf numFmtId="38" fontId="4" fillId="0" borderId="2" xfId="1" applyFont="1" applyFill="1" applyBorder="1" applyAlignment="1">
      <alignment vertical="center" shrinkToFit="1"/>
    </xf>
    <xf numFmtId="38" fontId="4" fillId="0" borderId="2" xfId="1" applyFont="1" applyFill="1" applyBorder="1" applyAlignment="1">
      <alignment horizontal="right" vertical="center" shrinkToFit="1"/>
    </xf>
    <xf numFmtId="176" fontId="5" fillId="0" borderId="2" xfId="0" applyNumberFormat="1" applyFont="1" applyFill="1" applyBorder="1" applyAlignment="1">
      <alignment vertical="center"/>
    </xf>
    <xf numFmtId="38" fontId="5" fillId="0" borderId="2" xfId="1" applyFont="1" applyFill="1" applyBorder="1" applyAlignment="1">
      <alignment horizontal="center" vertical="center"/>
    </xf>
    <xf numFmtId="0" fontId="4" fillId="0" borderId="2" xfId="0" applyFont="1" applyFill="1" applyBorder="1" applyAlignment="1">
      <alignment vertical="center" wrapText="1"/>
    </xf>
    <xf numFmtId="38" fontId="0" fillId="0" borderId="2" xfId="1" applyFont="1" applyBorder="1" applyAlignment="1">
      <alignment horizontal="center" vertical="center"/>
    </xf>
    <xf numFmtId="176" fontId="4" fillId="0" borderId="2" xfId="0" applyNumberFormat="1" applyFont="1" applyFill="1" applyBorder="1" applyAlignment="1">
      <alignment vertical="center"/>
    </xf>
    <xf numFmtId="38" fontId="5" fillId="0" borderId="2" xfId="1" applyFont="1" applyFill="1" applyBorder="1" applyAlignment="1">
      <alignment horizontal="right" vertical="center" shrinkToFit="1"/>
    </xf>
    <xf numFmtId="38" fontId="0" fillId="0" borderId="2"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228601</xdr:colOff>
      <xdr:row>12</xdr:row>
      <xdr:rowOff>657224</xdr:rowOff>
    </xdr:from>
    <xdr:to>
      <xdr:col>3</xdr:col>
      <xdr:colOff>3717131</xdr:colOff>
      <xdr:row>12</xdr:row>
      <xdr:rowOff>1717031</xdr:rowOff>
    </xdr:to>
    <xdr:pic>
      <xdr:nvPicPr>
        <xdr:cNvPr id="2" name="図 1"/>
        <xdr:cNvPicPr>
          <a:picLocks noChangeAspect="1"/>
        </xdr:cNvPicPr>
      </xdr:nvPicPr>
      <xdr:blipFill>
        <a:blip xmlns:r="http://schemas.openxmlformats.org/officeDocument/2006/relationships" r:embed="rId1"/>
        <a:stretch>
          <a:fillRect/>
        </a:stretch>
      </xdr:blipFill>
      <xdr:spPr>
        <a:xfrm>
          <a:off x="3252789" y="12337255"/>
          <a:ext cx="3488530" cy="105980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7"/>
  <sheetViews>
    <sheetView tabSelected="1" zoomScale="80" zoomScaleNormal="80" workbookViewId="0">
      <pane ySplit="4" topLeftCell="A5" activePane="bottomLeft" state="frozen"/>
      <selection pane="bottomLeft" activeCell="J8" sqref="J8"/>
    </sheetView>
  </sheetViews>
  <sheetFormatPr defaultRowHeight="13.5" x14ac:dyDescent="0.15"/>
  <cols>
    <col min="1" max="1" width="1" customWidth="1"/>
    <col min="3" max="3" width="29.625" customWidth="1"/>
    <col min="4" max="4" width="53.625" customWidth="1"/>
    <col min="5" max="6" width="15.125" customWidth="1"/>
    <col min="7" max="7" width="15.125" style="5" customWidth="1"/>
    <col min="8" max="9" width="10.5" customWidth="1"/>
    <col min="10" max="10" width="40.25" style="3" customWidth="1"/>
    <col min="11" max="11" width="17.125" customWidth="1"/>
  </cols>
  <sheetData>
    <row r="1" spans="2:11" ht="38.25" customHeight="1" x14ac:dyDescent="0.15">
      <c r="B1" s="9" t="s">
        <v>16</v>
      </c>
    </row>
    <row r="2" spans="2:11" x14ac:dyDescent="0.15">
      <c r="B2" t="s">
        <v>17</v>
      </c>
    </row>
    <row r="4" spans="2:11" ht="40.5" customHeight="1" x14ac:dyDescent="0.15">
      <c r="B4" s="6" t="s">
        <v>0</v>
      </c>
      <c r="C4" s="6" t="s">
        <v>1</v>
      </c>
      <c r="D4" s="6" t="s">
        <v>5</v>
      </c>
      <c r="E4" s="4" t="s">
        <v>14</v>
      </c>
      <c r="F4" s="4" t="s">
        <v>15</v>
      </c>
      <c r="G4" s="8" t="s">
        <v>9</v>
      </c>
      <c r="H4" s="7" t="s">
        <v>3</v>
      </c>
      <c r="I4" s="7" t="s">
        <v>4</v>
      </c>
      <c r="J4" s="7" t="s">
        <v>10</v>
      </c>
      <c r="K4" s="7" t="s">
        <v>6</v>
      </c>
    </row>
    <row r="5" spans="2:11" ht="114.6" customHeight="1" x14ac:dyDescent="0.15">
      <c r="B5" s="23">
        <f t="shared" ref="B5:B13" si="0">ROW()-4</f>
        <v>1</v>
      </c>
      <c r="C5" s="10" t="s">
        <v>47</v>
      </c>
      <c r="D5" s="10" t="s">
        <v>48</v>
      </c>
      <c r="E5" s="21">
        <v>677958004</v>
      </c>
      <c r="F5" s="21">
        <v>645613000</v>
      </c>
      <c r="G5" s="22">
        <f>291449115+392627727-4502000</f>
        <v>679574842</v>
      </c>
      <c r="H5" s="26">
        <v>44656</v>
      </c>
      <c r="I5" s="26">
        <v>45016</v>
      </c>
      <c r="J5" s="14" t="s">
        <v>57</v>
      </c>
      <c r="K5" s="11" t="s">
        <v>7</v>
      </c>
    </row>
    <row r="6" spans="2:11" ht="114" customHeight="1" x14ac:dyDescent="0.15">
      <c r="B6" s="23">
        <f t="shared" si="0"/>
        <v>2</v>
      </c>
      <c r="C6" s="10" t="s">
        <v>11</v>
      </c>
      <c r="D6" s="10" t="s">
        <v>49</v>
      </c>
      <c r="E6" s="21">
        <v>14065162</v>
      </c>
      <c r="F6" s="21">
        <v>14065000</v>
      </c>
      <c r="G6" s="21">
        <v>18123431</v>
      </c>
      <c r="H6" s="26">
        <v>44652</v>
      </c>
      <c r="I6" s="26">
        <v>45016</v>
      </c>
      <c r="J6" s="14" t="s">
        <v>50</v>
      </c>
      <c r="K6" s="11" t="s">
        <v>7</v>
      </c>
    </row>
    <row r="7" spans="2:11" ht="75" customHeight="1" x14ac:dyDescent="0.15">
      <c r="B7" s="23">
        <f t="shared" si="0"/>
        <v>3</v>
      </c>
      <c r="C7" s="10" t="s">
        <v>19</v>
      </c>
      <c r="D7" s="18" t="s">
        <v>29</v>
      </c>
      <c r="E7" s="24">
        <v>24116190</v>
      </c>
      <c r="F7" s="17">
        <v>24116000</v>
      </c>
      <c r="G7" s="17">
        <v>25959160</v>
      </c>
      <c r="H7" s="12">
        <v>44652</v>
      </c>
      <c r="I7" s="12">
        <v>45016</v>
      </c>
      <c r="J7" s="14" t="s">
        <v>45</v>
      </c>
      <c r="K7" s="11" t="s">
        <v>25</v>
      </c>
    </row>
    <row r="8" spans="2:11" ht="75" customHeight="1" x14ac:dyDescent="0.15">
      <c r="B8" s="23">
        <f t="shared" si="0"/>
        <v>4</v>
      </c>
      <c r="C8" s="10" t="s">
        <v>22</v>
      </c>
      <c r="D8" s="18" t="s">
        <v>13</v>
      </c>
      <c r="E8" s="17">
        <v>1925864</v>
      </c>
      <c r="F8" s="17">
        <v>1925000</v>
      </c>
      <c r="G8" s="17">
        <v>1925864</v>
      </c>
      <c r="H8" s="12">
        <v>44663</v>
      </c>
      <c r="I8" s="12">
        <v>45016</v>
      </c>
      <c r="J8" s="14" t="s">
        <v>44</v>
      </c>
      <c r="K8" s="11" t="s">
        <v>8</v>
      </c>
    </row>
    <row r="9" spans="2:11" ht="102" customHeight="1" x14ac:dyDescent="0.15">
      <c r="B9" s="23">
        <f t="shared" si="0"/>
        <v>5</v>
      </c>
      <c r="C9" s="10" t="s">
        <v>21</v>
      </c>
      <c r="D9" s="18" t="s">
        <v>36</v>
      </c>
      <c r="E9" s="17">
        <v>214635158</v>
      </c>
      <c r="F9" s="17">
        <v>214635000</v>
      </c>
      <c r="G9" s="17">
        <v>214635158</v>
      </c>
      <c r="H9" s="12">
        <v>44652</v>
      </c>
      <c r="I9" s="30">
        <v>45016</v>
      </c>
      <c r="J9" s="11" t="s">
        <v>31</v>
      </c>
      <c r="K9" s="11" t="s">
        <v>12</v>
      </c>
    </row>
    <row r="10" spans="2:11" ht="102" customHeight="1" x14ac:dyDescent="0.15">
      <c r="B10" s="23">
        <f t="shared" si="0"/>
        <v>6</v>
      </c>
      <c r="C10" s="15" t="s">
        <v>37</v>
      </c>
      <c r="D10" s="10" t="s">
        <v>43</v>
      </c>
      <c r="E10" s="19">
        <v>488400000</v>
      </c>
      <c r="F10" s="17">
        <v>467274000</v>
      </c>
      <c r="G10" s="19">
        <v>488400000</v>
      </c>
      <c r="H10" s="12">
        <v>44652</v>
      </c>
      <c r="I10" s="12">
        <v>45016</v>
      </c>
      <c r="J10" s="11" t="s">
        <v>32</v>
      </c>
      <c r="K10" s="11" t="s">
        <v>27</v>
      </c>
    </row>
    <row r="11" spans="2:11" ht="87" customHeight="1" x14ac:dyDescent="0.15">
      <c r="B11" s="23">
        <f t="shared" si="0"/>
        <v>7</v>
      </c>
      <c r="C11" s="15" t="s">
        <v>35</v>
      </c>
      <c r="D11" s="10" t="s">
        <v>38</v>
      </c>
      <c r="E11" s="25">
        <v>78560000</v>
      </c>
      <c r="F11" s="17">
        <v>78560000</v>
      </c>
      <c r="G11" s="19">
        <v>79420000</v>
      </c>
      <c r="H11" s="12">
        <v>44652</v>
      </c>
      <c r="I11" s="12">
        <v>45016</v>
      </c>
      <c r="J11" s="28" t="s">
        <v>41</v>
      </c>
      <c r="K11" s="11" t="s">
        <v>24</v>
      </c>
    </row>
    <row r="12" spans="2:11" ht="92.45" customHeight="1" x14ac:dyDescent="0.15">
      <c r="B12" s="20">
        <f>ROW()-4</f>
        <v>8</v>
      </c>
      <c r="C12" s="15" t="s">
        <v>18</v>
      </c>
      <c r="D12" s="10" t="s">
        <v>39</v>
      </c>
      <c r="E12" s="21">
        <v>803072366</v>
      </c>
      <c r="F12" s="21">
        <v>693550000</v>
      </c>
      <c r="G12" s="21">
        <f>851512366-48440000</f>
        <v>803072366</v>
      </c>
      <c r="H12" s="26">
        <v>44728</v>
      </c>
      <c r="I12" s="26">
        <v>45016</v>
      </c>
      <c r="J12" s="14" t="s">
        <v>58</v>
      </c>
      <c r="K12" s="11" t="s">
        <v>7</v>
      </c>
    </row>
    <row r="13" spans="2:11" ht="151.15" customHeight="1" x14ac:dyDescent="0.15">
      <c r="B13" s="23">
        <f t="shared" si="0"/>
        <v>9</v>
      </c>
      <c r="C13" s="15" t="s">
        <v>33</v>
      </c>
      <c r="D13" s="18" t="s">
        <v>53</v>
      </c>
      <c r="E13" s="24">
        <v>106660000</v>
      </c>
      <c r="F13" s="24">
        <v>106660000</v>
      </c>
      <c r="G13" s="17">
        <v>128030700</v>
      </c>
      <c r="H13" s="12">
        <v>44930</v>
      </c>
      <c r="I13" s="12">
        <v>45016</v>
      </c>
      <c r="J13" s="14" t="s">
        <v>54</v>
      </c>
      <c r="K13" s="11" t="s">
        <v>55</v>
      </c>
    </row>
    <row r="14" spans="2:11" ht="148.5" customHeight="1" x14ac:dyDescent="0.15">
      <c r="B14" s="23">
        <v>10</v>
      </c>
      <c r="C14" s="15" t="s">
        <v>20</v>
      </c>
      <c r="D14" s="10" t="s">
        <v>40</v>
      </c>
      <c r="E14" s="21">
        <v>1306928206</v>
      </c>
      <c r="F14" s="21">
        <v>1306928000</v>
      </c>
      <c r="G14" s="21">
        <v>1332292933</v>
      </c>
      <c r="H14" s="26">
        <v>44783</v>
      </c>
      <c r="I14" s="26">
        <v>45016</v>
      </c>
      <c r="J14" s="14" t="s">
        <v>46</v>
      </c>
      <c r="K14" s="11" t="s">
        <v>23</v>
      </c>
    </row>
    <row r="15" spans="2:11" ht="104.45" customHeight="1" x14ac:dyDescent="0.15">
      <c r="B15" s="23">
        <v>11</v>
      </c>
      <c r="C15" s="15" t="s">
        <v>52</v>
      </c>
      <c r="D15" s="10" t="s">
        <v>51</v>
      </c>
      <c r="E15" s="21">
        <v>187359392</v>
      </c>
      <c r="F15" s="21">
        <v>30753000</v>
      </c>
      <c r="G15" s="21">
        <v>296220571</v>
      </c>
      <c r="H15" s="26">
        <v>44927</v>
      </c>
      <c r="I15" s="26">
        <v>45016</v>
      </c>
      <c r="J15" s="14" t="s">
        <v>56</v>
      </c>
      <c r="K15" s="11" t="s">
        <v>28</v>
      </c>
    </row>
    <row r="16" spans="2:11" ht="103.5" customHeight="1" x14ac:dyDescent="0.15">
      <c r="B16" s="27">
        <v>12</v>
      </c>
      <c r="C16" s="10" t="s">
        <v>34</v>
      </c>
      <c r="D16" s="10" t="s">
        <v>30</v>
      </c>
      <c r="E16" s="31">
        <v>106512963</v>
      </c>
      <c r="F16" s="21">
        <v>50780000</v>
      </c>
      <c r="G16" s="31">
        <v>120952318</v>
      </c>
      <c r="H16" s="26">
        <v>44783</v>
      </c>
      <c r="I16" s="26">
        <v>45016</v>
      </c>
      <c r="J16" s="14" t="s">
        <v>42</v>
      </c>
      <c r="K16" s="13" t="s">
        <v>26</v>
      </c>
    </row>
    <row r="17" spans="2:11" ht="33" customHeight="1" x14ac:dyDescent="0.15">
      <c r="B17" s="32" t="s">
        <v>2</v>
      </c>
      <c r="C17" s="32"/>
      <c r="D17" s="29"/>
      <c r="E17" s="16">
        <f>SUM(E5:E16)</f>
        <v>4010193305</v>
      </c>
      <c r="F17" s="16">
        <f>SUM(F5:F16)</f>
        <v>3634859000</v>
      </c>
      <c r="G17" s="16">
        <f>SUM(G5:G16)</f>
        <v>4188607343</v>
      </c>
      <c r="H17" s="2"/>
      <c r="I17" s="2"/>
      <c r="J17" s="1"/>
      <c r="K17" s="2"/>
    </row>
  </sheetData>
  <sheetProtection algorithmName="SHA-512" hashValue="XvV4SENYMjCxm3xw4TF2uulLpUG4ng5UWvr4bDlO19KLlHusk2Qzk74Tbb3SxxAAynkqziZvQhCotLiJ5OjMxQ==" saltValue="JClPA3lsaBjH9yX+v632zA==" spinCount="100000" sheet="1" objects="1" scenarios="1"/>
  <mergeCells count="1">
    <mergeCell ref="B17:C17"/>
  </mergeCells>
  <phoneticPr fontId="2"/>
  <pageMargins left="0.70866141732283472" right="0.70866141732283472" top="0.74803149606299213" bottom="0.74803149606299213" header="0.31496062992125984" footer="0.31496062992125984"/>
  <pageSetup paperSize="9" scale="6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HP公表用</vt:lpstr>
      <vt:lpstr>HP公表用!Print_Titles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Administrator</cp:lastModifiedBy>
  <cp:lastPrinted>2023-08-16T00:08:14Z</cp:lastPrinted>
  <dcterms:created xsi:type="dcterms:W3CDTF">2021-04-09T04:36:06Z</dcterms:created>
  <dcterms:modified xsi:type="dcterms:W3CDTF">2023-08-16T02:22:34Z</dcterms:modified>
</cp:coreProperties>
</file>