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toyonaka\dfs\ecabi\E1000\E1400\★02事業所指定係\２　居宅サービス\００．様式管理\43 居宅介護支援\"/>
    </mc:Choice>
  </mc:AlternateContent>
  <bookViews>
    <workbookView xWindow="600" yWindow="180" windowWidth="19392" windowHeight="7512"/>
  </bookViews>
  <sheets>
    <sheet name="別紙様式3" sheetId="3" r:id="rId1"/>
  </sheets>
  <definedNames>
    <definedName name="_xlnm.Print_Area" localSheetId="0">別紙様式3!$A$1:$Q$39</definedName>
  </definedNames>
  <calcPr calcId="162913"/>
</workbook>
</file>

<file path=xl/calcChain.xml><?xml version="1.0" encoding="utf-8"?>
<calcChain xmlns="http://schemas.openxmlformats.org/spreadsheetml/2006/main">
  <c r="AF35" i="3" l="1"/>
  <c r="AE35" i="3"/>
  <c r="AD35" i="3"/>
  <c r="AC35" i="3"/>
  <c r="AB35" i="3"/>
  <c r="AA35" i="3"/>
  <c r="AF33" i="3"/>
  <c r="AE33" i="3"/>
  <c r="AD33" i="3"/>
  <c r="AC33" i="3"/>
  <c r="AB33" i="3"/>
  <c r="AA33" i="3"/>
  <c r="AF27" i="3"/>
  <c r="AE27" i="3"/>
  <c r="AD27" i="3"/>
  <c r="AC27" i="3"/>
  <c r="AB27" i="3"/>
  <c r="AA27" i="3"/>
  <c r="AF25" i="3"/>
  <c r="AE25" i="3"/>
  <c r="AD25" i="3"/>
  <c r="AC25" i="3"/>
  <c r="AB25" i="3"/>
  <c r="AA25" i="3"/>
  <c r="AF16" i="3"/>
  <c r="AE16" i="3"/>
  <c r="AD16" i="3"/>
  <c r="AC16" i="3"/>
  <c r="AB16" i="3"/>
  <c r="AA16" i="3"/>
  <c r="AF14" i="3"/>
  <c r="AE14" i="3"/>
  <c r="AD14" i="3"/>
  <c r="AC14" i="3"/>
  <c r="AB14" i="3"/>
  <c r="AA14" i="3"/>
  <c r="N35" i="3" l="1"/>
  <c r="M35" i="3"/>
  <c r="L35" i="3"/>
  <c r="K35" i="3"/>
  <c r="J35" i="3"/>
  <c r="I35" i="3"/>
  <c r="N33" i="3"/>
  <c r="M33" i="3"/>
  <c r="L33" i="3"/>
  <c r="K33" i="3"/>
  <c r="J33" i="3"/>
  <c r="I33" i="3"/>
  <c r="N27" i="3"/>
  <c r="M27" i="3"/>
  <c r="L27" i="3"/>
  <c r="K27" i="3"/>
  <c r="J27" i="3"/>
  <c r="I27" i="3"/>
  <c r="N25" i="3"/>
  <c r="M25" i="3"/>
  <c r="L25" i="3"/>
  <c r="K25" i="3"/>
  <c r="J25" i="3"/>
  <c r="I25" i="3"/>
  <c r="N16" i="3"/>
  <c r="M16" i="3"/>
  <c r="L16" i="3"/>
  <c r="K16" i="3"/>
  <c r="J16" i="3"/>
  <c r="I16" i="3"/>
  <c r="N14" i="3"/>
  <c r="M14" i="3"/>
  <c r="L14" i="3"/>
  <c r="K14" i="3"/>
  <c r="J14" i="3"/>
  <c r="I14" i="3"/>
</calcChain>
</file>

<file path=xl/sharedStrings.xml><?xml version="1.0" encoding="utf-8"?>
<sst xmlns="http://schemas.openxmlformats.org/spreadsheetml/2006/main" count="67" uniqueCount="28">
  <si>
    <t>合計</t>
    <rPh sb="0" eb="2">
      <t>ゴウケイ</t>
    </rPh>
    <phoneticPr fontId="1"/>
  </si>
  <si>
    <t>（別紙様式3）</t>
    <rPh sb="1" eb="3">
      <t>ベッシ</t>
    </rPh>
    <rPh sb="3" eb="5">
      <t>ヨウシキ</t>
    </rPh>
    <phoneticPr fontId="1"/>
  </si>
  <si>
    <t>年度</t>
    <rPh sb="0" eb="2">
      <t>ネンド</t>
    </rPh>
    <phoneticPr fontId="1"/>
  </si>
  <si>
    <t>紹介率最高法人の事業所が位置付けられた居宅サービス計画数</t>
    <rPh sb="0" eb="2">
      <t>ショウカイ</t>
    </rPh>
    <rPh sb="2" eb="3">
      <t>リツ</t>
    </rPh>
    <rPh sb="3" eb="5">
      <t>サイコウ</t>
    </rPh>
    <rPh sb="5" eb="7">
      <t>ホウジン</t>
    </rPh>
    <rPh sb="8" eb="10">
      <t>ジギョウ</t>
    </rPh>
    <rPh sb="10" eb="11">
      <t>ショ</t>
    </rPh>
    <rPh sb="12" eb="14">
      <t>イチ</t>
    </rPh>
    <rPh sb="14" eb="15">
      <t>ヅ</t>
    </rPh>
    <rPh sb="19" eb="21">
      <t>キョタク</t>
    </rPh>
    <rPh sb="25" eb="27">
      <t>ケイカク</t>
    </rPh>
    <rPh sb="27" eb="28">
      <t>スウ</t>
    </rPh>
    <phoneticPr fontId="1"/>
  </si>
  <si>
    <t>除外後の割合</t>
    <rPh sb="0" eb="2">
      <t>ジョガイ</t>
    </rPh>
    <rPh sb="2" eb="3">
      <t>ゴ</t>
    </rPh>
    <rPh sb="4" eb="6">
      <t>ワリアイ</t>
    </rPh>
    <phoneticPr fontId="1"/>
  </si>
  <si>
    <t>除外前の割合</t>
    <rPh sb="0" eb="2">
      <t>ジョガイ</t>
    </rPh>
    <rPh sb="2" eb="3">
      <t>マエ</t>
    </rPh>
    <rPh sb="4" eb="6">
      <t>ワリアイ</t>
    </rPh>
    <phoneticPr fontId="1"/>
  </si>
  <si>
    <t>指定居宅介護支援事業所名</t>
    <rPh sb="0" eb="2">
      <t>シテイ</t>
    </rPh>
    <rPh sb="2" eb="4">
      <t>キョタク</t>
    </rPh>
    <rPh sb="4" eb="6">
      <t>カイゴ</t>
    </rPh>
    <rPh sb="6" eb="8">
      <t>シエン</t>
    </rPh>
    <rPh sb="8" eb="10">
      <t>ジギョウ</t>
    </rPh>
    <rPh sb="10" eb="11">
      <t>ショ</t>
    </rPh>
    <rPh sb="11" eb="12">
      <t>メイ</t>
    </rPh>
    <phoneticPr fontId="1"/>
  </si>
  <si>
    <t>指定居宅介護支援事業所番号</t>
    <rPh sb="0" eb="2">
      <t>シテイ</t>
    </rPh>
    <rPh sb="2" eb="4">
      <t>キョタク</t>
    </rPh>
    <rPh sb="4" eb="6">
      <t>カイゴ</t>
    </rPh>
    <rPh sb="6" eb="8">
      <t>シエン</t>
    </rPh>
    <rPh sb="8" eb="10">
      <t>ジギョウ</t>
    </rPh>
    <rPh sb="10" eb="11">
      <t>ショ</t>
    </rPh>
    <rPh sb="11" eb="13">
      <t>バンゴウ</t>
    </rPh>
    <phoneticPr fontId="1"/>
  </si>
  <si>
    <t>判定期間</t>
    <rPh sb="0" eb="2">
      <t>ハンテイ</t>
    </rPh>
    <rPh sb="2" eb="4">
      <t>キカン</t>
    </rPh>
    <phoneticPr fontId="1"/>
  </si>
  <si>
    <t>上記サービスを位置付けた居宅サービス計画数</t>
    <rPh sb="0" eb="2">
      <t>ジョウキ</t>
    </rPh>
    <rPh sb="7" eb="9">
      <t>イチ</t>
    </rPh>
    <rPh sb="9" eb="10">
      <t>ヅ</t>
    </rPh>
    <rPh sb="12" eb="14">
      <t>キョタク</t>
    </rPh>
    <rPh sb="18" eb="20">
      <t>ケイカク</t>
    </rPh>
    <rPh sb="20" eb="21">
      <t>スウ</t>
    </rPh>
    <phoneticPr fontId="1"/>
  </si>
  <si>
    <t>【除外後の件数】</t>
    <rPh sb="1" eb="3">
      <t>ジョガイ</t>
    </rPh>
    <rPh sb="3" eb="4">
      <t>アト</t>
    </rPh>
    <rPh sb="5" eb="7">
      <t>ケンスウ</t>
    </rPh>
    <phoneticPr fontId="1"/>
  </si>
  <si>
    <t>⑤サービスの質が高いことによる利用者の希望を勘案した場合などにより特定の事業者に集中していると認められる場合</t>
    <rPh sb="6" eb="7">
      <t>シツ</t>
    </rPh>
    <rPh sb="8" eb="9">
      <t>タカ</t>
    </rPh>
    <rPh sb="15" eb="18">
      <t>リヨウシャ</t>
    </rPh>
    <rPh sb="19" eb="21">
      <t>キボウ</t>
    </rPh>
    <rPh sb="22" eb="24">
      <t>カンアン</t>
    </rPh>
    <rPh sb="26" eb="28">
      <t>バアイ</t>
    </rPh>
    <rPh sb="33" eb="35">
      <t>トクテイ</t>
    </rPh>
    <rPh sb="36" eb="38">
      <t>ジギョウ</t>
    </rPh>
    <rPh sb="38" eb="39">
      <t>シャ</t>
    </rPh>
    <rPh sb="40" eb="42">
      <t>シュウチュウ</t>
    </rPh>
    <rPh sb="47" eb="48">
      <t>ミト</t>
    </rPh>
    <rPh sb="52" eb="54">
      <t>バアイ</t>
    </rPh>
    <phoneticPr fontId="1"/>
  </si>
  <si>
    <t>⑥その他正当な理由と豊中市長が認めた場合</t>
    <rPh sb="3" eb="4">
      <t>ホカ</t>
    </rPh>
    <rPh sb="4" eb="6">
      <t>セイトウ</t>
    </rPh>
    <rPh sb="7" eb="9">
      <t>リユウ</t>
    </rPh>
    <rPh sb="10" eb="13">
      <t>トヨナカシ</t>
    </rPh>
    <rPh sb="13" eb="14">
      <t>チョウ</t>
    </rPh>
    <rPh sb="15" eb="16">
      <t>ミト</t>
    </rPh>
    <rPh sb="18" eb="20">
      <t>バアイ</t>
    </rPh>
    <phoneticPr fontId="1"/>
  </si>
  <si>
    <t>８０％を超える正当な理由の⑤及び⑥の計算シート</t>
    <rPh sb="4" eb="5">
      <t>コ</t>
    </rPh>
    <rPh sb="7" eb="9">
      <t>セイトウ</t>
    </rPh>
    <rPh sb="10" eb="12">
      <t>リユウ</t>
    </rPh>
    <rPh sb="14" eb="15">
      <t>オヨ</t>
    </rPh>
    <rPh sb="18" eb="20">
      <t>ケイサン</t>
    </rPh>
    <phoneticPr fontId="1"/>
  </si>
  <si>
    <t>８０％を超える正当な理由として⑤又は⑥を位置づけたサービス名</t>
    <rPh sb="4" eb="5">
      <t>コ</t>
    </rPh>
    <rPh sb="7" eb="9">
      <t>セイトウ</t>
    </rPh>
    <rPh sb="10" eb="12">
      <t>リユウ</t>
    </rPh>
    <rPh sb="16" eb="17">
      <t>マタ</t>
    </rPh>
    <rPh sb="20" eb="22">
      <t>イチ</t>
    </rPh>
    <rPh sb="29" eb="30">
      <t>メイ</t>
    </rPh>
    <phoneticPr fontId="1"/>
  </si>
  <si>
    <t>％</t>
    <phoneticPr fontId="1"/>
  </si>
  <si>
    <t>※除外できる件数を除外せずに計算した居宅サービス計画数をご記入ください。</t>
    <rPh sb="1" eb="3">
      <t>ジョガイ</t>
    </rPh>
    <rPh sb="6" eb="8">
      <t>ケンスウ</t>
    </rPh>
    <rPh sb="9" eb="11">
      <t>ジョガイ</t>
    </rPh>
    <rPh sb="14" eb="16">
      <t>ケイサン</t>
    </rPh>
    <rPh sb="18" eb="20">
      <t>キョタク</t>
    </rPh>
    <rPh sb="24" eb="26">
      <t>ケイカク</t>
    </rPh>
    <rPh sb="26" eb="27">
      <t>スウ</t>
    </rPh>
    <rPh sb="29" eb="31">
      <t>キニュウ</t>
    </rPh>
    <phoneticPr fontId="1"/>
  </si>
  <si>
    <t>※正当な理由の⑤又は⑥に該当する居宅サービス計画数をご記入ください。</t>
    <rPh sb="1" eb="3">
      <t>セイトウ</t>
    </rPh>
    <rPh sb="4" eb="6">
      <t>リユウ</t>
    </rPh>
    <rPh sb="8" eb="9">
      <t>マタ</t>
    </rPh>
    <rPh sb="12" eb="14">
      <t>ガイトウ</t>
    </rPh>
    <rPh sb="16" eb="18">
      <t>キョタク</t>
    </rPh>
    <rPh sb="22" eb="24">
      <t>ケイカク</t>
    </rPh>
    <rPh sb="24" eb="25">
      <t>スウ</t>
    </rPh>
    <rPh sb="27" eb="29">
      <t>キニュウ</t>
    </rPh>
    <phoneticPr fontId="1"/>
  </si>
  <si>
    <t>Ⅰ．【除外前の件数】</t>
    <rPh sb="3" eb="5">
      <t>ジョガイ</t>
    </rPh>
    <rPh sb="5" eb="6">
      <t>マエ</t>
    </rPh>
    <rPh sb="7" eb="9">
      <t>ケンスウ</t>
    </rPh>
    <phoneticPr fontId="1"/>
  </si>
  <si>
    <t>Ⅱ．【除外できる件数】</t>
    <rPh sb="3" eb="5">
      <t>ジョガイ</t>
    </rPh>
    <rPh sb="8" eb="10">
      <t>ケンスウ</t>
    </rPh>
    <phoneticPr fontId="1"/>
  </si>
  <si>
    <t>※上記Ⅰの【除外前の件数】からⅡの【除外できる件数】を引いた居宅サービス計画数をご記入ください。</t>
    <rPh sb="1" eb="3">
      <t>ジョウキ</t>
    </rPh>
    <rPh sb="6" eb="8">
      <t>ジョガイ</t>
    </rPh>
    <rPh sb="8" eb="9">
      <t>マエ</t>
    </rPh>
    <rPh sb="10" eb="12">
      <t>ケンスウ</t>
    </rPh>
    <rPh sb="18" eb="20">
      <t>ジョガイ</t>
    </rPh>
    <rPh sb="23" eb="25">
      <t>ケンスウ</t>
    </rPh>
    <rPh sb="27" eb="28">
      <t>ヒ</t>
    </rPh>
    <rPh sb="41" eb="43">
      <t>キニュウ</t>
    </rPh>
    <phoneticPr fontId="1"/>
  </si>
  <si>
    <t>79.8％</t>
    <phoneticPr fontId="1"/>
  </si>
  <si>
    <t>83.3％</t>
    <phoneticPr fontId="1"/>
  </si>
  <si>
    <t>後期</t>
  </si>
  <si>
    <t>訪問介護</t>
    <rPh sb="0" eb="2">
      <t>ホウモン</t>
    </rPh>
    <rPh sb="2" eb="4">
      <t>カイゴ</t>
    </rPh>
    <phoneticPr fontId="1"/>
  </si>
  <si>
    <t>△〇ケアプランセンター</t>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</si>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</sst>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6"/>
      <name val="ＭＳ Ｐゴシック"/>
      <family val="3"/>
      <charset val="128"/>
    </font>
    <font>
      <sz val="8"/>
      <name val="HG丸ｺﾞｼｯｸM-PRO"/>
      <family val="3"/>
      <charset val="128"/>
    </font>
    <font>
      <sz val="11"/>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sz val="10"/>
      <color rgb="FFFF0000"/>
      <name val="HG丸ｺﾞｼｯｸM-PRO"/>
      <family val="3"/>
      <charset val="128"/>
    </font>
    <font>
      <sz val="11"/>
      <name val="ＭＳ Ｐゴシック"/>
      <family val="3"/>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Dashed">
        <color auto="1"/>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6">
    <xf numFmtId="0" fontId="0" fillId="0" borderId="0" xfId="0">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0" xfId="0" applyFont="1" applyBorder="1">
      <alignment vertical="center"/>
    </xf>
    <xf numFmtId="0" fontId="5" fillId="0" borderId="11" xfId="0" applyFont="1" applyBorder="1">
      <alignment vertical="center"/>
    </xf>
    <xf numFmtId="0" fontId="5" fillId="0" borderId="12" xfId="0" applyFont="1" applyBorder="1">
      <alignment vertical="center"/>
    </xf>
    <xf numFmtId="0" fontId="7"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vertical="center"/>
    </xf>
    <xf numFmtId="0" fontId="5" fillId="0" borderId="0"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38" fontId="5" fillId="0" borderId="0" xfId="1" applyFont="1">
      <alignment vertical="center"/>
    </xf>
    <xf numFmtId="0" fontId="6" fillId="0" borderId="4" xfId="0" applyFont="1" applyFill="1" applyBorder="1" applyAlignment="1">
      <alignment horizontal="center" vertical="center"/>
    </xf>
    <xf numFmtId="0" fontId="3" fillId="0" borderId="0" xfId="0" applyFont="1" applyFill="1">
      <alignment vertical="center"/>
    </xf>
    <xf numFmtId="0" fontId="5" fillId="0"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7"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Fill="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7" fillId="0" borderId="6" xfId="0" applyFont="1" applyBorder="1" applyAlignment="1">
      <alignment horizontal="lef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49" fontId="3" fillId="2" borderId="14" xfId="0" applyNumberFormat="1" applyFont="1" applyFill="1" applyBorder="1" applyAlignment="1">
      <alignment horizontal="right" vertical="center" wrapText="1"/>
    </xf>
    <xf numFmtId="49" fontId="3" fillId="2" borderId="15" xfId="0" applyNumberFormat="1" applyFont="1" applyFill="1" applyBorder="1" applyAlignment="1">
      <alignment horizontal="right" vertical="center" wrapText="1"/>
    </xf>
    <xf numFmtId="0" fontId="5" fillId="0" borderId="16" xfId="0" applyFont="1" applyFill="1" applyBorder="1" applyAlignment="1">
      <alignment horizontal="center" vertical="center"/>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2" borderId="14" xfId="0" applyNumberFormat="1" applyFont="1" applyFill="1" applyBorder="1" applyAlignment="1">
      <alignment horizontal="right" vertical="center" wrapText="1"/>
    </xf>
    <xf numFmtId="49" fontId="5" fillId="2" borderId="15" xfId="0" applyNumberFormat="1" applyFont="1" applyFill="1" applyBorder="1" applyAlignment="1">
      <alignment horizontal="right" vertical="center" wrapText="1"/>
    </xf>
    <xf numFmtId="0" fontId="5" fillId="0" borderId="10" xfId="0" applyFont="1" applyBorder="1" applyAlignment="1">
      <alignment horizontal="left" vertical="center" wrapText="1"/>
    </xf>
    <xf numFmtId="0" fontId="7" fillId="0" borderId="17"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66FFCC"/>
      <color rgb="FFCCFFCC"/>
      <color rgb="FF99FFCC"/>
      <color rgb="FFCC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121920</xdr:colOff>
      <xdr:row>0</xdr:row>
      <xdr:rowOff>83820</xdr:rowOff>
    </xdr:from>
    <xdr:to>
      <xdr:col>20</xdr:col>
      <xdr:colOff>236220</xdr:colOff>
      <xdr:row>2</xdr:row>
      <xdr:rowOff>76200</xdr:rowOff>
    </xdr:to>
    <xdr:sp macro="" textlink="">
      <xdr:nvSpPr>
        <xdr:cNvPr id="2" name="テキスト ボックス 1"/>
        <xdr:cNvSpPr txBox="1"/>
      </xdr:nvSpPr>
      <xdr:spPr>
        <a:xfrm>
          <a:off x="121920" y="83820"/>
          <a:ext cx="891540" cy="251460"/>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記入例</a:t>
          </a:r>
          <a:endParaRPr kumimoji="1" lang="en-US" altLang="ja-JP" sz="1200" b="1"/>
        </a:p>
        <a:p>
          <a:endParaRPr kumimoji="1" lang="ja-JP" altLang="en-US" sz="1100"/>
        </a:p>
      </xdr:txBody>
    </xdr:sp>
    <xdr:clientData/>
  </xdr:twoCellAnchor>
  <xdr:twoCellAnchor>
    <xdr:from>
      <xdr:col>22</xdr:col>
      <xdr:colOff>53340</xdr:colOff>
      <xdr:row>30</xdr:row>
      <xdr:rowOff>327660</xdr:rowOff>
    </xdr:from>
    <xdr:to>
      <xdr:col>26</xdr:col>
      <xdr:colOff>274320</xdr:colOff>
      <xdr:row>32</xdr:row>
      <xdr:rowOff>45720</xdr:rowOff>
    </xdr:to>
    <xdr:sp macro="" textlink="">
      <xdr:nvSpPr>
        <xdr:cNvPr id="3" name="角丸四角形吹き出し 2"/>
        <xdr:cNvSpPr/>
      </xdr:nvSpPr>
      <xdr:spPr>
        <a:xfrm>
          <a:off x="1607820" y="7665720"/>
          <a:ext cx="1699260" cy="586740"/>
        </a:xfrm>
        <a:prstGeom prst="wedgeRoundRectCallout">
          <a:avLst>
            <a:gd name="adj1" fmla="val 36652"/>
            <a:gd name="adj2" fmla="val 8198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Ⅰ</a:t>
          </a:r>
          <a:r>
            <a:rPr kumimoji="1" lang="ja-JP" altLang="en-US" sz="1000">
              <a:solidFill>
                <a:sysClr val="windowText" lastClr="000000"/>
              </a:solidFill>
            </a:rPr>
            <a:t>の欄の「</a:t>
          </a:r>
          <a:r>
            <a:rPr kumimoji="1" lang="en-US" altLang="ja-JP" sz="1000">
              <a:solidFill>
                <a:sysClr val="windowText" lastClr="000000"/>
              </a:solidFill>
            </a:rPr>
            <a:t>25</a:t>
          </a:r>
          <a:r>
            <a:rPr kumimoji="1" lang="ja-JP" altLang="en-US" sz="1000">
              <a:solidFill>
                <a:sysClr val="windowText" lastClr="000000"/>
              </a:solidFill>
            </a:rPr>
            <a:t>」から</a:t>
          </a:r>
          <a:r>
            <a:rPr kumimoji="1" lang="en-US" altLang="ja-JP" sz="1000">
              <a:solidFill>
                <a:sysClr val="windowText" lastClr="000000"/>
              </a:solidFill>
            </a:rPr>
            <a:t>Ⅱ</a:t>
          </a:r>
          <a:r>
            <a:rPr kumimoji="1" lang="ja-JP" altLang="en-US" sz="1000">
              <a:solidFill>
                <a:sysClr val="windowText" lastClr="000000"/>
              </a:solidFill>
            </a:rPr>
            <a:t>の欄の「</a:t>
          </a:r>
          <a:r>
            <a:rPr kumimoji="1" lang="en-US" altLang="ja-JP" sz="1000">
              <a:solidFill>
                <a:sysClr val="windowText" lastClr="000000"/>
              </a:solidFill>
            </a:rPr>
            <a:t>2</a:t>
          </a:r>
          <a:r>
            <a:rPr kumimoji="1" lang="ja-JP" altLang="en-US" sz="1000">
              <a:solidFill>
                <a:sysClr val="windowText" lastClr="000000"/>
              </a:solidFill>
            </a:rPr>
            <a:t>」を引いた件数</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21</xdr:col>
      <xdr:colOff>15240</xdr:colOff>
      <xdr:row>34</xdr:row>
      <xdr:rowOff>167640</xdr:rowOff>
    </xdr:from>
    <xdr:to>
      <xdr:col>25</xdr:col>
      <xdr:colOff>198120</xdr:colOff>
      <xdr:row>37</xdr:row>
      <xdr:rowOff>167640</xdr:rowOff>
    </xdr:to>
    <xdr:sp macro="" textlink="">
      <xdr:nvSpPr>
        <xdr:cNvPr id="4" name="角丸四角形吹き出し 3"/>
        <xdr:cNvSpPr/>
      </xdr:nvSpPr>
      <xdr:spPr>
        <a:xfrm>
          <a:off x="1181100" y="8900160"/>
          <a:ext cx="1699260" cy="586740"/>
        </a:xfrm>
        <a:prstGeom prst="wedgeRoundRectCallout">
          <a:avLst>
            <a:gd name="adj1" fmla="val 65352"/>
            <a:gd name="adj2" fmla="val 665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Ⅰ</a:t>
          </a:r>
          <a:r>
            <a:rPr kumimoji="1" lang="ja-JP" altLang="en-US" sz="1000">
              <a:solidFill>
                <a:sysClr val="windowText" lastClr="000000"/>
              </a:solidFill>
            </a:rPr>
            <a:t>の欄の「</a:t>
          </a:r>
          <a:r>
            <a:rPr kumimoji="1" lang="en-US" altLang="ja-JP" sz="1000">
              <a:solidFill>
                <a:sysClr val="windowText" lastClr="000000"/>
              </a:solidFill>
            </a:rPr>
            <a:t>20</a:t>
          </a:r>
          <a:r>
            <a:rPr kumimoji="1" lang="ja-JP" altLang="en-US" sz="1000">
              <a:solidFill>
                <a:sysClr val="windowText" lastClr="000000"/>
              </a:solidFill>
            </a:rPr>
            <a:t>」から</a:t>
          </a:r>
          <a:r>
            <a:rPr kumimoji="1" lang="en-US" altLang="ja-JP" sz="1000">
              <a:solidFill>
                <a:sysClr val="windowText" lastClr="000000"/>
              </a:solidFill>
            </a:rPr>
            <a:t>Ⅱ</a:t>
          </a:r>
          <a:r>
            <a:rPr kumimoji="1" lang="ja-JP" altLang="en-US" sz="1000">
              <a:solidFill>
                <a:sysClr val="windowText" lastClr="000000"/>
              </a:solidFill>
            </a:rPr>
            <a:t>の欄の「</a:t>
          </a:r>
          <a:r>
            <a:rPr kumimoji="1" lang="en-US" altLang="ja-JP" sz="1000">
              <a:solidFill>
                <a:sysClr val="windowText" lastClr="000000"/>
              </a:solidFill>
            </a:rPr>
            <a:t>2</a:t>
          </a:r>
          <a:r>
            <a:rPr kumimoji="1" lang="ja-JP" altLang="en-US" sz="1000">
              <a:solidFill>
                <a:sysClr val="windowText" lastClr="000000"/>
              </a:solidFill>
            </a:rPr>
            <a:t>」を引いた件数</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showGridLines="0" tabSelected="1" view="pageBreakPreview" zoomScaleNormal="100" zoomScaleSheetLayoutView="100" workbookViewId="0">
      <selection activeCell="K14" sqref="K14"/>
    </sheetView>
  </sheetViews>
  <sheetFormatPr defaultColWidth="5.6640625" defaultRowHeight="21.9" customHeight="1"/>
  <cols>
    <col min="1" max="6" width="5.6640625" style="6" customWidth="1"/>
    <col min="7" max="15" width="5.109375" style="6" customWidth="1"/>
    <col min="16" max="16" width="4.6640625" style="6" customWidth="1"/>
    <col min="17" max="17" width="0.88671875" style="6" customWidth="1"/>
    <col min="18" max="18" width="5.6640625" style="6"/>
    <col min="19" max="24" width="5.6640625" style="6" customWidth="1"/>
    <col min="25" max="33" width="5.109375" style="6" customWidth="1"/>
    <col min="34" max="34" width="4.6640625" style="6" customWidth="1"/>
    <col min="35" max="35" width="0.88671875" style="6" customWidth="1"/>
    <col min="36" max="16384" width="5.6640625" style="6"/>
  </cols>
  <sheetData>
    <row r="1" spans="1:35" s="3" customFormat="1" ht="10.5" customHeight="1">
      <c r="A1" s="48" t="s">
        <v>1</v>
      </c>
      <c r="B1" s="48"/>
      <c r="C1" s="48"/>
      <c r="D1" s="48"/>
      <c r="E1" s="48"/>
      <c r="F1" s="48"/>
      <c r="G1" s="48"/>
      <c r="H1" s="48"/>
      <c r="I1" s="48"/>
      <c r="J1" s="48"/>
      <c r="K1" s="48"/>
      <c r="L1" s="48"/>
      <c r="M1" s="48"/>
      <c r="N1" s="48"/>
      <c r="O1" s="48"/>
      <c r="P1" s="48"/>
      <c r="S1" s="48" t="s">
        <v>1</v>
      </c>
      <c r="T1" s="48"/>
      <c r="U1" s="48"/>
      <c r="V1" s="48"/>
      <c r="W1" s="48"/>
      <c r="X1" s="48"/>
      <c r="Y1" s="48"/>
      <c r="Z1" s="48"/>
      <c r="AA1" s="48"/>
      <c r="AB1" s="48"/>
      <c r="AC1" s="48"/>
      <c r="AD1" s="48"/>
      <c r="AE1" s="48"/>
      <c r="AF1" s="48"/>
      <c r="AG1" s="48"/>
      <c r="AH1" s="48"/>
    </row>
    <row r="2" spans="1:35" s="3" customFormat="1" ht="10.5" customHeight="1">
      <c r="A2" s="49"/>
      <c r="B2" s="49"/>
      <c r="C2" s="49"/>
      <c r="D2" s="49"/>
      <c r="E2" s="49"/>
      <c r="F2" s="49"/>
      <c r="G2" s="49"/>
      <c r="H2" s="49"/>
      <c r="I2" s="49"/>
      <c r="J2" s="49"/>
      <c r="K2" s="49"/>
      <c r="L2" s="49"/>
      <c r="M2" s="49"/>
      <c r="N2" s="49"/>
      <c r="O2" s="49"/>
      <c r="P2" s="49"/>
      <c r="Q2" s="49"/>
      <c r="S2" s="49"/>
      <c r="T2" s="49"/>
      <c r="U2" s="49"/>
      <c r="V2" s="49"/>
      <c r="W2" s="49"/>
      <c r="X2" s="49"/>
      <c r="Y2" s="49"/>
      <c r="Z2" s="49"/>
      <c r="AA2" s="49"/>
      <c r="AB2" s="49"/>
      <c r="AC2" s="49"/>
      <c r="AD2" s="49"/>
      <c r="AE2" s="49"/>
      <c r="AF2" s="49"/>
      <c r="AG2" s="49"/>
      <c r="AH2" s="49"/>
      <c r="AI2" s="49"/>
    </row>
    <row r="3" spans="1:35" s="4" customFormat="1" ht="24" customHeight="1">
      <c r="A3" s="50" t="s">
        <v>13</v>
      </c>
      <c r="B3" s="50"/>
      <c r="C3" s="50"/>
      <c r="D3" s="50"/>
      <c r="E3" s="50"/>
      <c r="F3" s="50"/>
      <c r="G3" s="50"/>
      <c r="H3" s="50"/>
      <c r="I3" s="50"/>
      <c r="J3" s="50"/>
      <c r="K3" s="50"/>
      <c r="L3" s="50"/>
      <c r="M3" s="50"/>
      <c r="N3" s="50"/>
      <c r="O3" s="50"/>
      <c r="P3" s="50"/>
      <c r="S3" s="50" t="s">
        <v>13</v>
      </c>
      <c r="T3" s="50"/>
      <c r="U3" s="50"/>
      <c r="V3" s="50"/>
      <c r="W3" s="50"/>
      <c r="X3" s="50"/>
      <c r="Y3" s="50"/>
      <c r="Z3" s="50"/>
      <c r="AA3" s="50"/>
      <c r="AB3" s="50"/>
      <c r="AC3" s="50"/>
      <c r="AD3" s="50"/>
      <c r="AE3" s="50"/>
      <c r="AF3" s="50"/>
      <c r="AG3" s="50"/>
      <c r="AH3" s="50"/>
    </row>
    <row r="4" spans="1:35" ht="21.9" customHeight="1">
      <c r="A4" s="5"/>
      <c r="B4" s="5"/>
      <c r="C4" s="5"/>
      <c r="D4" s="5"/>
      <c r="E4" s="5"/>
      <c r="F4" s="5"/>
      <c r="S4" s="5"/>
      <c r="T4" s="5"/>
      <c r="U4" s="5"/>
      <c r="V4" s="5"/>
      <c r="W4" s="5"/>
      <c r="X4" s="5"/>
    </row>
    <row r="5" spans="1:35" ht="27.9" customHeight="1">
      <c r="A5" s="51" t="s">
        <v>7</v>
      </c>
      <c r="B5" s="52"/>
      <c r="C5" s="52"/>
      <c r="D5" s="52"/>
      <c r="E5" s="52"/>
      <c r="F5" s="53"/>
      <c r="G5" s="23"/>
      <c r="H5" s="23"/>
      <c r="I5" s="23"/>
      <c r="J5" s="23"/>
      <c r="K5" s="23"/>
      <c r="L5" s="23"/>
      <c r="M5" s="23"/>
      <c r="N5" s="23"/>
      <c r="O5" s="23"/>
      <c r="P5" s="45"/>
      <c r="Q5" s="47"/>
      <c r="S5" s="51" t="s">
        <v>7</v>
      </c>
      <c r="T5" s="52"/>
      <c r="U5" s="52"/>
      <c r="V5" s="52"/>
      <c r="W5" s="52"/>
      <c r="X5" s="53"/>
      <c r="Y5" s="23">
        <v>2</v>
      </c>
      <c r="Z5" s="23">
        <v>7</v>
      </c>
      <c r="AA5" s="23">
        <v>7</v>
      </c>
      <c r="AB5" s="23">
        <v>4</v>
      </c>
      <c r="AC5" s="23" t="s">
        <v>27</v>
      </c>
      <c r="AD5" s="23" t="s">
        <v>27</v>
      </c>
      <c r="AE5" s="23" t="s">
        <v>27</v>
      </c>
      <c r="AF5" s="23" t="s">
        <v>27</v>
      </c>
      <c r="AG5" s="23" t="s">
        <v>27</v>
      </c>
      <c r="AH5" s="45" t="s">
        <v>26</v>
      </c>
      <c r="AI5" s="47"/>
    </row>
    <row r="6" spans="1:35" ht="27.9" customHeight="1">
      <c r="A6" s="51" t="s">
        <v>6</v>
      </c>
      <c r="B6" s="52"/>
      <c r="C6" s="52"/>
      <c r="D6" s="52"/>
      <c r="E6" s="52"/>
      <c r="F6" s="53"/>
      <c r="G6" s="33"/>
      <c r="H6" s="34"/>
      <c r="I6" s="34"/>
      <c r="J6" s="34"/>
      <c r="K6" s="34"/>
      <c r="L6" s="34"/>
      <c r="M6" s="34"/>
      <c r="N6" s="34"/>
      <c r="O6" s="34"/>
      <c r="P6" s="34"/>
      <c r="Q6" s="35"/>
      <c r="S6" s="51" t="s">
        <v>6</v>
      </c>
      <c r="T6" s="52"/>
      <c r="U6" s="52"/>
      <c r="V6" s="52"/>
      <c r="W6" s="52"/>
      <c r="X6" s="53"/>
      <c r="Y6" s="33" t="s">
        <v>25</v>
      </c>
      <c r="Z6" s="34"/>
      <c r="AA6" s="34"/>
      <c r="AB6" s="34"/>
      <c r="AC6" s="34"/>
      <c r="AD6" s="34"/>
      <c r="AE6" s="34"/>
      <c r="AF6" s="34"/>
      <c r="AG6" s="34"/>
      <c r="AH6" s="34"/>
      <c r="AI6" s="35"/>
    </row>
    <row r="7" spans="1:35" ht="27.9" customHeight="1">
      <c r="A7" s="54" t="s">
        <v>14</v>
      </c>
      <c r="B7" s="55"/>
      <c r="C7" s="55"/>
      <c r="D7" s="55"/>
      <c r="E7" s="55"/>
      <c r="F7" s="56"/>
      <c r="G7" s="33"/>
      <c r="H7" s="34"/>
      <c r="I7" s="34"/>
      <c r="J7" s="34"/>
      <c r="K7" s="34"/>
      <c r="L7" s="34"/>
      <c r="M7" s="34"/>
      <c r="N7" s="34"/>
      <c r="O7" s="34"/>
      <c r="P7" s="34"/>
      <c r="Q7" s="35"/>
      <c r="S7" s="54" t="s">
        <v>14</v>
      </c>
      <c r="T7" s="55"/>
      <c r="U7" s="55"/>
      <c r="V7" s="55"/>
      <c r="W7" s="55"/>
      <c r="X7" s="56"/>
      <c r="Y7" s="33" t="s">
        <v>24</v>
      </c>
      <c r="Z7" s="34"/>
      <c r="AA7" s="34"/>
      <c r="AB7" s="34"/>
      <c r="AC7" s="34"/>
      <c r="AD7" s="34"/>
      <c r="AE7" s="34"/>
      <c r="AF7" s="34"/>
      <c r="AG7" s="34"/>
      <c r="AH7" s="34"/>
      <c r="AI7" s="35"/>
    </row>
    <row r="8" spans="1:35" ht="5.0999999999999996" customHeight="1" thickBot="1">
      <c r="A8" s="7"/>
      <c r="B8" s="8"/>
      <c r="C8" s="8"/>
      <c r="D8" s="8"/>
      <c r="E8" s="8"/>
      <c r="F8" s="8"/>
      <c r="G8" s="2"/>
      <c r="H8" s="2"/>
      <c r="I8" s="2"/>
      <c r="J8" s="2"/>
      <c r="K8" s="57"/>
      <c r="L8" s="57"/>
      <c r="M8" s="57"/>
      <c r="N8" s="57"/>
      <c r="O8" s="57"/>
      <c r="P8" s="57"/>
      <c r="Q8" s="58"/>
      <c r="S8" s="7"/>
      <c r="T8" s="8"/>
      <c r="U8" s="8"/>
      <c r="V8" s="8"/>
      <c r="W8" s="8"/>
      <c r="X8" s="8"/>
      <c r="Y8" s="2"/>
      <c r="Z8" s="2"/>
      <c r="AA8" s="2"/>
      <c r="AB8" s="2"/>
      <c r="AC8" s="57"/>
      <c r="AD8" s="57"/>
      <c r="AE8" s="57"/>
      <c r="AF8" s="57"/>
      <c r="AG8" s="57"/>
      <c r="AH8" s="57"/>
      <c r="AI8" s="58"/>
    </row>
    <row r="9" spans="1:35" ht="20.100000000000001" customHeight="1" thickBot="1">
      <c r="A9" s="63" t="s">
        <v>8</v>
      </c>
      <c r="B9" s="64"/>
      <c r="C9" s="64"/>
      <c r="D9" s="1"/>
      <c r="E9" s="68"/>
      <c r="F9" s="69"/>
      <c r="G9" s="1" t="s">
        <v>2</v>
      </c>
      <c r="H9" s="9"/>
      <c r="I9" s="24"/>
      <c r="J9" s="9"/>
      <c r="K9" s="59"/>
      <c r="L9" s="59"/>
      <c r="M9" s="59"/>
      <c r="N9" s="59"/>
      <c r="O9" s="59"/>
      <c r="P9" s="59"/>
      <c r="Q9" s="60"/>
      <c r="S9" s="63" t="s">
        <v>8</v>
      </c>
      <c r="T9" s="64"/>
      <c r="U9" s="64"/>
      <c r="V9" s="28"/>
      <c r="W9" s="68"/>
      <c r="X9" s="69"/>
      <c r="Y9" s="28" t="s">
        <v>2</v>
      </c>
      <c r="Z9" s="9"/>
      <c r="AA9" s="24" t="s">
        <v>23</v>
      </c>
      <c r="AB9" s="9"/>
      <c r="AC9" s="59"/>
      <c r="AD9" s="59"/>
      <c r="AE9" s="59"/>
      <c r="AF9" s="59"/>
      <c r="AG9" s="59"/>
      <c r="AH9" s="59"/>
      <c r="AI9" s="60"/>
    </row>
    <row r="10" spans="1:35" ht="5.0999999999999996" customHeight="1">
      <c r="A10" s="10"/>
      <c r="B10" s="11"/>
      <c r="C10" s="11"/>
      <c r="D10" s="11"/>
      <c r="E10" s="11"/>
      <c r="F10" s="11"/>
      <c r="G10" s="11"/>
      <c r="H10" s="11"/>
      <c r="I10" s="11"/>
      <c r="J10" s="11"/>
      <c r="K10" s="61"/>
      <c r="L10" s="61"/>
      <c r="M10" s="61"/>
      <c r="N10" s="61"/>
      <c r="O10" s="61"/>
      <c r="P10" s="61"/>
      <c r="Q10" s="62"/>
      <c r="S10" s="10"/>
      <c r="T10" s="11"/>
      <c r="U10" s="11"/>
      <c r="V10" s="11"/>
      <c r="W10" s="11"/>
      <c r="X10" s="11"/>
      <c r="Y10" s="11"/>
      <c r="Z10" s="11"/>
      <c r="AA10" s="11"/>
      <c r="AB10" s="11"/>
      <c r="AC10" s="61"/>
      <c r="AD10" s="61"/>
      <c r="AE10" s="61"/>
      <c r="AF10" s="61"/>
      <c r="AG10" s="61"/>
      <c r="AH10" s="61"/>
      <c r="AI10" s="62"/>
    </row>
    <row r="13" spans="1:35" s="3" customFormat="1" ht="21.9" customHeight="1">
      <c r="A13" s="65" t="s">
        <v>18</v>
      </c>
      <c r="B13" s="66"/>
      <c r="C13" s="66"/>
      <c r="D13" s="66"/>
      <c r="E13" s="66"/>
      <c r="F13" s="66"/>
      <c r="G13" s="66"/>
      <c r="H13" s="67"/>
      <c r="I13" s="21"/>
      <c r="J13" s="21"/>
      <c r="K13" s="21"/>
      <c r="L13" s="21"/>
      <c r="M13" s="21"/>
      <c r="N13" s="21"/>
      <c r="O13" s="21"/>
      <c r="P13" s="21"/>
      <c r="Q13" s="21"/>
      <c r="S13" s="65" t="s">
        <v>18</v>
      </c>
      <c r="T13" s="66"/>
      <c r="U13" s="66"/>
      <c r="V13" s="66"/>
      <c r="W13" s="66"/>
      <c r="X13" s="66"/>
      <c r="Y13" s="66"/>
      <c r="Z13" s="67"/>
      <c r="AA13" s="21"/>
      <c r="AB13" s="21"/>
      <c r="AC13" s="21"/>
      <c r="AD13" s="21"/>
      <c r="AE13" s="21"/>
      <c r="AF13" s="21"/>
      <c r="AG13" s="21"/>
      <c r="AH13" s="21"/>
      <c r="AI13" s="21"/>
    </row>
    <row r="14" spans="1:35" ht="15.9" customHeight="1">
      <c r="A14" s="36" t="s">
        <v>9</v>
      </c>
      <c r="B14" s="37"/>
      <c r="C14" s="37"/>
      <c r="D14" s="37"/>
      <c r="E14" s="37"/>
      <c r="F14" s="37"/>
      <c r="G14" s="37"/>
      <c r="H14" s="38"/>
      <c r="I14" s="20" t="str">
        <f>IF($I$9="前期","3月","9月")</f>
        <v>9月</v>
      </c>
      <c r="J14" s="20" t="str">
        <f>IF($I$9="前期","4月","10月")</f>
        <v>10月</v>
      </c>
      <c r="K14" s="20" t="str">
        <f>IF($I$9="前期","5月","11月")</f>
        <v>11月</v>
      </c>
      <c r="L14" s="20" t="str">
        <f>IF($I$9="前期","6月","12月")</f>
        <v>12月</v>
      </c>
      <c r="M14" s="20" t="str">
        <f>IF($I$9="前期","7月","1月")</f>
        <v>1月</v>
      </c>
      <c r="N14" s="20" t="str">
        <f>IF($I$9="前期","8月","2月")</f>
        <v>2月</v>
      </c>
      <c r="O14" s="42" t="s">
        <v>0</v>
      </c>
      <c r="P14" s="43"/>
      <c r="Q14" s="44"/>
      <c r="S14" s="36" t="s">
        <v>9</v>
      </c>
      <c r="T14" s="37"/>
      <c r="U14" s="37"/>
      <c r="V14" s="37"/>
      <c r="W14" s="37"/>
      <c r="X14" s="37"/>
      <c r="Y14" s="37"/>
      <c r="Z14" s="38"/>
      <c r="AA14" s="20" t="str">
        <f>IF($I$9="前期","3月","9月")</f>
        <v>9月</v>
      </c>
      <c r="AB14" s="20" t="str">
        <f>IF($I$9="前期","4月","10月")</f>
        <v>10月</v>
      </c>
      <c r="AC14" s="20" t="str">
        <f>IF($I$9="前期","5月","11月")</f>
        <v>11月</v>
      </c>
      <c r="AD14" s="20" t="str">
        <f>IF($I$9="前期","6月","12月")</f>
        <v>12月</v>
      </c>
      <c r="AE14" s="20" t="str">
        <f>IF($I$9="前期","7月","1月")</f>
        <v>1月</v>
      </c>
      <c r="AF14" s="20" t="str">
        <f>IF($I$9="前期","8月","2月")</f>
        <v>2月</v>
      </c>
      <c r="AG14" s="42" t="s">
        <v>0</v>
      </c>
      <c r="AH14" s="43"/>
      <c r="AI14" s="44"/>
    </row>
    <row r="15" spans="1:35" ht="26.1" customHeight="1">
      <c r="A15" s="39"/>
      <c r="B15" s="40"/>
      <c r="C15" s="40"/>
      <c r="D15" s="40"/>
      <c r="E15" s="40"/>
      <c r="F15" s="40"/>
      <c r="G15" s="40"/>
      <c r="H15" s="41"/>
      <c r="I15" s="23"/>
      <c r="J15" s="23"/>
      <c r="K15" s="23"/>
      <c r="L15" s="23"/>
      <c r="M15" s="23"/>
      <c r="N15" s="23"/>
      <c r="O15" s="45"/>
      <c r="P15" s="46"/>
      <c r="Q15" s="47"/>
      <c r="S15" s="39"/>
      <c r="T15" s="40"/>
      <c r="U15" s="40"/>
      <c r="V15" s="40"/>
      <c r="W15" s="40"/>
      <c r="X15" s="40"/>
      <c r="Y15" s="40"/>
      <c r="Z15" s="41"/>
      <c r="AA15" s="23">
        <v>25</v>
      </c>
      <c r="AB15" s="23">
        <v>30</v>
      </c>
      <c r="AC15" s="23">
        <v>35</v>
      </c>
      <c r="AD15" s="23">
        <v>35</v>
      </c>
      <c r="AE15" s="23">
        <v>40</v>
      </c>
      <c r="AF15" s="23">
        <v>45</v>
      </c>
      <c r="AG15" s="45">
        <v>210</v>
      </c>
      <c r="AH15" s="46"/>
      <c r="AI15" s="47"/>
    </row>
    <row r="16" spans="1:35" ht="15.9" customHeight="1">
      <c r="A16" s="36" t="s">
        <v>3</v>
      </c>
      <c r="B16" s="71"/>
      <c r="C16" s="71"/>
      <c r="D16" s="71"/>
      <c r="E16" s="71"/>
      <c r="F16" s="71"/>
      <c r="G16" s="71"/>
      <c r="H16" s="72"/>
      <c r="I16" s="20" t="str">
        <f>IF($I$9="前期","3月","9月")</f>
        <v>9月</v>
      </c>
      <c r="J16" s="20" t="str">
        <f>IF($I$9="前期","4月","10月")</f>
        <v>10月</v>
      </c>
      <c r="K16" s="20" t="str">
        <f>IF($I$9="前期","5月","11月")</f>
        <v>11月</v>
      </c>
      <c r="L16" s="20" t="str">
        <f>IF($I$9="前期","6月","12月")</f>
        <v>12月</v>
      </c>
      <c r="M16" s="20" t="str">
        <f>IF($I$9="前期","7月","1月")</f>
        <v>1月</v>
      </c>
      <c r="N16" s="20" t="str">
        <f>IF($I$9="前期","8月","2月")</f>
        <v>2月</v>
      </c>
      <c r="O16" s="42" t="s">
        <v>0</v>
      </c>
      <c r="P16" s="43"/>
      <c r="Q16" s="44"/>
      <c r="S16" s="36" t="s">
        <v>3</v>
      </c>
      <c r="T16" s="71"/>
      <c r="U16" s="71"/>
      <c r="V16" s="71"/>
      <c r="W16" s="71"/>
      <c r="X16" s="71"/>
      <c r="Y16" s="71"/>
      <c r="Z16" s="72"/>
      <c r="AA16" s="20" t="str">
        <f>IF($I$9="前期","3月","9月")</f>
        <v>9月</v>
      </c>
      <c r="AB16" s="20" t="str">
        <f>IF($I$9="前期","4月","10月")</f>
        <v>10月</v>
      </c>
      <c r="AC16" s="20" t="str">
        <f>IF($I$9="前期","5月","11月")</f>
        <v>11月</v>
      </c>
      <c r="AD16" s="20" t="str">
        <f>IF($I$9="前期","6月","12月")</f>
        <v>12月</v>
      </c>
      <c r="AE16" s="20" t="str">
        <f>IF($I$9="前期","7月","1月")</f>
        <v>1月</v>
      </c>
      <c r="AF16" s="20" t="str">
        <f>IF($I$9="前期","8月","2月")</f>
        <v>2月</v>
      </c>
      <c r="AG16" s="42" t="s">
        <v>0</v>
      </c>
      <c r="AH16" s="43"/>
      <c r="AI16" s="44"/>
    </row>
    <row r="17" spans="1:35" ht="26.1" customHeight="1">
      <c r="A17" s="73"/>
      <c r="B17" s="74"/>
      <c r="C17" s="74"/>
      <c r="D17" s="74"/>
      <c r="E17" s="74"/>
      <c r="F17" s="74"/>
      <c r="G17" s="74"/>
      <c r="H17" s="75"/>
      <c r="I17" s="23"/>
      <c r="J17" s="23"/>
      <c r="K17" s="23"/>
      <c r="L17" s="23"/>
      <c r="M17" s="23"/>
      <c r="N17" s="23"/>
      <c r="O17" s="45"/>
      <c r="P17" s="46"/>
      <c r="Q17" s="47"/>
      <c r="S17" s="73"/>
      <c r="T17" s="74"/>
      <c r="U17" s="74"/>
      <c r="V17" s="74"/>
      <c r="W17" s="74"/>
      <c r="X17" s="74"/>
      <c r="Y17" s="74"/>
      <c r="Z17" s="75"/>
      <c r="AA17" s="23">
        <v>20</v>
      </c>
      <c r="AB17" s="23">
        <v>25</v>
      </c>
      <c r="AC17" s="23">
        <v>25</v>
      </c>
      <c r="AD17" s="23">
        <v>30</v>
      </c>
      <c r="AE17" s="23">
        <v>35</v>
      </c>
      <c r="AF17" s="23">
        <v>40</v>
      </c>
      <c r="AG17" s="45">
        <v>175</v>
      </c>
      <c r="AH17" s="46"/>
      <c r="AI17" s="47"/>
    </row>
    <row r="18" spans="1:35" ht="5.0999999999999996" customHeight="1" thickBot="1">
      <c r="A18" s="36" t="s">
        <v>5</v>
      </c>
      <c r="B18" s="71"/>
      <c r="C18" s="71"/>
      <c r="D18" s="71"/>
      <c r="E18" s="71"/>
      <c r="F18" s="71"/>
      <c r="G18" s="71"/>
      <c r="H18" s="72"/>
      <c r="I18" s="57"/>
      <c r="J18" s="57"/>
      <c r="K18" s="57"/>
      <c r="L18" s="57"/>
      <c r="M18" s="57"/>
      <c r="N18" s="57"/>
      <c r="O18" s="16"/>
      <c r="P18" s="16"/>
      <c r="Q18" s="17"/>
      <c r="S18" s="36" t="s">
        <v>5</v>
      </c>
      <c r="T18" s="71"/>
      <c r="U18" s="71"/>
      <c r="V18" s="71"/>
      <c r="W18" s="71"/>
      <c r="X18" s="71"/>
      <c r="Y18" s="71"/>
      <c r="Z18" s="72"/>
      <c r="AA18" s="57"/>
      <c r="AB18" s="57"/>
      <c r="AC18" s="57"/>
      <c r="AD18" s="57"/>
      <c r="AE18" s="57"/>
      <c r="AF18" s="57"/>
      <c r="AG18" s="27"/>
      <c r="AH18" s="27"/>
      <c r="AI18" s="31"/>
    </row>
    <row r="19" spans="1:35" ht="26.1" customHeight="1" thickBot="1">
      <c r="A19" s="76"/>
      <c r="B19" s="77"/>
      <c r="C19" s="77"/>
      <c r="D19" s="77"/>
      <c r="E19" s="77"/>
      <c r="F19" s="77"/>
      <c r="G19" s="77"/>
      <c r="H19" s="94"/>
      <c r="I19" s="59"/>
      <c r="J19" s="59"/>
      <c r="K19" s="59"/>
      <c r="L19" s="59"/>
      <c r="M19" s="59"/>
      <c r="N19" s="59"/>
      <c r="O19" s="92" t="s">
        <v>15</v>
      </c>
      <c r="P19" s="93"/>
      <c r="Q19" s="18"/>
      <c r="S19" s="76"/>
      <c r="T19" s="77"/>
      <c r="U19" s="77"/>
      <c r="V19" s="77"/>
      <c r="W19" s="77"/>
      <c r="X19" s="77"/>
      <c r="Y19" s="77"/>
      <c r="Z19" s="94"/>
      <c r="AA19" s="59"/>
      <c r="AB19" s="59"/>
      <c r="AC19" s="59"/>
      <c r="AD19" s="59"/>
      <c r="AE19" s="59"/>
      <c r="AF19" s="59"/>
      <c r="AG19" s="92" t="s">
        <v>22</v>
      </c>
      <c r="AH19" s="93"/>
      <c r="AI19" s="32"/>
    </row>
    <row r="20" spans="1:35" ht="5.0999999999999996" customHeight="1">
      <c r="A20" s="73"/>
      <c r="B20" s="74"/>
      <c r="C20" s="74"/>
      <c r="D20" s="74"/>
      <c r="E20" s="74"/>
      <c r="F20" s="74"/>
      <c r="G20" s="74"/>
      <c r="H20" s="75"/>
      <c r="I20" s="61"/>
      <c r="J20" s="61"/>
      <c r="K20" s="61"/>
      <c r="L20" s="61"/>
      <c r="M20" s="61"/>
      <c r="N20" s="61"/>
      <c r="O20" s="61"/>
      <c r="P20" s="61"/>
      <c r="Q20" s="62"/>
      <c r="S20" s="73"/>
      <c r="T20" s="74"/>
      <c r="U20" s="74"/>
      <c r="V20" s="74"/>
      <c r="W20" s="74"/>
      <c r="X20" s="74"/>
      <c r="Y20" s="74"/>
      <c r="Z20" s="75"/>
      <c r="AA20" s="61"/>
      <c r="AB20" s="61"/>
      <c r="AC20" s="61"/>
      <c r="AD20" s="61"/>
      <c r="AE20" s="61"/>
      <c r="AF20" s="61"/>
      <c r="AG20" s="61"/>
      <c r="AH20" s="61"/>
      <c r="AI20" s="62"/>
    </row>
    <row r="21" spans="1:35" ht="21.9" customHeight="1">
      <c r="A21" s="87" t="s">
        <v>16</v>
      </c>
      <c r="B21" s="87"/>
      <c r="C21" s="87"/>
      <c r="D21" s="87"/>
      <c r="E21" s="87"/>
      <c r="F21" s="87"/>
      <c r="G21" s="87"/>
      <c r="H21" s="87"/>
      <c r="I21" s="87"/>
      <c r="J21" s="87"/>
      <c r="K21" s="87"/>
      <c r="L21" s="87"/>
      <c r="M21" s="87"/>
      <c r="N21" s="87"/>
      <c r="O21" s="88"/>
      <c r="P21" s="88"/>
      <c r="S21" s="87" t="s">
        <v>16</v>
      </c>
      <c r="T21" s="87"/>
      <c r="U21" s="87"/>
      <c r="V21" s="87"/>
      <c r="W21" s="87"/>
      <c r="X21" s="87"/>
      <c r="Y21" s="87"/>
      <c r="Z21" s="87"/>
      <c r="AA21" s="87"/>
      <c r="AB21" s="87"/>
      <c r="AC21" s="87"/>
      <c r="AD21" s="87"/>
      <c r="AE21" s="87"/>
      <c r="AF21" s="87"/>
      <c r="AG21" s="88"/>
      <c r="AH21" s="88"/>
    </row>
    <row r="22" spans="1:35" ht="21.9" customHeight="1">
      <c r="A22" s="12"/>
      <c r="B22" s="12"/>
      <c r="C22" s="12"/>
      <c r="D22" s="12"/>
      <c r="E22" s="12"/>
      <c r="F22" s="12"/>
      <c r="G22" s="12"/>
      <c r="H22" s="12"/>
      <c r="I22" s="12"/>
      <c r="J22" s="12"/>
      <c r="K22" s="12"/>
      <c r="L22" s="12"/>
      <c r="M22" s="12"/>
      <c r="N22" s="12"/>
      <c r="O22" s="12"/>
      <c r="P22" s="12"/>
      <c r="S22" s="25"/>
      <c r="T22" s="25"/>
      <c r="U22" s="25"/>
      <c r="V22" s="25"/>
      <c r="W22" s="25"/>
      <c r="X22" s="25"/>
      <c r="Y22" s="25"/>
      <c r="Z22" s="25"/>
      <c r="AA22" s="25"/>
      <c r="AB22" s="25"/>
      <c r="AC22" s="25"/>
      <c r="AD22" s="25"/>
      <c r="AE22" s="25"/>
      <c r="AF22" s="25"/>
      <c r="AG22" s="25"/>
      <c r="AH22" s="25"/>
    </row>
    <row r="23" spans="1:35" ht="21.9" customHeight="1">
      <c r="A23" s="13"/>
      <c r="B23" s="13"/>
      <c r="C23" s="13"/>
      <c r="D23" s="13"/>
      <c r="E23" s="13"/>
      <c r="F23" s="13"/>
      <c r="G23" s="13"/>
      <c r="H23" s="13"/>
      <c r="I23" s="9"/>
      <c r="J23" s="9"/>
      <c r="K23" s="9"/>
      <c r="L23" s="9"/>
      <c r="M23" s="9"/>
      <c r="N23" s="9"/>
      <c r="O23" s="1"/>
      <c r="P23" s="1"/>
      <c r="S23" s="26"/>
      <c r="T23" s="26"/>
      <c r="U23" s="26"/>
      <c r="V23" s="26"/>
      <c r="W23" s="26"/>
      <c r="X23" s="26"/>
      <c r="Y23" s="26"/>
      <c r="Z23" s="26"/>
      <c r="AA23" s="9"/>
      <c r="AB23" s="9"/>
      <c r="AC23" s="9"/>
      <c r="AD23" s="9"/>
      <c r="AE23" s="9"/>
      <c r="AF23" s="9"/>
      <c r="AG23" s="28"/>
      <c r="AH23" s="28"/>
    </row>
    <row r="24" spans="1:35" ht="26.1" customHeight="1">
      <c r="A24" s="89" t="s">
        <v>19</v>
      </c>
      <c r="B24" s="90"/>
      <c r="C24" s="90"/>
      <c r="D24" s="90"/>
      <c r="E24" s="90"/>
      <c r="F24" s="90"/>
      <c r="G24" s="90"/>
      <c r="H24" s="91"/>
      <c r="I24" s="11"/>
      <c r="J24" s="11"/>
      <c r="K24" s="11"/>
      <c r="L24" s="11"/>
      <c r="M24" s="11"/>
      <c r="N24" s="11"/>
      <c r="O24" s="1"/>
      <c r="P24" s="1"/>
      <c r="S24" s="89" t="s">
        <v>19</v>
      </c>
      <c r="T24" s="90"/>
      <c r="U24" s="90"/>
      <c r="V24" s="90"/>
      <c r="W24" s="90"/>
      <c r="X24" s="90"/>
      <c r="Y24" s="90"/>
      <c r="Z24" s="91"/>
      <c r="AA24" s="11"/>
      <c r="AB24" s="11"/>
      <c r="AC24" s="11"/>
      <c r="AD24" s="11"/>
      <c r="AE24" s="11"/>
      <c r="AF24" s="11"/>
      <c r="AG24" s="28"/>
      <c r="AH24" s="28"/>
    </row>
    <row r="25" spans="1:35" ht="15.9" customHeight="1">
      <c r="A25" s="36" t="s">
        <v>11</v>
      </c>
      <c r="B25" s="71"/>
      <c r="C25" s="71"/>
      <c r="D25" s="71"/>
      <c r="E25" s="71"/>
      <c r="F25" s="71"/>
      <c r="G25" s="71"/>
      <c r="H25" s="72"/>
      <c r="I25" s="20" t="str">
        <f>IF($I$9="前期","3月","9月")</f>
        <v>9月</v>
      </c>
      <c r="J25" s="20" t="str">
        <f>IF($I$9="前期","4月","10月")</f>
        <v>10月</v>
      </c>
      <c r="K25" s="20" t="str">
        <f>IF($I$9="前期","5月","11月")</f>
        <v>11月</v>
      </c>
      <c r="L25" s="20" t="str">
        <f>IF($I$9="前期","6月","12月")</f>
        <v>12月</v>
      </c>
      <c r="M25" s="20" t="str">
        <f>IF($I$9="前期","7月","1月")</f>
        <v>1月</v>
      </c>
      <c r="N25" s="20" t="str">
        <f>IF($I$9="前期","8月","2月")</f>
        <v>2月</v>
      </c>
      <c r="O25" s="42" t="s">
        <v>0</v>
      </c>
      <c r="P25" s="43"/>
      <c r="Q25" s="44"/>
      <c r="S25" s="36" t="s">
        <v>11</v>
      </c>
      <c r="T25" s="71"/>
      <c r="U25" s="71"/>
      <c r="V25" s="71"/>
      <c r="W25" s="71"/>
      <c r="X25" s="71"/>
      <c r="Y25" s="71"/>
      <c r="Z25" s="72"/>
      <c r="AA25" s="20" t="str">
        <f>IF($I$9="前期","3月","9月")</f>
        <v>9月</v>
      </c>
      <c r="AB25" s="20" t="str">
        <f>IF($I$9="前期","4月","10月")</f>
        <v>10月</v>
      </c>
      <c r="AC25" s="20" t="str">
        <f>IF($I$9="前期","5月","11月")</f>
        <v>11月</v>
      </c>
      <c r="AD25" s="20" t="str">
        <f>IF($I$9="前期","6月","12月")</f>
        <v>12月</v>
      </c>
      <c r="AE25" s="20" t="str">
        <f>IF($I$9="前期","7月","1月")</f>
        <v>1月</v>
      </c>
      <c r="AF25" s="20" t="str">
        <f>IF($I$9="前期","8月","2月")</f>
        <v>2月</v>
      </c>
      <c r="AG25" s="42" t="s">
        <v>0</v>
      </c>
      <c r="AH25" s="43"/>
      <c r="AI25" s="44"/>
    </row>
    <row r="26" spans="1:35" ht="26.1" customHeight="1">
      <c r="A26" s="73"/>
      <c r="B26" s="74"/>
      <c r="C26" s="74"/>
      <c r="D26" s="74"/>
      <c r="E26" s="74"/>
      <c r="F26" s="74"/>
      <c r="G26" s="74"/>
      <c r="H26" s="75"/>
      <c r="I26" s="23"/>
      <c r="J26" s="23"/>
      <c r="K26" s="23"/>
      <c r="L26" s="23"/>
      <c r="M26" s="23"/>
      <c r="N26" s="23"/>
      <c r="O26" s="45"/>
      <c r="P26" s="46"/>
      <c r="Q26" s="47"/>
      <c r="S26" s="73"/>
      <c r="T26" s="74"/>
      <c r="U26" s="74"/>
      <c r="V26" s="74"/>
      <c r="W26" s="74"/>
      <c r="X26" s="74"/>
      <c r="Y26" s="74"/>
      <c r="Z26" s="75"/>
      <c r="AA26" s="23"/>
      <c r="AB26" s="23"/>
      <c r="AC26" s="23"/>
      <c r="AD26" s="23"/>
      <c r="AE26" s="23"/>
      <c r="AF26" s="23"/>
      <c r="AG26" s="45"/>
      <c r="AH26" s="46"/>
      <c r="AI26" s="47"/>
    </row>
    <row r="27" spans="1:35" ht="15.9" customHeight="1">
      <c r="A27" s="36" t="s">
        <v>12</v>
      </c>
      <c r="B27" s="71"/>
      <c r="C27" s="71"/>
      <c r="D27" s="71"/>
      <c r="E27" s="71"/>
      <c r="F27" s="71"/>
      <c r="G27" s="71"/>
      <c r="H27" s="72"/>
      <c r="I27" s="20" t="str">
        <f>IF($I$9="前期","3月","9月")</f>
        <v>9月</v>
      </c>
      <c r="J27" s="20" t="str">
        <f>IF($I$9="前期","4月","10月")</f>
        <v>10月</v>
      </c>
      <c r="K27" s="20" t="str">
        <f>IF($I$9="前期","5月","11月")</f>
        <v>11月</v>
      </c>
      <c r="L27" s="20" t="str">
        <f>IF($I$9="前期","6月","12月")</f>
        <v>12月</v>
      </c>
      <c r="M27" s="20" t="str">
        <f>IF($I$9="前期","7月","1月")</f>
        <v>1月</v>
      </c>
      <c r="N27" s="20" t="str">
        <f>IF($I$9="前期","8月","2月")</f>
        <v>2月</v>
      </c>
      <c r="O27" s="42" t="s">
        <v>0</v>
      </c>
      <c r="P27" s="43"/>
      <c r="Q27" s="44"/>
      <c r="S27" s="36" t="s">
        <v>12</v>
      </c>
      <c r="T27" s="71"/>
      <c r="U27" s="71"/>
      <c r="V27" s="71"/>
      <c r="W27" s="71"/>
      <c r="X27" s="71"/>
      <c r="Y27" s="71"/>
      <c r="Z27" s="72"/>
      <c r="AA27" s="20" t="str">
        <f>IF($I$9="前期","3月","9月")</f>
        <v>9月</v>
      </c>
      <c r="AB27" s="20" t="str">
        <f>IF($I$9="前期","4月","10月")</f>
        <v>10月</v>
      </c>
      <c r="AC27" s="20" t="str">
        <f>IF($I$9="前期","5月","11月")</f>
        <v>11月</v>
      </c>
      <c r="AD27" s="20" t="str">
        <f>IF($I$9="前期","6月","12月")</f>
        <v>12月</v>
      </c>
      <c r="AE27" s="20" t="str">
        <f>IF($I$9="前期","7月","1月")</f>
        <v>1月</v>
      </c>
      <c r="AF27" s="20" t="str">
        <f>IF($I$9="前期","8月","2月")</f>
        <v>2月</v>
      </c>
      <c r="AG27" s="42" t="s">
        <v>0</v>
      </c>
      <c r="AH27" s="43"/>
      <c r="AI27" s="44"/>
    </row>
    <row r="28" spans="1:35" ht="26.1" customHeight="1">
      <c r="A28" s="73"/>
      <c r="B28" s="74"/>
      <c r="C28" s="74"/>
      <c r="D28" s="74"/>
      <c r="E28" s="74"/>
      <c r="F28" s="74"/>
      <c r="G28" s="74"/>
      <c r="H28" s="75"/>
      <c r="I28" s="23"/>
      <c r="J28" s="23"/>
      <c r="K28" s="23"/>
      <c r="L28" s="23"/>
      <c r="M28" s="23"/>
      <c r="N28" s="23"/>
      <c r="O28" s="45"/>
      <c r="P28" s="46"/>
      <c r="Q28" s="47"/>
      <c r="S28" s="73"/>
      <c r="T28" s="74"/>
      <c r="U28" s="74"/>
      <c r="V28" s="74"/>
      <c r="W28" s="74"/>
      <c r="X28" s="74"/>
      <c r="Y28" s="74"/>
      <c r="Z28" s="75"/>
      <c r="AA28" s="23">
        <v>2</v>
      </c>
      <c r="AB28" s="23">
        <v>4</v>
      </c>
      <c r="AC28" s="23">
        <v>5</v>
      </c>
      <c r="AD28" s="23">
        <v>8</v>
      </c>
      <c r="AE28" s="23">
        <v>8</v>
      </c>
      <c r="AF28" s="23">
        <v>9</v>
      </c>
      <c r="AG28" s="45">
        <v>36</v>
      </c>
      <c r="AH28" s="46"/>
      <c r="AI28" s="47"/>
    </row>
    <row r="29" spans="1:35" ht="21.9" customHeight="1">
      <c r="A29" s="87" t="s">
        <v>17</v>
      </c>
      <c r="B29" s="87"/>
      <c r="C29" s="87"/>
      <c r="D29" s="87"/>
      <c r="E29" s="87"/>
      <c r="F29" s="87"/>
      <c r="G29" s="87"/>
      <c r="H29" s="87"/>
      <c r="I29" s="87"/>
      <c r="J29" s="87"/>
      <c r="K29" s="87"/>
      <c r="L29" s="87"/>
      <c r="M29" s="87"/>
      <c r="N29" s="87"/>
      <c r="O29" s="88"/>
      <c r="P29" s="88"/>
      <c r="S29" s="87" t="s">
        <v>17</v>
      </c>
      <c r="T29" s="87"/>
      <c r="U29" s="87"/>
      <c r="V29" s="87"/>
      <c r="W29" s="87"/>
      <c r="X29" s="87"/>
      <c r="Y29" s="87"/>
      <c r="Z29" s="87"/>
      <c r="AA29" s="87"/>
      <c r="AB29" s="87"/>
      <c r="AC29" s="87"/>
      <c r="AD29" s="87"/>
      <c r="AE29" s="87"/>
      <c r="AF29" s="87"/>
      <c r="AG29" s="88"/>
      <c r="AH29" s="88"/>
    </row>
    <row r="30" spans="1:35" ht="21.9" customHeight="1" thickBot="1">
      <c r="A30" s="12"/>
      <c r="B30" s="12"/>
      <c r="C30" s="12"/>
      <c r="D30" s="12"/>
      <c r="E30" s="12"/>
      <c r="F30" s="12"/>
      <c r="G30" s="12"/>
      <c r="H30" s="12"/>
      <c r="I30" s="12"/>
      <c r="J30" s="12"/>
      <c r="K30" s="12"/>
      <c r="L30" s="12"/>
      <c r="M30" s="12"/>
      <c r="N30" s="12"/>
      <c r="O30" s="12"/>
      <c r="P30" s="12"/>
      <c r="S30" s="25"/>
      <c r="T30" s="25"/>
      <c r="U30" s="25"/>
      <c r="V30" s="25"/>
      <c r="W30" s="25"/>
      <c r="X30" s="25"/>
      <c r="Y30" s="25"/>
      <c r="Z30" s="25"/>
      <c r="AA30" s="25"/>
      <c r="AB30" s="25"/>
      <c r="AC30" s="25"/>
      <c r="AD30" s="25"/>
      <c r="AE30" s="25"/>
      <c r="AF30" s="25"/>
      <c r="AG30" s="25"/>
      <c r="AH30" s="25"/>
    </row>
    <row r="31" spans="1:35" ht="42.6" customHeight="1">
      <c r="A31" s="95" t="s">
        <v>20</v>
      </c>
      <c r="B31" s="95"/>
      <c r="C31" s="95"/>
      <c r="D31" s="95"/>
      <c r="E31" s="95"/>
      <c r="F31" s="95"/>
      <c r="G31" s="95"/>
      <c r="H31" s="95"/>
      <c r="I31" s="95"/>
      <c r="J31" s="95"/>
      <c r="K31" s="95"/>
      <c r="L31" s="95"/>
      <c r="M31" s="95"/>
      <c r="N31" s="95"/>
      <c r="O31" s="95"/>
      <c r="P31" s="95"/>
      <c r="Q31" s="95"/>
      <c r="S31" s="95" t="s">
        <v>20</v>
      </c>
      <c r="T31" s="95"/>
      <c r="U31" s="95"/>
      <c r="V31" s="95"/>
      <c r="W31" s="95"/>
      <c r="X31" s="95"/>
      <c r="Y31" s="95"/>
      <c r="Z31" s="95"/>
      <c r="AA31" s="95"/>
      <c r="AB31" s="95"/>
      <c r="AC31" s="95"/>
      <c r="AD31" s="95"/>
      <c r="AE31" s="95"/>
      <c r="AF31" s="95"/>
      <c r="AG31" s="95"/>
      <c r="AH31" s="95"/>
      <c r="AI31" s="95"/>
    </row>
    <row r="32" spans="1:35" ht="26.1" customHeight="1">
      <c r="A32" s="89" t="s">
        <v>10</v>
      </c>
      <c r="B32" s="90"/>
      <c r="C32" s="90"/>
      <c r="D32" s="90"/>
      <c r="E32" s="90"/>
      <c r="F32" s="90"/>
      <c r="G32" s="90"/>
      <c r="H32" s="91"/>
      <c r="I32" s="11"/>
      <c r="J32" s="11"/>
      <c r="K32" s="11"/>
      <c r="L32" s="11"/>
      <c r="M32" s="11"/>
      <c r="N32" s="11"/>
      <c r="O32" s="1"/>
      <c r="P32" s="1"/>
      <c r="S32" s="89" t="s">
        <v>10</v>
      </c>
      <c r="T32" s="90"/>
      <c r="U32" s="90"/>
      <c r="V32" s="90"/>
      <c r="W32" s="90"/>
      <c r="X32" s="90"/>
      <c r="Y32" s="90"/>
      <c r="Z32" s="91"/>
      <c r="AA32" s="11"/>
      <c r="AB32" s="11"/>
      <c r="AC32" s="11"/>
      <c r="AD32" s="11"/>
      <c r="AE32" s="11"/>
      <c r="AF32" s="11"/>
      <c r="AG32" s="28"/>
      <c r="AH32" s="28"/>
    </row>
    <row r="33" spans="1:37" ht="15.9" customHeight="1">
      <c r="A33" s="36" t="s">
        <v>9</v>
      </c>
      <c r="B33" s="37"/>
      <c r="C33" s="37"/>
      <c r="D33" s="37"/>
      <c r="E33" s="37"/>
      <c r="F33" s="37"/>
      <c r="G33" s="37"/>
      <c r="H33" s="38"/>
      <c r="I33" s="20" t="str">
        <f>IF($I$9="前期","3月","9月")</f>
        <v>9月</v>
      </c>
      <c r="J33" s="20" t="str">
        <f>IF($I$9="前期","4月","10月")</f>
        <v>10月</v>
      </c>
      <c r="K33" s="20" t="str">
        <f>IF($I$9="前期","5月","11月")</f>
        <v>11月</v>
      </c>
      <c r="L33" s="20" t="str">
        <f>IF($I$9="前期","6月","12月")</f>
        <v>12月</v>
      </c>
      <c r="M33" s="20" t="str">
        <f>IF($I$9="前期","7月","1月")</f>
        <v>1月</v>
      </c>
      <c r="N33" s="20" t="str">
        <f>IF($I$9="前期","8月","2月")</f>
        <v>2月</v>
      </c>
      <c r="O33" s="42" t="s">
        <v>0</v>
      </c>
      <c r="P33" s="43"/>
      <c r="Q33" s="44"/>
      <c r="S33" s="36" t="s">
        <v>9</v>
      </c>
      <c r="T33" s="37"/>
      <c r="U33" s="37"/>
      <c r="V33" s="37"/>
      <c r="W33" s="37"/>
      <c r="X33" s="37"/>
      <c r="Y33" s="37"/>
      <c r="Z33" s="38"/>
      <c r="AA33" s="20" t="str">
        <f>IF($I$9="前期","3月","9月")</f>
        <v>9月</v>
      </c>
      <c r="AB33" s="20" t="str">
        <f>IF($I$9="前期","4月","10月")</f>
        <v>10月</v>
      </c>
      <c r="AC33" s="20" t="str">
        <f>IF($I$9="前期","5月","11月")</f>
        <v>11月</v>
      </c>
      <c r="AD33" s="20" t="str">
        <f>IF($I$9="前期","6月","12月")</f>
        <v>12月</v>
      </c>
      <c r="AE33" s="20" t="str">
        <f>IF($I$9="前期","7月","1月")</f>
        <v>1月</v>
      </c>
      <c r="AF33" s="20" t="str">
        <f>IF($I$9="前期","8月","2月")</f>
        <v>2月</v>
      </c>
      <c r="AG33" s="42" t="s">
        <v>0</v>
      </c>
      <c r="AH33" s="43"/>
      <c r="AI33" s="44"/>
    </row>
    <row r="34" spans="1:37" ht="26.1" customHeight="1">
      <c r="A34" s="39"/>
      <c r="B34" s="40"/>
      <c r="C34" s="40"/>
      <c r="D34" s="40"/>
      <c r="E34" s="40"/>
      <c r="F34" s="40"/>
      <c r="G34" s="40"/>
      <c r="H34" s="41"/>
      <c r="I34" s="23"/>
      <c r="J34" s="23"/>
      <c r="K34" s="23"/>
      <c r="L34" s="23"/>
      <c r="M34" s="23"/>
      <c r="N34" s="23"/>
      <c r="O34" s="45"/>
      <c r="P34" s="46"/>
      <c r="Q34" s="47"/>
      <c r="S34" s="39"/>
      <c r="T34" s="40"/>
      <c r="U34" s="40"/>
      <c r="V34" s="40"/>
      <c r="W34" s="40"/>
      <c r="X34" s="40"/>
      <c r="Y34" s="40"/>
      <c r="Z34" s="41"/>
      <c r="AA34" s="23">
        <v>23</v>
      </c>
      <c r="AB34" s="23">
        <v>26</v>
      </c>
      <c r="AC34" s="23">
        <v>30</v>
      </c>
      <c r="AD34" s="23">
        <v>27</v>
      </c>
      <c r="AE34" s="23">
        <v>32</v>
      </c>
      <c r="AF34" s="23">
        <v>36</v>
      </c>
      <c r="AG34" s="45">
        <v>174</v>
      </c>
      <c r="AH34" s="46"/>
      <c r="AI34" s="47"/>
      <c r="AK34" s="19"/>
    </row>
    <row r="35" spans="1:37" ht="15.9" customHeight="1">
      <c r="A35" s="36" t="s">
        <v>3</v>
      </c>
      <c r="B35" s="71"/>
      <c r="C35" s="71"/>
      <c r="D35" s="71"/>
      <c r="E35" s="71"/>
      <c r="F35" s="71"/>
      <c r="G35" s="71"/>
      <c r="H35" s="72"/>
      <c r="I35" s="20" t="str">
        <f>IF($I$9="前期","3月","9月")</f>
        <v>9月</v>
      </c>
      <c r="J35" s="20" t="str">
        <f>IF($I$9="前期","4月","10月")</f>
        <v>10月</v>
      </c>
      <c r="K35" s="20" t="str">
        <f>IF($I$9="前期","5月","11月")</f>
        <v>11月</v>
      </c>
      <c r="L35" s="20" t="str">
        <f>IF($I$9="前期","6月","12月")</f>
        <v>12月</v>
      </c>
      <c r="M35" s="20" t="str">
        <f>IF($I$9="前期","7月","1月")</f>
        <v>1月</v>
      </c>
      <c r="N35" s="20" t="str">
        <f>IF($I$9="前期","8月","2月")</f>
        <v>2月</v>
      </c>
      <c r="O35" s="42" t="s">
        <v>0</v>
      </c>
      <c r="P35" s="43"/>
      <c r="Q35" s="44"/>
      <c r="S35" s="36" t="s">
        <v>3</v>
      </c>
      <c r="T35" s="71"/>
      <c r="U35" s="71"/>
      <c r="V35" s="71"/>
      <c r="W35" s="71"/>
      <c r="X35" s="71"/>
      <c r="Y35" s="71"/>
      <c r="Z35" s="72"/>
      <c r="AA35" s="20" t="str">
        <f>IF($I$9="前期","3月","9月")</f>
        <v>9月</v>
      </c>
      <c r="AB35" s="20" t="str">
        <f>IF($I$9="前期","4月","10月")</f>
        <v>10月</v>
      </c>
      <c r="AC35" s="20" t="str">
        <f>IF($I$9="前期","5月","11月")</f>
        <v>11月</v>
      </c>
      <c r="AD35" s="20" t="str">
        <f>IF($I$9="前期","6月","12月")</f>
        <v>12月</v>
      </c>
      <c r="AE35" s="20" t="str">
        <f>IF($I$9="前期","7月","1月")</f>
        <v>1月</v>
      </c>
      <c r="AF35" s="20" t="str">
        <f>IF($I$9="前期","8月","2月")</f>
        <v>2月</v>
      </c>
      <c r="AG35" s="42" t="s">
        <v>0</v>
      </c>
      <c r="AH35" s="43"/>
      <c r="AI35" s="44"/>
    </row>
    <row r="36" spans="1:37" ht="26.1" customHeight="1">
      <c r="A36" s="73"/>
      <c r="B36" s="74"/>
      <c r="C36" s="74"/>
      <c r="D36" s="74"/>
      <c r="E36" s="74"/>
      <c r="F36" s="74"/>
      <c r="G36" s="74"/>
      <c r="H36" s="75"/>
      <c r="I36" s="23"/>
      <c r="J36" s="23"/>
      <c r="K36" s="23"/>
      <c r="L36" s="23"/>
      <c r="M36" s="23"/>
      <c r="N36" s="23"/>
      <c r="O36" s="45"/>
      <c r="P36" s="46"/>
      <c r="Q36" s="47"/>
      <c r="S36" s="73"/>
      <c r="T36" s="74"/>
      <c r="U36" s="74"/>
      <c r="V36" s="74"/>
      <c r="W36" s="74"/>
      <c r="X36" s="74"/>
      <c r="Y36" s="74"/>
      <c r="Z36" s="75"/>
      <c r="AA36" s="23">
        <v>18</v>
      </c>
      <c r="AB36" s="23">
        <v>21</v>
      </c>
      <c r="AC36" s="23">
        <v>20</v>
      </c>
      <c r="AD36" s="23">
        <v>22</v>
      </c>
      <c r="AE36" s="23">
        <v>27</v>
      </c>
      <c r="AF36" s="23">
        <v>31</v>
      </c>
      <c r="AG36" s="45">
        <v>139</v>
      </c>
      <c r="AH36" s="46"/>
      <c r="AI36" s="47"/>
    </row>
    <row r="37" spans="1:37" ht="5.0999999999999996" customHeight="1" thickBot="1">
      <c r="A37" s="36" t="s">
        <v>4</v>
      </c>
      <c r="B37" s="71"/>
      <c r="C37" s="71"/>
      <c r="D37" s="71"/>
      <c r="E37" s="71"/>
      <c r="F37" s="71"/>
      <c r="G37" s="71"/>
      <c r="H37" s="71"/>
      <c r="I37" s="78"/>
      <c r="J37" s="78"/>
      <c r="K37" s="78"/>
      <c r="L37" s="78"/>
      <c r="M37" s="78"/>
      <c r="N37" s="78"/>
      <c r="O37" s="22"/>
      <c r="P37" s="22"/>
      <c r="Q37" s="81"/>
      <c r="S37" s="36" t="s">
        <v>4</v>
      </c>
      <c r="T37" s="71"/>
      <c r="U37" s="71"/>
      <c r="V37" s="71"/>
      <c r="W37" s="71"/>
      <c r="X37" s="71"/>
      <c r="Y37" s="71"/>
      <c r="Z37" s="71"/>
      <c r="AA37" s="78"/>
      <c r="AB37" s="78"/>
      <c r="AC37" s="78"/>
      <c r="AD37" s="78"/>
      <c r="AE37" s="78"/>
      <c r="AF37" s="78"/>
      <c r="AG37" s="30"/>
      <c r="AH37" s="30"/>
      <c r="AI37" s="81"/>
    </row>
    <row r="38" spans="1:37" ht="26.1" customHeight="1" thickBot="1">
      <c r="A38" s="76"/>
      <c r="B38" s="77"/>
      <c r="C38" s="77"/>
      <c r="D38" s="77"/>
      <c r="E38" s="77"/>
      <c r="F38" s="77"/>
      <c r="G38" s="77"/>
      <c r="H38" s="77"/>
      <c r="I38" s="79"/>
      <c r="J38" s="79"/>
      <c r="K38" s="79"/>
      <c r="L38" s="79"/>
      <c r="M38" s="79"/>
      <c r="N38" s="79"/>
      <c r="O38" s="84" t="s">
        <v>15</v>
      </c>
      <c r="P38" s="85"/>
      <c r="Q38" s="82"/>
      <c r="S38" s="76"/>
      <c r="T38" s="77"/>
      <c r="U38" s="77"/>
      <c r="V38" s="77"/>
      <c r="W38" s="77"/>
      <c r="X38" s="77"/>
      <c r="Y38" s="77"/>
      <c r="Z38" s="77"/>
      <c r="AA38" s="79"/>
      <c r="AB38" s="79"/>
      <c r="AC38" s="79"/>
      <c r="AD38" s="79"/>
      <c r="AE38" s="79"/>
      <c r="AF38" s="79"/>
      <c r="AG38" s="84" t="s">
        <v>21</v>
      </c>
      <c r="AH38" s="85"/>
      <c r="AI38" s="82"/>
    </row>
    <row r="39" spans="1:37" ht="5.0999999999999996" customHeight="1">
      <c r="A39" s="73"/>
      <c r="B39" s="74"/>
      <c r="C39" s="74"/>
      <c r="D39" s="74"/>
      <c r="E39" s="74"/>
      <c r="F39" s="74"/>
      <c r="G39" s="74"/>
      <c r="H39" s="74"/>
      <c r="I39" s="80"/>
      <c r="J39" s="80"/>
      <c r="K39" s="80"/>
      <c r="L39" s="80"/>
      <c r="M39" s="80"/>
      <c r="N39" s="80"/>
      <c r="O39" s="86"/>
      <c r="P39" s="86"/>
      <c r="Q39" s="83"/>
      <c r="S39" s="73"/>
      <c r="T39" s="74"/>
      <c r="U39" s="74"/>
      <c r="V39" s="74"/>
      <c r="W39" s="74"/>
      <c r="X39" s="74"/>
      <c r="Y39" s="74"/>
      <c r="Z39" s="74"/>
      <c r="AA39" s="80"/>
      <c r="AB39" s="80"/>
      <c r="AC39" s="80"/>
      <c r="AD39" s="80"/>
      <c r="AE39" s="80"/>
      <c r="AF39" s="80"/>
      <c r="AG39" s="86"/>
      <c r="AH39" s="86"/>
      <c r="AI39" s="83"/>
    </row>
    <row r="40" spans="1:37" ht="21.9" customHeight="1">
      <c r="A40" s="70"/>
      <c r="B40" s="37"/>
      <c r="C40" s="37"/>
      <c r="D40" s="37"/>
      <c r="E40" s="37"/>
      <c r="F40" s="37"/>
      <c r="G40" s="37"/>
      <c r="H40" s="37"/>
      <c r="I40" s="37"/>
      <c r="J40" s="37"/>
      <c r="K40" s="37"/>
      <c r="L40" s="37"/>
      <c r="M40" s="37"/>
      <c r="N40" s="37"/>
      <c r="O40" s="64"/>
      <c r="P40" s="64"/>
      <c r="S40" s="70"/>
      <c r="T40" s="37"/>
      <c r="U40" s="37"/>
      <c r="V40" s="37"/>
      <c r="W40" s="37"/>
      <c r="X40" s="37"/>
      <c r="Y40" s="37"/>
      <c r="Z40" s="37"/>
      <c r="AA40" s="37"/>
      <c r="AB40" s="37"/>
      <c r="AC40" s="37"/>
      <c r="AD40" s="37"/>
      <c r="AE40" s="37"/>
      <c r="AF40" s="37"/>
      <c r="AG40" s="64"/>
      <c r="AH40" s="64"/>
    </row>
    <row r="41" spans="1:37" ht="21.9" customHeight="1">
      <c r="A41" s="15"/>
      <c r="B41" s="15"/>
      <c r="C41" s="15"/>
      <c r="D41" s="15"/>
      <c r="E41" s="15"/>
      <c r="F41" s="15"/>
      <c r="G41" s="15"/>
      <c r="H41" s="15"/>
      <c r="I41" s="15"/>
      <c r="J41" s="15"/>
      <c r="K41" s="15"/>
      <c r="L41" s="15"/>
      <c r="M41" s="15"/>
      <c r="N41" s="15"/>
      <c r="O41" s="15"/>
      <c r="P41" s="15"/>
      <c r="S41" s="29"/>
      <c r="T41" s="29"/>
      <c r="U41" s="29"/>
      <c r="V41" s="29"/>
      <c r="W41" s="29"/>
      <c r="X41" s="29"/>
      <c r="Y41" s="29"/>
      <c r="Z41" s="29"/>
      <c r="AA41" s="29"/>
      <c r="AB41" s="29"/>
      <c r="AC41" s="29"/>
      <c r="AD41" s="29"/>
      <c r="AE41" s="29"/>
      <c r="AF41" s="29"/>
      <c r="AG41" s="29"/>
      <c r="AH41" s="29"/>
    </row>
    <row r="42" spans="1:37" ht="21.9" customHeight="1">
      <c r="N42" s="14"/>
      <c r="O42" s="14"/>
      <c r="P42" s="14"/>
      <c r="AF42" s="14"/>
      <c r="AG42" s="14"/>
      <c r="AH42" s="14"/>
    </row>
  </sheetData>
  <mergeCells count="92">
    <mergeCell ref="S40:AH40"/>
    <mergeCell ref="S35:Z36"/>
    <mergeCell ref="AG35:AI35"/>
    <mergeCell ref="AG36:AI36"/>
    <mergeCell ref="S37:Z39"/>
    <mergeCell ref="AA37:AF39"/>
    <mergeCell ref="AI37:AI39"/>
    <mergeCell ref="AG38:AH38"/>
    <mergeCell ref="AG39:AH39"/>
    <mergeCell ref="S29:AH29"/>
    <mergeCell ref="S31:AI31"/>
    <mergeCell ref="S32:Z32"/>
    <mergeCell ref="S33:Z34"/>
    <mergeCell ref="AG33:AI33"/>
    <mergeCell ref="AG34:AI34"/>
    <mergeCell ref="S24:Z24"/>
    <mergeCell ref="S25:Z26"/>
    <mergeCell ref="AG25:AI25"/>
    <mergeCell ref="AG26:AI26"/>
    <mergeCell ref="S27:Z28"/>
    <mergeCell ref="AG27:AI27"/>
    <mergeCell ref="AG28:AI28"/>
    <mergeCell ref="S18:Z20"/>
    <mergeCell ref="AA18:AF20"/>
    <mergeCell ref="AG19:AH19"/>
    <mergeCell ref="AG20:AI20"/>
    <mergeCell ref="S21:AH21"/>
    <mergeCell ref="S13:Z13"/>
    <mergeCell ref="S14:Z15"/>
    <mergeCell ref="AG14:AI14"/>
    <mergeCell ref="AG15:AI15"/>
    <mergeCell ref="S16:Z17"/>
    <mergeCell ref="AG16:AI16"/>
    <mergeCell ref="AG17:AI17"/>
    <mergeCell ref="S6:X6"/>
    <mergeCell ref="Y6:AI6"/>
    <mergeCell ref="S7:X7"/>
    <mergeCell ref="Y7:AI7"/>
    <mergeCell ref="AC8:AI10"/>
    <mergeCell ref="S9:U9"/>
    <mergeCell ref="W9:X9"/>
    <mergeCell ref="S1:AH1"/>
    <mergeCell ref="S2:AI2"/>
    <mergeCell ref="S3:AH3"/>
    <mergeCell ref="S5:X5"/>
    <mergeCell ref="AH5:AI5"/>
    <mergeCell ref="A33:H34"/>
    <mergeCell ref="O33:Q33"/>
    <mergeCell ref="O34:Q34"/>
    <mergeCell ref="A25:H26"/>
    <mergeCell ref="O25:Q25"/>
    <mergeCell ref="O26:Q26"/>
    <mergeCell ref="A27:H28"/>
    <mergeCell ref="O27:Q27"/>
    <mergeCell ref="O28:Q28"/>
    <mergeCell ref="A29:P29"/>
    <mergeCell ref="A32:H32"/>
    <mergeCell ref="A31:Q31"/>
    <mergeCell ref="A16:H17"/>
    <mergeCell ref="O16:Q16"/>
    <mergeCell ref="O17:Q17"/>
    <mergeCell ref="A21:P21"/>
    <mergeCell ref="A24:H24"/>
    <mergeCell ref="O19:P19"/>
    <mergeCell ref="A18:H20"/>
    <mergeCell ref="I18:N20"/>
    <mergeCell ref="O20:Q20"/>
    <mergeCell ref="A40:P40"/>
    <mergeCell ref="A35:H36"/>
    <mergeCell ref="O35:Q35"/>
    <mergeCell ref="O36:Q36"/>
    <mergeCell ref="A37:H39"/>
    <mergeCell ref="I37:N39"/>
    <mergeCell ref="Q37:Q39"/>
    <mergeCell ref="O38:P38"/>
    <mergeCell ref="O39:P39"/>
    <mergeCell ref="G6:Q6"/>
    <mergeCell ref="A14:H15"/>
    <mergeCell ref="O14:Q14"/>
    <mergeCell ref="O15:Q15"/>
    <mergeCell ref="A1:P1"/>
    <mergeCell ref="A2:Q2"/>
    <mergeCell ref="A3:P3"/>
    <mergeCell ref="A5:F5"/>
    <mergeCell ref="A7:F7"/>
    <mergeCell ref="G7:Q7"/>
    <mergeCell ref="K8:Q10"/>
    <mergeCell ref="A9:C9"/>
    <mergeCell ref="A13:H13"/>
    <mergeCell ref="A6:F6"/>
    <mergeCell ref="P5:Q5"/>
    <mergeCell ref="E9:F9"/>
  </mergeCells>
  <phoneticPr fontId="1"/>
  <dataValidations count="1">
    <dataValidation type="list" allowBlank="1" showInputMessage="1" showErrorMessage="1" sqref="I9 AA9">
      <formula1>"前期,後期"</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colBreaks count="1" manualBreakCount="1">
    <brk id="17"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2022-03-28T12:43:43Z</cp:lastPrinted>
  <dcterms:created xsi:type="dcterms:W3CDTF">2015-09-17T05:52:27Z</dcterms:created>
  <dcterms:modified xsi:type="dcterms:W3CDTF">2022-03-28T12:43:56Z</dcterms:modified>
</cp:coreProperties>
</file>