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toyonaka\dfs\ecabi\E1000\E1400\★02事業所指定係\２　居宅サービス\００．様式管理\A6 通所介護相当サービス\R6報酬改定\"/>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7" i="12" l="1"/>
  <c r="U327" i="12"/>
  <c r="V327" i="12"/>
  <c r="W327" i="12"/>
  <c r="X327" i="12"/>
  <c r="Y327" i="12"/>
  <c r="Z327" i="12"/>
  <c r="AA327" i="12"/>
  <c r="AB327" i="12"/>
  <c r="AC327" i="12"/>
  <c r="AD327" i="12"/>
  <c r="AE327" i="12"/>
  <c r="AF327" i="12"/>
  <c r="AG327" i="12"/>
  <c r="AH327" i="12"/>
  <c r="AI327" i="12"/>
  <c r="AJ327" i="12"/>
  <c r="AK327" i="12"/>
  <c r="AL327" i="12"/>
  <c r="AM327" i="12"/>
  <c r="AN327" i="12"/>
  <c r="AO327" i="12"/>
  <c r="AP327" i="12"/>
  <c r="AQ327" i="12"/>
  <c r="AR327" i="12"/>
  <c r="AS327" i="12"/>
  <c r="AT327" i="12"/>
  <c r="AU327" i="12"/>
  <c r="AV327" i="12"/>
  <c r="AW327"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27"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W329" i="12" s="1"/>
  <c r="AV318" i="12"/>
  <c r="AU318" i="12"/>
  <c r="AT318" i="12"/>
  <c r="AS318" i="12"/>
  <c r="AR318" i="12"/>
  <c r="AQ318" i="12"/>
  <c r="AP318" i="12"/>
  <c r="AO318" i="12"/>
  <c r="AN318" i="12"/>
  <c r="AM318" i="12"/>
  <c r="AL318" i="12"/>
  <c r="AK318" i="12"/>
  <c r="AJ318" i="12"/>
  <c r="AI318" i="12"/>
  <c r="AH318" i="12"/>
  <c r="AG318" i="12"/>
  <c r="AG329" i="12" s="1"/>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W331" i="12" s="1"/>
  <c r="AV312" i="12"/>
  <c r="AU312" i="12"/>
  <c r="AT312" i="12"/>
  <c r="AS312" i="12"/>
  <c r="AR312" i="12"/>
  <c r="AQ312" i="12"/>
  <c r="AP312" i="12"/>
  <c r="AO312" i="12"/>
  <c r="AN312" i="12"/>
  <c r="AM312" i="12"/>
  <c r="AL312" i="12"/>
  <c r="AK312" i="12"/>
  <c r="AJ312" i="12"/>
  <c r="AI312" i="12"/>
  <c r="AH312" i="12"/>
  <c r="AG312" i="12"/>
  <c r="AG331" i="12" s="1"/>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323" i="12" l="1"/>
  <c r="X323" i="12"/>
  <c r="AB323" i="12"/>
  <c r="AF323" i="12"/>
  <c r="AK323" i="12"/>
  <c r="AO323" i="12"/>
  <c r="AS323" i="12"/>
  <c r="T324" i="12"/>
  <c r="X324" i="12"/>
  <c r="AB324" i="12"/>
  <c r="AF324" i="12"/>
  <c r="AK324" i="12"/>
  <c r="AO324" i="12"/>
  <c r="AS324" i="12"/>
  <c r="V328" i="12"/>
  <c r="Z328" i="12"/>
  <c r="AD328" i="12"/>
  <c r="AI328" i="12"/>
  <c r="AM328" i="12"/>
  <c r="AQ328" i="12"/>
  <c r="AU328" i="12"/>
  <c r="V329" i="12"/>
  <c r="Z329" i="12"/>
  <c r="AD329" i="12"/>
  <c r="AI329" i="12"/>
  <c r="AM329" i="12"/>
  <c r="AQ329" i="12"/>
  <c r="AU329" i="12"/>
  <c r="V330" i="12"/>
  <c r="Z330" i="12"/>
  <c r="AD330" i="12"/>
  <c r="AI330" i="12"/>
  <c r="AM330" i="12"/>
  <c r="AQ330" i="12"/>
  <c r="AU330" i="12"/>
  <c r="V331" i="12"/>
  <c r="Z331" i="12"/>
  <c r="AD331" i="12"/>
  <c r="AI331" i="12"/>
  <c r="AM331" i="12"/>
  <c r="AQ331" i="12"/>
  <c r="AU331" i="12"/>
  <c r="W331" i="12"/>
  <c r="AE331" i="12"/>
  <c r="AR331" i="12"/>
  <c r="T331" i="12"/>
  <c r="AF331" i="12"/>
  <c r="AS331" i="12"/>
  <c r="U329" i="12"/>
  <c r="AL329" i="12"/>
  <c r="Y330" i="12"/>
  <c r="AP330" i="12"/>
  <c r="AC331" i="12"/>
  <c r="AT331" i="12"/>
  <c r="U323" i="12"/>
  <c r="Y323" i="12"/>
  <c r="AC323" i="12"/>
  <c r="AH323" i="12"/>
  <c r="AL323" i="12"/>
  <c r="AP323" i="12"/>
  <c r="AT323" i="12"/>
  <c r="U324" i="12"/>
  <c r="Y324" i="12"/>
  <c r="AC324" i="12"/>
  <c r="AH324" i="12"/>
  <c r="AL324" i="12"/>
  <c r="AP324" i="12"/>
  <c r="AT324" i="12"/>
  <c r="W328" i="12"/>
  <c r="AA328" i="12"/>
  <c r="AE328" i="12"/>
  <c r="AJ328" i="12"/>
  <c r="AN328" i="12"/>
  <c r="AR328" i="12"/>
  <c r="AV328" i="12"/>
  <c r="W329" i="12"/>
  <c r="AA329" i="12"/>
  <c r="AE329" i="12"/>
  <c r="AJ329" i="12"/>
  <c r="AN329" i="12"/>
  <c r="AR329" i="12"/>
  <c r="AV329" i="12"/>
  <c r="W330" i="12"/>
  <c r="AA330" i="12"/>
  <c r="AE330" i="12"/>
  <c r="AJ330" i="12"/>
  <c r="AN330" i="12"/>
  <c r="AR330" i="12"/>
  <c r="AV330" i="12"/>
  <c r="AA331" i="12"/>
  <c r="AJ331" i="12"/>
  <c r="AN331" i="12"/>
  <c r="AV331" i="12"/>
  <c r="AB331" i="12"/>
  <c r="AO331" i="12"/>
  <c r="AT328" i="12"/>
  <c r="AH329" i="12"/>
  <c r="U330" i="12"/>
  <c r="AL330" i="12"/>
  <c r="Y331" i="12"/>
  <c r="AP331" i="12"/>
  <c r="V323" i="12"/>
  <c r="Z323" i="12"/>
  <c r="AD323" i="12"/>
  <c r="AI323" i="12"/>
  <c r="AM323" i="12"/>
  <c r="AQ323" i="12"/>
  <c r="AU323" i="12"/>
  <c r="V324" i="12"/>
  <c r="Z324" i="12"/>
  <c r="AD324" i="12"/>
  <c r="AI324" i="12"/>
  <c r="AM324" i="12"/>
  <c r="AQ324" i="12"/>
  <c r="AU324" i="12"/>
  <c r="T328" i="12"/>
  <c r="X328" i="12"/>
  <c r="AB328" i="12"/>
  <c r="AF328" i="12"/>
  <c r="AK328" i="12"/>
  <c r="AO328" i="12"/>
  <c r="AS328" i="12"/>
  <c r="T329" i="12"/>
  <c r="X329" i="12"/>
  <c r="AB329" i="12"/>
  <c r="AF329" i="12"/>
  <c r="AK329" i="12"/>
  <c r="AO329" i="12"/>
  <c r="AS329" i="12"/>
  <c r="T330" i="12"/>
  <c r="X330" i="12"/>
  <c r="AB330" i="12"/>
  <c r="AF330" i="12"/>
  <c r="AK330" i="12"/>
  <c r="AO330" i="12"/>
  <c r="AS330" i="12"/>
  <c r="X331" i="12"/>
  <c r="AK331" i="12"/>
  <c r="AP328" i="12"/>
  <c r="AC329" i="12"/>
  <c r="AT329" i="12"/>
  <c r="AH330" i="12"/>
  <c r="U331" i="12"/>
  <c r="AL331" i="12"/>
  <c r="W323" i="12"/>
  <c r="AA323" i="12"/>
  <c r="AE323" i="12"/>
  <c r="AJ323" i="12"/>
  <c r="AN323" i="12"/>
  <c r="AR323" i="12"/>
  <c r="AV323" i="12"/>
  <c r="W324" i="12"/>
  <c r="AA324" i="12"/>
  <c r="AE324" i="12"/>
  <c r="AJ324" i="12"/>
  <c r="AN324" i="12"/>
  <c r="AR324" i="12"/>
  <c r="AV324" i="12"/>
  <c r="U328" i="12"/>
  <c r="Y328" i="12"/>
  <c r="AC328" i="12"/>
  <c r="AH328" i="12"/>
  <c r="AL328" i="12"/>
  <c r="Y329" i="12"/>
  <c r="AP329" i="12"/>
  <c r="AC330" i="12"/>
  <c r="AT330" i="12"/>
  <c r="AH331" i="12"/>
  <c r="AG328" i="12"/>
  <c r="AG323" i="12"/>
  <c r="AG330" i="12"/>
  <c r="AG324" i="12"/>
  <c r="AW330" i="12"/>
  <c r="AW324" i="12"/>
  <c r="AW323" i="12"/>
  <c r="AW328" i="12"/>
  <c r="S328" i="12"/>
  <c r="S329" i="12"/>
  <c r="S331" i="12"/>
  <c r="S324" i="12"/>
  <c r="S330" i="12"/>
  <c r="S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X324" i="12"/>
  <c r="AZ32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3" i="12"/>
  <c r="AZ323"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<sst xmlns="http://schemas.openxmlformats.org/spreadsheetml/2006/main" count="1438" uniqueCount="214">
  <si>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</si>
  <si>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</si>
  <si>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</si>
  <si>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</si>
  <si>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</si>
  <si>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</si>
  <si>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</si>
  <si>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</si>
  <si>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</si>
  <si>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</si>
  <si>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</si>
  <si>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</si>
  <si>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</si>
  <si>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</si>
  <si>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</si>
  <si>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</si>
  <si>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</si>
  <si>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</si>
  <si>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</si>
  <si>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</si>
  <si>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</si>
  <si>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</si>
  <si>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</si>
  <si>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</si>
  <si>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</si>
  <si>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</si>
  <si>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</si>
  <si>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</si>
  <si>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</si>
  <si>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</si>
  <si>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</si>
  <si>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</si>
  <si>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</si>
  <si>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</si>
  <si>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</si>
  <si>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</si>
  <si>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</si>
  <si>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</si>
  <si>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</si>
  <si>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</si>
  <si>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</si>
  <si>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</si>
  <si>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</si>
  <si>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</si>
  <si>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</si>
  <si>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</si>
  <si>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</si>
  <si>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</si>
  <si>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</si>
  <si>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</si>
  <si>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</si>
  <si>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</si>
  <si>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</si>
  <si>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</si>
  <si>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</si>
  <si>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</si>
  <si>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</si>
  <si>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</si>
  <si>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</si>
  <si>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</si>
  <si>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</si>
  <si>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</si>
  <si>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</si>
  <si>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</si>
  <si>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</si>
  <si>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</si>
  <si>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</si>
  <si>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</si>
  <si>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</si>
  <si>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</si>
  <si>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</si>
  <si>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</si>
  <si>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</si>
  <si>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</si>
  <si>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</si>
  <si>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</si>
  <si>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</si>
  <si>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</si>
  <si>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</si>
  <si>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</si>
  <si>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</si>
  <si>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</si>
  <si>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</si>
  <si>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</si>
  <si>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</si>
  <si>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</si>
  <si>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</si>
  <si>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</si>
  <si>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</si>
  <si>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</si>
  <si>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</si>
  <si>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</si>
  <si>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</si>
  <si>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</si>
  <si>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</si>
  <si>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</si>
  <si>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</si>
  <si>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</si>
  <si>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</si>
  <si>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</si>
  <si>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</si>
  <si>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</si>
  <si>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</si>
  <si>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</si>
  <si>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</si>
  <si>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</si>
  <si>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</si>
  <si>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</si>
  <si>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</si>
  <si>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</si>
  <si>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</si>
  <si>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</si>
  <si>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</si>
  <si>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</si>
  <si>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</si>
  <si>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</si>
  <si>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</si>
  <si>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</si>
  <si>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</si>
  <si>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</si>
  <si>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</si>
  <si>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</si>
  <si>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</si>
  <si>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</si>
  <si>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</si>
  <si>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</si>
  <si>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</si>
  <si>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</si>
  <si>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</si>
  <si>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</si>
  <si>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</si>
  <si>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</si>
  <si>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</si>
  <si>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</si>
  <si>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</si>
  <si>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</si>
  <si>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</si>
  <si>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</si>
  <si>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</si>
  <si>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</si>
  <si>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</si>
  <si>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</si>
  <si>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</si>
  <si>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</si>
  <si>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</si>
  <si>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</si>
  <si>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</si>
  <si>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</si>
  <si>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</si>
  <si>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</si>
  <si>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</si>
  <si>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</si>
  <si>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</si>
  <si>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</si>
  <si>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</si>
  <si>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</si>
  <si>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</si>
  <si>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</si>
  <si>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</si>
  <si>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</si>
  <si>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</si>
  <si>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</si>
  <si>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</si>
  <si>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</si>
  <si>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</si>
  <si>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</si>
  <si>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</si>
  <si>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</si>
  <si>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</si>
  <si>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</si>
  <si>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</si>
  <si>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</si>
  <si>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</si>
  <si>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</si>
  <si>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</si>
  <si>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</si>
  <si>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</si>
  <si>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</si>
  <si>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</si>
  <si>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</si>
  <si>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</si>
  <si>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</si>
  <si>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</si>
  <si>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</si>
  <si>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</si>
  <si>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</si>
  <si>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</si>
  <si>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</si>
  <si>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</si>
  <si>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</si>
  <si>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</si>
  <si>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</si>
  <si>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</si>
  <si>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</si>
  <si>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</si>
  <si>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</si>
  <si>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</si>
  <si>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</si>
  <si>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</si>
  <si>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</si>
  <si>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</si>
  <si>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</si>
  <si>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</si>
  <si>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</si>
  <si>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</si>
  <si>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</si>
  <si>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</si>
  <si>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</si>
  <si>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</si>
  <si>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</si>
  <si>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</si>
  <si>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</si>
  <si>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通所介護相当サービス</t>
    <rPh sb="0" eb="2">
      <t>ツウショ</t>
    </rPh>
    <rPh sb="2" eb="4">
      <t>カイゴ</t>
    </rPh>
    <rPh sb="4" eb="6">
      <t>ソウトウ</t>
    </rPh>
    <phoneticPr fontId="2"/>
  </si>
  <si>
    <t>通所型サービスＡ</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</si>
</sst>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211</v>
      </c>
      <c r="D1" s="11"/>
      <c r="E1" s="11"/>
      <c r="F1" s="11"/>
      <c r="G1" s="11"/>
      <c r="H1" s="5" t="s">
        <v>0</v>
      </c>
      <c r="J1" s="5"/>
      <c r="L1" s="11"/>
      <c r="M1" s="11"/>
      <c r="N1" s="11"/>
      <c r="O1" s="11"/>
      <c r="P1" s="11"/>
      <c r="Q1" s="11"/>
      <c r="R1" s="11"/>
      <c r="AM1" s="8"/>
      <c r="AN1" s="7"/>
      <c r="AO1" s="7" t="s">
        <v>68</v>
      </c>
      <c r="AP1" s="299" t="s">
        <v>212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BO10" sqref="BO10"/>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211</v>
      </c>
      <c r="D1" s="11"/>
      <c r="E1" s="11"/>
      <c r="F1" s="11"/>
      <c r="G1" s="11"/>
      <c r="H1" s="5" t="s">
        <v>0</v>
      </c>
      <c r="J1" s="5"/>
      <c r="L1" s="11"/>
      <c r="M1" s="11"/>
      <c r="N1" s="11"/>
      <c r="O1" s="11"/>
      <c r="P1" s="11"/>
      <c r="Q1" s="11"/>
      <c r="R1" s="11"/>
      <c r="AM1" s="8"/>
      <c r="AN1" s="7"/>
      <c r="AO1" s="7" t="s">
        <v>68</v>
      </c>
      <c r="AP1" s="299" t="s">
        <v>212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IF(SUMIF($F$22:$F$321, "生活相談員", S22:S321)=0,"",SUMIF($F$22:$F$321,"生活相談員",S22:S321))</f>
        <v/>
      </c>
      <c r="T323" s="270" t="str">
        <f t="shared" ref="T323:AW323" si="1">IF(SUMIF($F$22:$F$321, "生活相談員", T22:T321)=0,"",SUMIF($F$22:$F$321,"生活相談員",T22:T321))</f>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IF(SUMIF($F$22:$F$321, "介護職員", S22:S321)=0,"",SUMIF($F$22:$F$321, "介護職員", S22:S321))</f>
        <v/>
      </c>
      <c r="T324" s="273" t="str">
        <f t="shared" ref="T324:AW324" si="2">IF(SUMIF($F$22:$F$321, "介護職員", T22:T321)=0,"",SUMIF($F$22:$F$321, "介護職員", T22:T321))</f>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ref="S324:AX324" si="3">IF(SUMIF($F$22:$F$60, "介護職員", AX22:AX60)=0,"",SUMIF($F$22:$F$60, "介護職員", AX22:AX60))</f>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4">IF(T326&lt;&gt;"",IF(T325&gt;15,((T325-15)/5+1)*T326,T326),"")</f>
        <v/>
      </c>
      <c r="U327" s="276" t="str">
        <f t="shared" si="4"/>
        <v/>
      </c>
      <c r="V327" s="276" t="str">
        <f t="shared" si="4"/>
        <v/>
      </c>
      <c r="W327" s="276" t="str">
        <f t="shared" si="4"/>
        <v/>
      </c>
      <c r="X327" s="276" t="str">
        <f t="shared" si="4"/>
        <v/>
      </c>
      <c r="Y327" s="277" t="str">
        <f t="shared" si="4"/>
        <v/>
      </c>
      <c r="Z327" s="275" t="str">
        <f t="shared" si="4"/>
        <v/>
      </c>
      <c r="AA327" s="276" t="str">
        <f t="shared" si="4"/>
        <v/>
      </c>
      <c r="AB327" s="276" t="str">
        <f t="shared" si="4"/>
        <v/>
      </c>
      <c r="AC327" s="276" t="str">
        <f t="shared" si="4"/>
        <v/>
      </c>
      <c r="AD327" s="276" t="str">
        <f t="shared" si="4"/>
        <v/>
      </c>
      <c r="AE327" s="276" t="str">
        <f t="shared" si="4"/>
        <v/>
      </c>
      <c r="AF327" s="277" t="str">
        <f t="shared" si="4"/>
        <v/>
      </c>
      <c r="AG327" s="275" t="str">
        <f t="shared" si="4"/>
        <v/>
      </c>
      <c r="AH327" s="276" t="str">
        <f t="shared" si="4"/>
        <v/>
      </c>
      <c r="AI327" s="276" t="str">
        <f t="shared" si="4"/>
        <v/>
      </c>
      <c r="AJ327" s="276" t="str">
        <f t="shared" si="4"/>
        <v/>
      </c>
      <c r="AK327" s="276" t="str">
        <f t="shared" si="4"/>
        <v/>
      </c>
      <c r="AL327" s="276" t="str">
        <f t="shared" si="4"/>
        <v/>
      </c>
      <c r="AM327" s="277" t="str">
        <f t="shared" si="4"/>
        <v/>
      </c>
      <c r="AN327" s="275" t="str">
        <f t="shared" si="4"/>
        <v/>
      </c>
      <c r="AO327" s="276" t="str">
        <f t="shared" si="4"/>
        <v/>
      </c>
      <c r="AP327" s="276" t="str">
        <f t="shared" si="4"/>
        <v/>
      </c>
      <c r="AQ327" s="276" t="str">
        <f t="shared" si="4"/>
        <v/>
      </c>
      <c r="AR327" s="276" t="str">
        <f t="shared" si="4"/>
        <v/>
      </c>
      <c r="AS327" s="276" t="str">
        <f t="shared" si="4"/>
        <v/>
      </c>
      <c r="AT327" s="277" t="str">
        <f t="shared" si="4"/>
        <v/>
      </c>
      <c r="AU327" s="272" t="str">
        <f t="shared" si="4"/>
        <v/>
      </c>
      <c r="AV327" s="273" t="str">
        <f t="shared" si="4"/>
        <v/>
      </c>
      <c r="AW327" s="274" t="str">
        <f t="shared" si="4"/>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IF($L328="","",IF(COUNTIFS($F$22:$F$321,$L328,S$22:S$321,"&gt;0")=0,"",COUNTIFS($F$22:$F$321,$L328,S$22:S$321,"&gt;0")))</f>
        <v/>
      </c>
      <c r="T328" s="255" t="str">
        <f t="shared" ref="T328:AW332" si="5">IF($L328="","",IF(COUNTIFS($F$22:$F$321,$L328,T$22:T$321,"&gt;0")=0,"",COUNTIFS($F$22:$F$321,$L328,T$22:T$321,"&gt;0")))</f>
        <v/>
      </c>
      <c r="U328" s="255" t="str">
        <f t="shared" si="5"/>
        <v/>
      </c>
      <c r="V328" s="255" t="str">
        <f t="shared" si="5"/>
        <v/>
      </c>
      <c r="W328" s="255" t="str">
        <f t="shared" si="5"/>
        <v/>
      </c>
      <c r="X328" s="255" t="str">
        <f t="shared" si="5"/>
        <v/>
      </c>
      <c r="Y328" s="256" t="str">
        <f t="shared" si="5"/>
        <v/>
      </c>
      <c r="Z328" s="257" t="str">
        <f t="shared" si="5"/>
        <v/>
      </c>
      <c r="AA328" s="255" t="str">
        <f t="shared" si="5"/>
        <v/>
      </c>
      <c r="AB328" s="255" t="str">
        <f t="shared" si="5"/>
        <v/>
      </c>
      <c r="AC328" s="255" t="str">
        <f t="shared" si="5"/>
        <v/>
      </c>
      <c r="AD328" s="255" t="str">
        <f t="shared" si="5"/>
        <v/>
      </c>
      <c r="AE328" s="255" t="str">
        <f t="shared" si="5"/>
        <v/>
      </c>
      <c r="AF328" s="256" t="str">
        <f t="shared" si="5"/>
        <v/>
      </c>
      <c r="AG328" s="255" t="str">
        <f t="shared" si="5"/>
        <v/>
      </c>
      <c r="AH328" s="255" t="str">
        <f t="shared" si="5"/>
        <v/>
      </c>
      <c r="AI328" s="255" t="str">
        <f t="shared" si="5"/>
        <v/>
      </c>
      <c r="AJ328" s="255" t="str">
        <f t="shared" si="5"/>
        <v/>
      </c>
      <c r="AK328" s="255" t="str">
        <f t="shared" si="5"/>
        <v/>
      </c>
      <c r="AL328" s="255" t="str">
        <f t="shared" si="5"/>
        <v/>
      </c>
      <c r="AM328" s="256" t="str">
        <f t="shared" si="5"/>
        <v/>
      </c>
      <c r="AN328" s="255" t="str">
        <f t="shared" si="5"/>
        <v/>
      </c>
      <c r="AO328" s="255" t="str">
        <f t="shared" si="5"/>
        <v/>
      </c>
      <c r="AP328" s="255" t="str">
        <f t="shared" si="5"/>
        <v/>
      </c>
      <c r="AQ328" s="255" t="str">
        <f t="shared" si="5"/>
        <v/>
      </c>
      <c r="AR328" s="255" t="str">
        <f t="shared" si="5"/>
        <v/>
      </c>
      <c r="AS328" s="255" t="str">
        <f t="shared" si="5"/>
        <v/>
      </c>
      <c r="AT328" s="256" t="str">
        <f t="shared" si="5"/>
        <v/>
      </c>
      <c r="AU328" s="255" t="str">
        <f t="shared" si="5"/>
        <v/>
      </c>
      <c r="AV328" s="255" t="str">
        <f t="shared" si="5"/>
        <v/>
      </c>
      <c r="AW328" s="256" t="str">
        <f t="shared" si="5"/>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IF($L329="","",IF(COUNTIFS($F$22:$F$321,$L329,S$22:S$321,"&gt;0")=0,"",COUNTIFS($F$22:$F$321,$L329,S$22:S$321,"&gt;0")))</f>
        <v/>
      </c>
      <c r="T329" s="246" t="str">
        <f t="shared" si="5"/>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5"/>
        <v/>
      </c>
      <c r="AJ329" s="246" t="str">
        <f t="shared" si="5"/>
        <v/>
      </c>
      <c r="AK329" s="246" t="str">
        <f t="shared" si="5"/>
        <v/>
      </c>
      <c r="AL329" s="246" t="str">
        <f t="shared" si="5"/>
        <v/>
      </c>
      <c r="AM329" s="247" t="str">
        <f t="shared" si="5"/>
        <v/>
      </c>
      <c r="AN329" s="246" t="str">
        <f t="shared" si="5"/>
        <v/>
      </c>
      <c r="AO329" s="246" t="str">
        <f t="shared" si="5"/>
        <v/>
      </c>
      <c r="AP329" s="246" t="str">
        <f t="shared" si="5"/>
        <v/>
      </c>
      <c r="AQ329" s="246" t="str">
        <f t="shared" si="5"/>
        <v/>
      </c>
      <c r="AR329" s="246" t="str">
        <f t="shared" si="5"/>
        <v/>
      </c>
      <c r="AS329" s="246" t="str">
        <f t="shared" si="5"/>
        <v/>
      </c>
      <c r="AT329" s="247" t="str">
        <f t="shared" si="5"/>
        <v/>
      </c>
      <c r="AU329" s="246" t="str">
        <f t="shared" si="5"/>
        <v/>
      </c>
      <c r="AV329" s="246" t="str">
        <f t="shared" si="5"/>
        <v/>
      </c>
      <c r="AW329" s="247" t="str">
        <f t="shared" si="5"/>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IF($L330="","",IF(COUNTIFS($F$22:$F$321,$L330,S$22:S$321,"&gt;0")=0,"",COUNTIFS($F$22:$F$321,$L330,S$22:S$321,"&gt;0")))</f>
        <v/>
      </c>
      <c r="T330" s="246" t="str">
        <f t="shared" si="5"/>
        <v/>
      </c>
      <c r="U330" s="246" t="str">
        <f t="shared" si="5"/>
        <v/>
      </c>
      <c r="V330" s="246" t="str">
        <f t="shared" si="5"/>
        <v/>
      </c>
      <c r="W330" s="246" t="str">
        <f t="shared" si="5"/>
        <v/>
      </c>
      <c r="X330" s="246" t="str">
        <f t="shared" si="5"/>
        <v/>
      </c>
      <c r="Y330" s="247" t="str">
        <f t="shared" si="5"/>
        <v/>
      </c>
      <c r="Z330" s="258" t="str">
        <f t="shared" si="5"/>
        <v/>
      </c>
      <c r="AA330" s="246" t="str">
        <f t="shared" si="5"/>
        <v/>
      </c>
      <c r="AB330" s="246" t="str">
        <f t="shared" si="5"/>
        <v/>
      </c>
      <c r="AC330" s="246" t="str">
        <f t="shared" si="5"/>
        <v/>
      </c>
      <c r="AD330" s="246" t="str">
        <f t="shared" si="5"/>
        <v/>
      </c>
      <c r="AE330" s="246" t="str">
        <f t="shared" si="5"/>
        <v/>
      </c>
      <c r="AF330" s="247" t="str">
        <f t="shared" si="5"/>
        <v/>
      </c>
      <c r="AG330" s="246" t="str">
        <f t="shared" si="5"/>
        <v/>
      </c>
      <c r="AH330" s="246" t="str">
        <f t="shared" si="5"/>
        <v/>
      </c>
      <c r="AI330" s="246" t="str">
        <f t="shared" si="5"/>
        <v/>
      </c>
      <c r="AJ330" s="246" t="str">
        <f t="shared" si="5"/>
        <v/>
      </c>
      <c r="AK330" s="246" t="str">
        <f t="shared" si="5"/>
        <v/>
      </c>
      <c r="AL330" s="246" t="str">
        <f t="shared" si="5"/>
        <v/>
      </c>
      <c r="AM330" s="247" t="str">
        <f t="shared" si="5"/>
        <v/>
      </c>
      <c r="AN330" s="246" t="str">
        <f t="shared" si="5"/>
        <v/>
      </c>
      <c r="AO330" s="246" t="str">
        <f t="shared" si="5"/>
        <v/>
      </c>
      <c r="AP330" s="246" t="str">
        <f t="shared" si="5"/>
        <v/>
      </c>
      <c r="AQ330" s="246" t="str">
        <f t="shared" si="5"/>
        <v/>
      </c>
      <c r="AR330" s="246" t="str">
        <f t="shared" si="5"/>
        <v/>
      </c>
      <c r="AS330" s="246" t="str">
        <f t="shared" si="5"/>
        <v/>
      </c>
      <c r="AT330" s="247" t="str">
        <f t="shared" si="5"/>
        <v/>
      </c>
      <c r="AU330" s="246" t="str">
        <f t="shared" si="5"/>
        <v/>
      </c>
      <c r="AV330" s="246" t="str">
        <f t="shared" si="5"/>
        <v/>
      </c>
      <c r="AW330" s="247" t="str">
        <f t="shared" si="5"/>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IF($L331="","",IF(COUNTIFS($F$22:$F$321,$L331,S$22:S$321,"&gt;0")=0,"",COUNTIFS($F$22:$F$321,$L331,S$22:S$321,"&gt;0")))</f>
        <v/>
      </c>
      <c r="T331" s="246" t="str">
        <f t="shared" si="5"/>
        <v/>
      </c>
      <c r="U331" s="246" t="str">
        <f t="shared" si="5"/>
        <v/>
      </c>
      <c r="V331" s="246" t="str">
        <f t="shared" si="5"/>
        <v/>
      </c>
      <c r="W331" s="246" t="str">
        <f t="shared" si="5"/>
        <v/>
      </c>
      <c r="X331" s="246" t="str">
        <f t="shared" si="5"/>
        <v/>
      </c>
      <c r="Y331" s="247" t="str">
        <f t="shared" si="5"/>
        <v/>
      </c>
      <c r="Z331" s="258" t="str">
        <f t="shared" si="5"/>
        <v/>
      </c>
      <c r="AA331" s="246" t="str">
        <f t="shared" si="5"/>
        <v/>
      </c>
      <c r="AB331" s="246" t="str">
        <f t="shared" si="5"/>
        <v/>
      </c>
      <c r="AC331" s="246" t="str">
        <f t="shared" si="5"/>
        <v/>
      </c>
      <c r="AD331" s="246" t="str">
        <f t="shared" si="5"/>
        <v/>
      </c>
      <c r="AE331" s="246" t="str">
        <f t="shared" si="5"/>
        <v/>
      </c>
      <c r="AF331" s="247" t="str">
        <f t="shared" si="5"/>
        <v/>
      </c>
      <c r="AG331" s="246" t="str">
        <f t="shared" si="5"/>
        <v/>
      </c>
      <c r="AH331" s="246" t="str">
        <f t="shared" si="5"/>
        <v/>
      </c>
      <c r="AI331" s="246" t="str">
        <f t="shared" si="5"/>
        <v/>
      </c>
      <c r="AJ331" s="246" t="str">
        <f t="shared" si="5"/>
        <v/>
      </c>
      <c r="AK331" s="246" t="str">
        <f t="shared" si="5"/>
        <v/>
      </c>
      <c r="AL331" s="246" t="str">
        <f t="shared" si="5"/>
        <v/>
      </c>
      <c r="AM331" s="247" t="str">
        <f t="shared" si="5"/>
        <v/>
      </c>
      <c r="AN331" s="246" t="str">
        <f t="shared" si="5"/>
        <v/>
      </c>
      <c r="AO331" s="246" t="str">
        <f t="shared" si="5"/>
        <v/>
      </c>
      <c r="AP331" s="246" t="str">
        <f t="shared" si="5"/>
        <v/>
      </c>
      <c r="AQ331" s="246" t="str">
        <f t="shared" si="5"/>
        <v/>
      </c>
      <c r="AR331" s="246" t="str">
        <f t="shared" si="5"/>
        <v/>
      </c>
      <c r="AS331" s="246" t="str">
        <f t="shared" si="5"/>
        <v/>
      </c>
      <c r="AT331" s="247" t="str">
        <f t="shared" si="5"/>
        <v/>
      </c>
      <c r="AU331" s="246" t="str">
        <f t="shared" si="5"/>
        <v/>
      </c>
      <c r="AV331" s="246" t="str">
        <f t="shared" si="5"/>
        <v/>
      </c>
      <c r="AW331" s="247" t="str">
        <f t="shared" si="5"/>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IF($L332="","",IF(COUNTIFS($F$22:$F$321,$L332,S$22:S$321,"&gt;0")=0,"",COUNTIFS($F$22:$F$321,$L332,S$22:S$321,"&gt;0")))</f>
        <v/>
      </c>
      <c r="T332" s="260" t="str">
        <f t="shared" si="5"/>
        <v/>
      </c>
      <c r="U332" s="260" t="str">
        <f t="shared" si="5"/>
        <v/>
      </c>
      <c r="V332" s="260" t="str">
        <f t="shared" si="5"/>
        <v/>
      </c>
      <c r="W332" s="260" t="str">
        <f t="shared" si="5"/>
        <v/>
      </c>
      <c r="X332" s="260" t="str">
        <f t="shared" si="5"/>
        <v/>
      </c>
      <c r="Y332" s="261" t="str">
        <f t="shared" si="5"/>
        <v/>
      </c>
      <c r="Z332" s="262" t="str">
        <f t="shared" si="5"/>
        <v/>
      </c>
      <c r="AA332" s="260" t="str">
        <f t="shared" si="5"/>
        <v/>
      </c>
      <c r="AB332" s="260" t="str">
        <f t="shared" si="5"/>
        <v/>
      </c>
      <c r="AC332" s="260" t="str">
        <f t="shared" si="5"/>
        <v/>
      </c>
      <c r="AD332" s="260" t="str">
        <f t="shared" si="5"/>
        <v/>
      </c>
      <c r="AE332" s="260" t="str">
        <f t="shared" si="5"/>
        <v/>
      </c>
      <c r="AF332" s="261" t="str">
        <f t="shared" si="5"/>
        <v/>
      </c>
      <c r="AG332" s="260" t="str">
        <f t="shared" si="5"/>
        <v/>
      </c>
      <c r="AH332" s="260" t="str">
        <f t="shared" si="5"/>
        <v/>
      </c>
      <c r="AI332" s="260" t="str">
        <f t="shared" si="5"/>
        <v/>
      </c>
      <c r="AJ332" s="260" t="str">
        <f t="shared" si="5"/>
        <v/>
      </c>
      <c r="AK332" s="260" t="str">
        <f t="shared" si="5"/>
        <v/>
      </c>
      <c r="AL332" s="260" t="str">
        <f t="shared" si="5"/>
        <v/>
      </c>
      <c r="AM332" s="261" t="str">
        <f t="shared" si="5"/>
        <v/>
      </c>
      <c r="AN332" s="260" t="str">
        <f t="shared" si="5"/>
        <v/>
      </c>
      <c r="AO332" s="260" t="str">
        <f t="shared" si="5"/>
        <v/>
      </c>
      <c r="AP332" s="260" t="str">
        <f t="shared" si="5"/>
        <v/>
      </c>
      <c r="AQ332" s="260" t="str">
        <f t="shared" si="5"/>
        <v/>
      </c>
      <c r="AR332" s="260" t="str">
        <f t="shared" si="5"/>
        <v/>
      </c>
      <c r="AS332" s="260" t="str">
        <f t="shared" si="5"/>
        <v/>
      </c>
      <c r="AT332" s="261" t="str">
        <f t="shared" si="5"/>
        <v/>
      </c>
      <c r="AU332" s="260" t="str">
        <f t="shared" si="5"/>
        <v/>
      </c>
      <c r="AV332" s="260" t="str">
        <f t="shared" si="5"/>
        <v/>
      </c>
      <c r="AW332" s="261" t="str">
        <f t="shared" si="5"/>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207</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D2" sqref="D2"/>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206</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208</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209</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8" sqref="D8"/>
    </sheetView>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212</v>
      </c>
      <c r="D4" s="216"/>
    </row>
    <row r="5" spans="1:12" x14ac:dyDescent="0.45">
      <c r="A5" s="215"/>
      <c r="B5" s="219">
        <v>2</v>
      </c>
      <c r="C5" s="285" t="s">
        <v>213</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AP1" sqref="AP1:BE1"/>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211</v>
      </c>
      <c r="D1" s="125"/>
      <c r="E1" s="125"/>
      <c r="F1" s="125"/>
      <c r="G1" s="125"/>
      <c r="H1" s="126" t="s">
        <v>0</v>
      </c>
      <c r="J1" s="126"/>
      <c r="L1" s="125"/>
      <c r="M1" s="125"/>
      <c r="N1" s="125"/>
      <c r="O1" s="125"/>
      <c r="P1" s="125"/>
      <c r="Q1" s="125"/>
      <c r="R1" s="125"/>
      <c r="AM1" s="127"/>
      <c r="AN1" s="128"/>
      <c r="AO1" s="128" t="s">
        <v>68</v>
      </c>
      <c r="AP1" s="299" t="s">
        <v>212</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210</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210</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210</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210</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210</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210</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210</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210</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210</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210</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210</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4" priority="295">
      <formula>INDIRECT(ADDRESS(ROW(),COLUMN()))=TRUNC(INDIRECT(ADDRESS(ROW(),COLUMN())))</formula>
    </cfRule>
  </conditionalFormatting>
  <conditionalFormatting sqref="S23">
    <cfRule type="expression" dxfId="273" priority="294">
      <formula>INDIRECT(ADDRESS(ROW(),COLUMN()))=TRUNC(INDIRECT(ADDRESS(ROW(),COLUMN())))</formula>
    </cfRule>
  </conditionalFormatting>
  <conditionalFormatting sqref="T24:Y24">
    <cfRule type="expression" dxfId="272" priority="293">
      <formula>INDIRECT(ADDRESS(ROW(),COLUMN()))=TRUNC(INDIRECT(ADDRESS(ROW(),COLUMN())))</formula>
    </cfRule>
  </conditionalFormatting>
  <conditionalFormatting sqref="T23:Y23">
    <cfRule type="expression" dxfId="271" priority="292">
      <formula>INDIRECT(ADDRESS(ROW(),COLUMN()))=TRUNC(INDIRECT(ADDRESS(ROW(),COLUMN())))</formula>
    </cfRule>
  </conditionalFormatting>
  <conditionalFormatting sqref="Z24">
    <cfRule type="expression" dxfId="270" priority="291">
      <formula>INDIRECT(ADDRESS(ROW(),COLUMN()))=TRUNC(INDIRECT(ADDRESS(ROW(),COLUMN())))</formula>
    </cfRule>
  </conditionalFormatting>
  <conditionalFormatting sqref="Z23">
    <cfRule type="expression" dxfId="269" priority="290">
      <formula>INDIRECT(ADDRESS(ROW(),COLUMN()))=TRUNC(INDIRECT(ADDRESS(ROW(),COLUMN())))</formula>
    </cfRule>
  </conditionalFormatting>
  <conditionalFormatting sqref="AA24:AF24">
    <cfRule type="expression" dxfId="268" priority="289">
      <formula>INDIRECT(ADDRESS(ROW(),COLUMN()))=TRUNC(INDIRECT(ADDRESS(ROW(),COLUMN())))</formula>
    </cfRule>
  </conditionalFormatting>
  <conditionalFormatting sqref="AA23:AF23">
    <cfRule type="expression" dxfId="267" priority="288">
      <formula>INDIRECT(ADDRESS(ROW(),COLUMN()))=TRUNC(INDIRECT(ADDRESS(ROW(),COLUMN())))</formula>
    </cfRule>
  </conditionalFormatting>
  <conditionalFormatting sqref="AG24">
    <cfRule type="expression" dxfId="266" priority="287">
      <formula>INDIRECT(ADDRESS(ROW(),COLUMN()))=TRUNC(INDIRECT(ADDRESS(ROW(),COLUMN())))</formula>
    </cfRule>
  </conditionalFormatting>
  <conditionalFormatting sqref="AG23">
    <cfRule type="expression" dxfId="265" priority="286">
      <formula>INDIRECT(ADDRESS(ROW(),COLUMN()))=TRUNC(INDIRECT(ADDRESS(ROW(),COLUMN())))</formula>
    </cfRule>
  </conditionalFormatting>
  <conditionalFormatting sqref="AH24:AM24">
    <cfRule type="expression" dxfId="264" priority="285">
      <formula>INDIRECT(ADDRESS(ROW(),COLUMN()))=TRUNC(INDIRECT(ADDRESS(ROW(),COLUMN())))</formula>
    </cfRule>
  </conditionalFormatting>
  <conditionalFormatting sqref="AH23:AM23">
    <cfRule type="expression" dxfId="263" priority="284">
      <formula>INDIRECT(ADDRESS(ROW(),COLUMN()))=TRUNC(INDIRECT(ADDRESS(ROW(),COLUMN())))</formula>
    </cfRule>
  </conditionalFormatting>
  <conditionalFormatting sqref="AN24">
    <cfRule type="expression" dxfId="262" priority="283">
      <formula>INDIRECT(ADDRESS(ROW(),COLUMN()))=TRUNC(INDIRECT(ADDRESS(ROW(),COLUMN())))</formula>
    </cfRule>
  </conditionalFormatting>
  <conditionalFormatting sqref="AN23">
    <cfRule type="expression" dxfId="261" priority="282">
      <formula>INDIRECT(ADDRESS(ROW(),COLUMN()))=TRUNC(INDIRECT(ADDRESS(ROW(),COLUMN())))</formula>
    </cfRule>
  </conditionalFormatting>
  <conditionalFormatting sqref="AO24:AT24">
    <cfRule type="expression" dxfId="260" priority="281">
      <formula>INDIRECT(ADDRESS(ROW(),COLUMN()))=TRUNC(INDIRECT(ADDRESS(ROW(),COLUMN())))</formula>
    </cfRule>
  </conditionalFormatting>
  <conditionalFormatting sqref="AO23:AT23">
    <cfRule type="expression" dxfId="259" priority="280">
      <formula>INDIRECT(ADDRESS(ROW(),COLUMN()))=TRUNC(INDIRECT(ADDRESS(ROW(),COLUMN())))</formula>
    </cfRule>
  </conditionalFormatting>
  <conditionalFormatting sqref="AU24">
    <cfRule type="expression" dxfId="258" priority="279">
      <formula>INDIRECT(ADDRESS(ROW(),COLUMN()))=TRUNC(INDIRECT(ADDRESS(ROW(),COLUMN())))</formula>
    </cfRule>
  </conditionalFormatting>
  <conditionalFormatting sqref="AU23">
    <cfRule type="expression" dxfId="257" priority="278">
      <formula>INDIRECT(ADDRESS(ROW(),COLUMN()))=TRUNC(INDIRECT(ADDRESS(ROW(),COLUMN())))</formula>
    </cfRule>
  </conditionalFormatting>
  <conditionalFormatting sqref="AV24:AW24">
    <cfRule type="expression" dxfId="256" priority="277">
      <formula>INDIRECT(ADDRESS(ROW(),COLUMN()))=TRUNC(INDIRECT(ADDRESS(ROW(),COLUMN())))</formula>
    </cfRule>
  </conditionalFormatting>
  <conditionalFormatting sqref="AV23:AW23">
    <cfRule type="expression" dxfId="255" priority="276">
      <formula>INDIRECT(ADDRESS(ROW(),COLUMN()))=TRUNC(INDIRECT(ADDRESS(ROW(),COLUMN())))</formula>
    </cfRule>
  </conditionalFormatting>
  <conditionalFormatting sqref="AX23:BA24">
    <cfRule type="expression" dxfId="254" priority="27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207</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豊中市</cp:lastModifiedBy>
  <cp:lastPrinted>2022-01-06T04:24:29Z</cp:lastPrinted>
  <dcterms:created xsi:type="dcterms:W3CDTF">2020-01-14T23:47:53Z</dcterms:created>
  <dcterms:modified xsi:type="dcterms:W3CDTF">2024-12-09T05:19:41Z</dcterms:modified>
</cp:coreProperties>
</file>