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013516\Downloads\"/>
    </mc:Choice>
  </mc:AlternateContent>
  <bookViews>
    <workbookView xWindow="0" yWindow="0" windowWidth="23040" windowHeight="7560"/>
  </bookViews>
  <sheets>
    <sheet name="０作成にあたっての注意事項" sheetId="27" r:id="rId1"/>
    <sheet name="１事業主体　２事業概要" sheetId="1" r:id="rId2"/>
    <sheet name="３建物概要" sheetId="18" r:id="rId3"/>
    <sheet name="４サービス内容" sheetId="19" r:id="rId4"/>
    <sheet name="５職員体制" sheetId="20" r:id="rId5"/>
    <sheet name="６利用料金" sheetId="29" r:id="rId6"/>
    <sheet name="７入居者状況" sheetId="22" r:id="rId7"/>
    <sheet name="８苦情等体制　９情報開示" sheetId="23" r:id="rId8"/>
    <sheet name="10その他" sheetId="24" r:id="rId9"/>
    <sheet name="別添１" sheetId="2" r:id="rId10"/>
    <sheet name="別添２" sheetId="33" r:id="rId11"/>
    <sheet name="別添３" sheetId="37" r:id="rId12"/>
    <sheet name="別添４" sheetId="38" r:id="rId13"/>
  </sheets>
  <definedNames>
    <definedName name="_xlnm.Print_Area" localSheetId="0">'０作成にあたっての注意事項'!$A$1:$K$5</definedName>
    <definedName name="_xlnm.Print_Area" localSheetId="8">'10その他'!$A$1:$L$61</definedName>
    <definedName name="_xlnm.Print_Area" localSheetId="1">'１事業主体　２事業概要'!$A$1:$I$45</definedName>
    <definedName name="_xlnm.Print_Area" localSheetId="2">'３建物概要'!$A$1:$L$37</definedName>
    <definedName name="_xlnm.Print_Area" localSheetId="3">'４サービス内容'!$A$1:$J$125</definedName>
    <definedName name="_xlnm.Print_Area" localSheetId="4">'５職員体制'!$A$1:$N$70</definedName>
    <definedName name="_xlnm.Print_Area" localSheetId="5">'６利用料金'!$A$1:$N$69</definedName>
    <definedName name="_xlnm.Print_Area" localSheetId="6">'７入居者状況'!$A$1:$L$39</definedName>
    <definedName name="_xlnm.Print_Area" localSheetId="7">'８苦情等体制　９情報開示'!$A$1:$L$53</definedName>
    <definedName name="_xlnm.Print_Area" localSheetId="9">別添１!$A$1:$F$47</definedName>
    <definedName name="_xlnm.Print_Area" localSheetId="10">別添２!$A$1:$J$31</definedName>
    <definedName name="_xlnm.Print_Area" localSheetId="11">別添３!$A$1:$P$88</definedName>
    <definedName name="_xlnm.Print_Area" localSheetId="12">別添４!$A$1:$L$57</definedName>
    <definedName name="_xlnm.Print_Titles" localSheetId="12">別添４!$14:$14</definedName>
  </definedNames>
  <calcPr calcId="162913"/>
</workbook>
</file>

<file path=xl/calcChain.xml><?xml version="1.0" encoding="utf-8"?>
<calcChain xmlns="http://schemas.openxmlformats.org/spreadsheetml/2006/main">
  <c r="G36" i="37" l="1"/>
  <c r="K36" i="37" s="1"/>
  <c r="H36" i="37" l="1"/>
  <c r="I36" i="37" s="1"/>
  <c r="J36" i="37"/>
  <c r="E47" i="38" l="1"/>
  <c r="P47" i="38" s="1"/>
  <c r="K47" i="38" s="1"/>
  <c r="P46" i="38"/>
  <c r="K46" i="38" s="1"/>
  <c r="E46" i="38"/>
  <c r="O46" i="38" s="1"/>
  <c r="I46" i="38" s="1"/>
  <c r="P45" i="38"/>
  <c r="K45" i="38" s="1"/>
  <c r="O45" i="38"/>
  <c r="I45" i="38" s="1"/>
  <c r="E45" i="38"/>
  <c r="N45" i="38" s="1"/>
  <c r="G45" i="38" s="1"/>
  <c r="E44" i="38"/>
  <c r="E43" i="38"/>
  <c r="P43" i="38" s="1"/>
  <c r="K43" i="38" s="1"/>
  <c r="P42" i="38"/>
  <c r="K42" i="38" s="1"/>
  <c r="E42" i="38"/>
  <c r="O42" i="38" s="1"/>
  <c r="I42" i="38" s="1"/>
  <c r="P41" i="38"/>
  <c r="K41" i="38" s="1"/>
  <c r="O41" i="38"/>
  <c r="I41" i="38" s="1"/>
  <c r="E41" i="38"/>
  <c r="N41" i="38" s="1"/>
  <c r="G41" i="38" s="1"/>
  <c r="E40" i="38"/>
  <c r="E39" i="38"/>
  <c r="P39" i="38" s="1"/>
  <c r="K39" i="38" s="1"/>
  <c r="P38" i="38"/>
  <c r="K38" i="38" s="1"/>
  <c r="E38" i="38"/>
  <c r="O38" i="38" s="1"/>
  <c r="I38" i="38" s="1"/>
  <c r="P37" i="38"/>
  <c r="K37" i="38" s="1"/>
  <c r="O37" i="38"/>
  <c r="I37" i="38" s="1"/>
  <c r="E37" i="38"/>
  <c r="N37" i="38" s="1"/>
  <c r="G37" i="38" s="1"/>
  <c r="E36" i="38"/>
  <c r="E35" i="38"/>
  <c r="P35" i="38" s="1"/>
  <c r="K35" i="38" s="1"/>
  <c r="P34" i="38"/>
  <c r="K34" i="38" s="1"/>
  <c r="E34" i="38"/>
  <c r="O34" i="38" s="1"/>
  <c r="I34" i="38" s="1"/>
  <c r="P33" i="38"/>
  <c r="O33" i="38"/>
  <c r="I33" i="38" s="1"/>
  <c r="E33" i="38"/>
  <c r="N33" i="38" s="1"/>
  <c r="G33" i="38" s="1"/>
  <c r="E32" i="38"/>
  <c r="E31" i="38"/>
  <c r="P31" i="38" s="1"/>
  <c r="K31" i="38" s="1"/>
  <c r="P30" i="38"/>
  <c r="K30" i="38" s="1"/>
  <c r="E30" i="38"/>
  <c r="O30" i="38" s="1"/>
  <c r="I30" i="38" s="1"/>
  <c r="P29" i="38"/>
  <c r="O29" i="38"/>
  <c r="I29" i="38" s="1"/>
  <c r="E29" i="38"/>
  <c r="N29" i="38" s="1"/>
  <c r="G29" i="38" s="1"/>
  <c r="E28" i="38"/>
  <c r="E27" i="38"/>
  <c r="P27" i="38" s="1"/>
  <c r="K27" i="38" s="1"/>
  <c r="P26" i="38"/>
  <c r="K26" i="38" s="1"/>
  <c r="E26" i="38"/>
  <c r="O26" i="38" s="1"/>
  <c r="I26" i="38" s="1"/>
  <c r="P25" i="38"/>
  <c r="O25" i="38"/>
  <c r="I25" i="38" s="1"/>
  <c r="E25" i="38"/>
  <c r="N25" i="38" s="1"/>
  <c r="G25" i="38" s="1"/>
  <c r="E24" i="38"/>
  <c r="E23" i="38"/>
  <c r="P23" i="38" s="1"/>
  <c r="K23" i="38" s="1"/>
  <c r="P22" i="38"/>
  <c r="K22" i="38" s="1"/>
  <c r="E22" i="38"/>
  <c r="O22" i="38" s="1"/>
  <c r="I22" i="38" s="1"/>
  <c r="P21" i="38"/>
  <c r="O21" i="38"/>
  <c r="I21" i="38" s="1"/>
  <c r="E21" i="38"/>
  <c r="N21" i="38" s="1"/>
  <c r="G21" i="38" s="1"/>
  <c r="E20" i="38"/>
  <c r="E19" i="38"/>
  <c r="P19" i="38" s="1"/>
  <c r="K19" i="38" s="1"/>
  <c r="P18" i="38"/>
  <c r="K18" i="38" s="1"/>
  <c r="E18" i="38"/>
  <c r="O18" i="38" s="1"/>
  <c r="I18" i="38" s="1"/>
  <c r="P17" i="38"/>
  <c r="O17" i="38"/>
  <c r="I17" i="38" s="1"/>
  <c r="E17" i="38"/>
  <c r="N17" i="38" s="1"/>
  <c r="G17" i="38" s="1"/>
  <c r="E16" i="38"/>
  <c r="E15" i="38"/>
  <c r="P15" i="38" s="1"/>
  <c r="K15" i="38" s="1"/>
  <c r="P11" i="38"/>
  <c r="K11" i="38" s="1"/>
  <c r="E11" i="38"/>
  <c r="O11" i="38" s="1"/>
  <c r="I11" i="38" s="1"/>
  <c r="P10" i="38"/>
  <c r="O10" i="38"/>
  <c r="I10" i="38" s="1"/>
  <c r="E10" i="38"/>
  <c r="N10" i="38" s="1"/>
  <c r="G10" i="38" s="1"/>
  <c r="E9" i="38"/>
  <c r="E8" i="38"/>
  <c r="P8" i="38" s="1"/>
  <c r="K8" i="38" s="1"/>
  <c r="P7" i="38"/>
  <c r="K7" i="38" s="1"/>
  <c r="E7" i="38"/>
  <c r="O7" i="38" s="1"/>
  <c r="I7" i="38" s="1"/>
  <c r="P6" i="38"/>
  <c r="O6" i="38"/>
  <c r="I6" i="38" s="1"/>
  <c r="E6" i="38"/>
  <c r="N6" i="38" s="1"/>
  <c r="G6" i="38" s="1"/>
  <c r="E5" i="38"/>
  <c r="G32" i="37"/>
  <c r="G38" i="37"/>
  <c r="H38" i="37" s="1"/>
  <c r="I38" i="37" s="1"/>
  <c r="J38" i="37" s="1"/>
  <c r="K38" i="37" s="1"/>
  <c r="G37" i="37"/>
  <c r="I35" i="37"/>
  <c r="G35" i="37"/>
  <c r="H35" i="37" s="1"/>
  <c r="G34" i="37"/>
  <c r="J34" i="37" s="1"/>
  <c r="G33" i="37"/>
  <c r="G31" i="37"/>
  <c r="G30" i="37"/>
  <c r="H29" i="37"/>
  <c r="G29" i="37"/>
  <c r="G28" i="37"/>
  <c r="J27" i="37"/>
  <c r="I27" i="37"/>
  <c r="G27" i="37"/>
  <c r="K27" i="37" s="1"/>
  <c r="G26" i="37"/>
  <c r="J26" i="37" s="1"/>
  <c r="G25" i="37"/>
  <c r="K25" i="37" s="1"/>
  <c r="G24" i="37"/>
  <c r="K24" i="37" s="1"/>
  <c r="G23" i="37"/>
  <c r="K23" i="37" s="1"/>
  <c r="G22" i="37"/>
  <c r="J22" i="37" s="1"/>
  <c r="G21" i="37"/>
  <c r="H21" i="37" s="1"/>
  <c r="G20" i="37"/>
  <c r="J19" i="37"/>
  <c r="G19" i="37"/>
  <c r="K19" i="37" s="1"/>
  <c r="G18" i="37"/>
  <c r="J18" i="37" s="1"/>
  <c r="G17" i="37"/>
  <c r="H3" i="37"/>
  <c r="N5" i="38" l="1"/>
  <c r="N16" i="38"/>
  <c r="G16" i="38" s="1"/>
  <c r="N8" i="38"/>
  <c r="O9" i="38"/>
  <c r="N15" i="38"/>
  <c r="G15" i="38" s="1"/>
  <c r="O16" i="38"/>
  <c r="N19" i="38"/>
  <c r="G20" i="38"/>
  <c r="O20" i="38"/>
  <c r="N23" i="38"/>
  <c r="O24" i="38"/>
  <c r="I24" i="38" s="1"/>
  <c r="N27" i="38"/>
  <c r="O28" i="38"/>
  <c r="N31" i="38"/>
  <c r="G31" i="38" s="1"/>
  <c r="O32" i="38"/>
  <c r="N35" i="38"/>
  <c r="G36" i="38"/>
  <c r="O36" i="38"/>
  <c r="N39" i="38"/>
  <c r="O40" i="38"/>
  <c r="I40" i="38" s="1"/>
  <c r="N43" i="38"/>
  <c r="O44" i="38"/>
  <c r="N47" i="38"/>
  <c r="G47" i="38" s="1"/>
  <c r="N9" i="38"/>
  <c r="G9" i="38" s="1"/>
  <c r="N20" i="38"/>
  <c r="N36" i="38"/>
  <c r="N40" i="38"/>
  <c r="G40" i="38" s="1"/>
  <c r="N44" i="38"/>
  <c r="G44" i="38" s="1"/>
  <c r="O5" i="38"/>
  <c r="I5" i="38"/>
  <c r="P5" i="38"/>
  <c r="K5" i="38" s="1"/>
  <c r="K6" i="38"/>
  <c r="N7" i="38"/>
  <c r="G8" i="38"/>
  <c r="O8" i="38"/>
  <c r="I8" i="38" s="1"/>
  <c r="I9" i="38"/>
  <c r="P9" i="38"/>
  <c r="K9" i="38" s="1"/>
  <c r="K10" i="38"/>
  <c r="N11" i="38"/>
  <c r="G11" i="38" s="1"/>
  <c r="O15" i="38"/>
  <c r="I16" i="38"/>
  <c r="P16" i="38"/>
  <c r="K16" i="38" s="1"/>
  <c r="K17" i="38"/>
  <c r="N18" i="38"/>
  <c r="G19" i="38"/>
  <c r="O19" i="38"/>
  <c r="I19" i="38" s="1"/>
  <c r="I20" i="38"/>
  <c r="P20" i="38"/>
  <c r="K20" i="38" s="1"/>
  <c r="K21" i="38"/>
  <c r="N22" i="38"/>
  <c r="G22" i="38" s="1"/>
  <c r="G23" i="38"/>
  <c r="O23" i="38"/>
  <c r="P24" i="38"/>
  <c r="K24" i="38" s="1"/>
  <c r="K25" i="38"/>
  <c r="N26" i="38"/>
  <c r="G27" i="38"/>
  <c r="O27" i="38"/>
  <c r="I27" i="38" s="1"/>
  <c r="I28" i="38"/>
  <c r="P28" i="38"/>
  <c r="K28" i="38" s="1"/>
  <c r="K29" i="38"/>
  <c r="N30" i="38"/>
  <c r="G30" i="38" s="1"/>
  <c r="O31" i="38"/>
  <c r="I32" i="38"/>
  <c r="P32" i="38"/>
  <c r="K32" i="38" s="1"/>
  <c r="K33" i="38"/>
  <c r="N34" i="38"/>
  <c r="G35" i="38"/>
  <c r="O35" i="38"/>
  <c r="I35" i="38" s="1"/>
  <c r="I36" i="38"/>
  <c r="P36" i="38"/>
  <c r="K36" i="38" s="1"/>
  <c r="N38" i="38"/>
  <c r="G39" i="38"/>
  <c r="O39" i="38"/>
  <c r="P40" i="38"/>
  <c r="K40" i="38" s="1"/>
  <c r="N42" i="38"/>
  <c r="G43" i="38"/>
  <c r="O43" i="38"/>
  <c r="I43" i="38" s="1"/>
  <c r="I44" i="38"/>
  <c r="P44" i="38"/>
  <c r="K44" i="38" s="1"/>
  <c r="N46" i="38"/>
  <c r="O47" i="38"/>
  <c r="N24" i="38"/>
  <c r="G24" i="38" s="1"/>
  <c r="N28" i="38"/>
  <c r="G28" i="38" s="1"/>
  <c r="N32" i="38"/>
  <c r="G32" i="38" s="1"/>
  <c r="G5" i="38"/>
  <c r="G7" i="38"/>
  <c r="I15" i="38"/>
  <c r="G18" i="38"/>
  <c r="I23" i="38"/>
  <c r="G26" i="38"/>
  <c r="I31" i="38"/>
  <c r="G34" i="38"/>
  <c r="G38" i="38"/>
  <c r="I39" i="38"/>
  <c r="G42" i="38"/>
  <c r="G46" i="38"/>
  <c r="I47" i="38"/>
  <c r="H37" i="37"/>
  <c r="I37" i="37" s="1"/>
  <c r="H19" i="37"/>
  <c r="J23" i="37"/>
  <c r="I19" i="37"/>
  <c r="H27" i="37"/>
  <c r="K22" i="37"/>
  <c r="H25" i="37"/>
  <c r="I25" i="37" s="1"/>
  <c r="J35" i="37"/>
  <c r="K35" i="37" s="1"/>
  <c r="J8" i="37"/>
  <c r="K8" i="37" s="1"/>
  <c r="J9" i="37"/>
  <c r="K9" i="37" s="1"/>
  <c r="J10" i="37"/>
  <c r="K10" i="37" s="1"/>
  <c r="J11" i="37"/>
  <c r="K11" i="37" s="1"/>
  <c r="J12" i="37"/>
  <c r="K12" i="37" s="1"/>
  <c r="J13" i="37"/>
  <c r="K13" i="37" s="1"/>
  <c r="J14" i="37"/>
  <c r="K14" i="37" s="1"/>
  <c r="H18" i="37"/>
  <c r="J20" i="37"/>
  <c r="K20" i="37" s="1"/>
  <c r="I21" i="37"/>
  <c r="H22" i="37"/>
  <c r="I22" i="37" s="1"/>
  <c r="J24" i="37"/>
  <c r="H26" i="37"/>
  <c r="J28" i="37"/>
  <c r="K28" i="37" s="1"/>
  <c r="I29" i="37"/>
  <c r="H34" i="37"/>
  <c r="J37" i="37"/>
  <c r="K37" i="37" s="1"/>
  <c r="J17" i="37"/>
  <c r="K17" i="37" s="1"/>
  <c r="I18" i="37"/>
  <c r="J21" i="37"/>
  <c r="K21" i="37" s="1"/>
  <c r="H23" i="37"/>
  <c r="I23" i="37" s="1"/>
  <c r="J25" i="37"/>
  <c r="I26" i="37"/>
  <c r="J29" i="37"/>
  <c r="K29" i="37" s="1"/>
  <c r="H31" i="37"/>
  <c r="I31" i="37" s="1"/>
  <c r="J33" i="37"/>
  <c r="K33" i="37" s="1"/>
  <c r="I34" i="37"/>
  <c r="H17" i="37"/>
  <c r="I17" i="37" s="1"/>
  <c r="K18" i="37"/>
  <c r="K26" i="37"/>
  <c r="J31" i="37"/>
  <c r="K31" i="37" s="1"/>
  <c r="H33" i="37"/>
  <c r="I33" i="37" s="1"/>
  <c r="K34" i="37"/>
  <c r="H8" i="37"/>
  <c r="I8" i="37" s="1"/>
  <c r="H9" i="37"/>
  <c r="I9" i="37" s="1"/>
  <c r="H10" i="37"/>
  <c r="I10" i="37" s="1"/>
  <c r="H11" i="37"/>
  <c r="I11" i="37" s="1"/>
  <c r="H12" i="37"/>
  <c r="I12" i="37" s="1"/>
  <c r="H13" i="37"/>
  <c r="I13" i="37" s="1"/>
  <c r="H14" i="37"/>
  <c r="I14" i="37" s="1"/>
  <c r="H20" i="37"/>
  <c r="I20" i="37" s="1"/>
  <c r="H24" i="37"/>
  <c r="I24" i="37" s="1"/>
  <c r="H28" i="37"/>
  <c r="I28" i="37" s="1"/>
</calcChain>
</file>

<file path=xl/sharedStrings.xml><?xml version="1.0" encoding="utf-8"?>
<sst xmlns="http://schemas.openxmlformats.org/spreadsheetml/2006/main" count="1022" uniqueCount="776">
  <si>
    <t>＜居宅サービス＞</t>
    <rPh sb="1" eb="3">
      <t>キョタク</t>
    </rPh>
    <phoneticPr fontId="2"/>
  </si>
  <si>
    <t>訪問介護</t>
    <rPh sb="0" eb="2">
      <t>ホウモン</t>
    </rPh>
    <rPh sb="2" eb="4">
      <t>カイゴ</t>
    </rPh>
    <phoneticPr fontId="2"/>
  </si>
  <si>
    <t>訪問入浴介護</t>
    <rPh sb="0" eb="2">
      <t>ホウモン</t>
    </rPh>
    <rPh sb="2" eb="4">
      <t>ニュウヨク</t>
    </rPh>
    <rPh sb="4" eb="6">
      <t>カイゴ</t>
    </rPh>
    <phoneticPr fontId="2"/>
  </si>
  <si>
    <t>訪問看護</t>
    <rPh sb="0" eb="2">
      <t>ホウモン</t>
    </rPh>
    <rPh sb="2" eb="4">
      <t>カンゴ</t>
    </rPh>
    <phoneticPr fontId="2"/>
  </si>
  <si>
    <t>訪問リハビリテーション</t>
    <rPh sb="0" eb="2">
      <t>ホウモン</t>
    </rPh>
    <phoneticPr fontId="2"/>
  </si>
  <si>
    <t>居宅療養管理指導</t>
    <rPh sb="0" eb="2">
      <t>キョタク</t>
    </rPh>
    <rPh sb="2" eb="4">
      <t>リョウヨウ</t>
    </rPh>
    <rPh sb="4" eb="6">
      <t>カンリ</t>
    </rPh>
    <rPh sb="6" eb="8">
      <t>シドウ</t>
    </rPh>
    <phoneticPr fontId="2"/>
  </si>
  <si>
    <t>通所介護</t>
    <rPh sb="0" eb="2">
      <t>ツウショ</t>
    </rPh>
    <rPh sb="2" eb="4">
      <t>カイゴ</t>
    </rPh>
    <phoneticPr fontId="2"/>
  </si>
  <si>
    <t>通所リハビリテーション</t>
    <rPh sb="0" eb="2">
      <t>ツウショ</t>
    </rPh>
    <phoneticPr fontId="2"/>
  </si>
  <si>
    <t>短期入所生活介護</t>
    <rPh sb="0" eb="2">
      <t>タンキ</t>
    </rPh>
    <rPh sb="2" eb="4">
      <t>ニュウショ</t>
    </rPh>
    <rPh sb="4" eb="6">
      <t>セイカツ</t>
    </rPh>
    <rPh sb="6" eb="8">
      <t>カイゴ</t>
    </rPh>
    <phoneticPr fontId="2"/>
  </si>
  <si>
    <t>短期入所療養介護</t>
    <rPh sb="0" eb="2">
      <t>タンキ</t>
    </rPh>
    <rPh sb="2" eb="4">
      <t>ニュウショ</t>
    </rPh>
    <rPh sb="4" eb="6">
      <t>リョウヨウ</t>
    </rPh>
    <rPh sb="6" eb="8">
      <t>カイゴ</t>
    </rPh>
    <phoneticPr fontId="2"/>
  </si>
  <si>
    <t>特定施設入居者生活介護</t>
    <rPh sb="0" eb="2">
      <t>トクテイ</t>
    </rPh>
    <rPh sb="2" eb="4">
      <t>シセツ</t>
    </rPh>
    <rPh sb="4" eb="7">
      <t>ニュウキョシャ</t>
    </rPh>
    <rPh sb="7" eb="9">
      <t>セイカツ</t>
    </rPh>
    <rPh sb="9" eb="11">
      <t>カイゴ</t>
    </rPh>
    <phoneticPr fontId="2"/>
  </si>
  <si>
    <t>福祉用具貸与</t>
    <rPh sb="0" eb="2">
      <t>フクシ</t>
    </rPh>
    <rPh sb="2" eb="4">
      <t>ヨウグ</t>
    </rPh>
    <rPh sb="4" eb="6">
      <t>タイヨ</t>
    </rPh>
    <phoneticPr fontId="2"/>
  </si>
  <si>
    <t>特定福祉用具販売</t>
    <rPh sb="0" eb="2">
      <t>トクテイ</t>
    </rPh>
    <rPh sb="2" eb="4">
      <t>フクシ</t>
    </rPh>
    <rPh sb="4" eb="6">
      <t>ヨウグ</t>
    </rPh>
    <rPh sb="6" eb="8">
      <t>ハンバイ</t>
    </rPh>
    <phoneticPr fontId="2"/>
  </si>
  <si>
    <t>＜地域密着型サービス＞</t>
    <rPh sb="1" eb="3">
      <t>チイキ</t>
    </rPh>
    <rPh sb="3" eb="5">
      <t>ミッチャク</t>
    </rPh>
    <rPh sb="5" eb="6">
      <t>ガタ</t>
    </rPh>
    <phoneticPr fontId="2"/>
  </si>
  <si>
    <t>夜間対応型訪問介護</t>
    <rPh sb="0" eb="2">
      <t>ヤカン</t>
    </rPh>
    <rPh sb="2" eb="4">
      <t>タイオウ</t>
    </rPh>
    <rPh sb="4" eb="5">
      <t>ガタ</t>
    </rPh>
    <rPh sb="5" eb="7">
      <t>ホウモン</t>
    </rPh>
    <rPh sb="7" eb="9">
      <t>カイゴ</t>
    </rPh>
    <phoneticPr fontId="2"/>
  </si>
  <si>
    <t>認知症対応型通所介護</t>
    <rPh sb="0" eb="3">
      <t>ニンチショウ</t>
    </rPh>
    <rPh sb="3" eb="6">
      <t>タイオウガタ</t>
    </rPh>
    <rPh sb="6" eb="8">
      <t>ツウショ</t>
    </rPh>
    <rPh sb="8" eb="10">
      <t>カイゴ</t>
    </rPh>
    <phoneticPr fontId="2"/>
  </si>
  <si>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</si>
  <si>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4">
      <t>ミッチャク</t>
    </rPh>
    <rPh sb="4" eb="5">
      <t>ガタ</t>
    </rPh>
    <rPh sb="5" eb="7">
      <t>トクテイ</t>
    </rPh>
    <rPh sb="7" eb="9">
      <t>シセツ</t>
    </rPh>
    <rPh sb="9" eb="12">
      <t>ニュウキョシャ</t>
    </rPh>
    <rPh sb="12" eb="14">
      <t>セイカツ</t>
    </rPh>
    <rPh sb="14" eb="16">
      <t>カイゴ</t>
    </rPh>
    <phoneticPr fontId="2"/>
  </si>
  <si>
    <t>介護予防訪問入浴介護</t>
    <rPh sb="0" eb="2">
      <t>カイゴ</t>
    </rPh>
    <rPh sb="2" eb="4">
      <t>ヨボウ</t>
    </rPh>
    <rPh sb="4" eb="6">
      <t>ホウモン</t>
    </rPh>
    <rPh sb="6" eb="8">
      <t>ニュウヨク</t>
    </rPh>
    <rPh sb="8" eb="10">
      <t>カイゴ</t>
    </rPh>
    <phoneticPr fontId="2"/>
  </si>
  <si>
    <t>介護予防訪問看護</t>
    <rPh sb="0" eb="2">
      <t>カイゴ</t>
    </rPh>
    <rPh sb="2" eb="4">
      <t>ヨボウ</t>
    </rPh>
    <rPh sb="4" eb="6">
      <t>ホウモン</t>
    </rPh>
    <rPh sb="6" eb="8">
      <t>カンゴ</t>
    </rPh>
    <phoneticPr fontId="2"/>
  </si>
  <si>
    <t>介護予防訪問リハビリテーション</t>
    <rPh sb="0" eb="2">
      <t>カイゴ</t>
    </rPh>
    <rPh sb="2" eb="4">
      <t>ヨボウ</t>
    </rPh>
    <rPh sb="4" eb="6">
      <t>ホウモン</t>
    </rPh>
    <phoneticPr fontId="2"/>
  </si>
  <si>
    <t>介護予防居宅療養管理指導</t>
    <rPh sb="0" eb="2">
      <t>カイゴ</t>
    </rPh>
    <rPh sb="2" eb="4">
      <t>ヨボウ</t>
    </rPh>
    <rPh sb="4" eb="6">
      <t>キョタク</t>
    </rPh>
    <rPh sb="6" eb="8">
      <t>リョウヨウ</t>
    </rPh>
    <rPh sb="8" eb="10">
      <t>カンリ</t>
    </rPh>
    <rPh sb="10" eb="12">
      <t>シドウ</t>
    </rPh>
    <phoneticPr fontId="2"/>
  </si>
  <si>
    <t>介護予防通所リハビリテーション</t>
    <rPh sb="0" eb="2">
      <t>カイゴ</t>
    </rPh>
    <rPh sb="2" eb="4">
      <t>ヨボウ</t>
    </rPh>
    <rPh sb="4" eb="6">
      <t>ツウショ</t>
    </rPh>
    <phoneticPr fontId="2"/>
  </si>
  <si>
    <t>介護予防短期入所生活介護</t>
    <rPh sb="0" eb="2">
      <t>カイゴ</t>
    </rPh>
    <rPh sb="2" eb="4">
      <t>ヨボウ</t>
    </rPh>
    <rPh sb="4" eb="6">
      <t>タンキ</t>
    </rPh>
    <rPh sb="6" eb="8">
      <t>ニュウショ</t>
    </rPh>
    <rPh sb="8" eb="10">
      <t>セイカツ</t>
    </rPh>
    <rPh sb="10" eb="12">
      <t>カイゴ</t>
    </rPh>
    <phoneticPr fontId="2"/>
  </si>
  <si>
    <t>介護予防短期入所療養介護</t>
    <rPh sb="0" eb="2">
      <t>カイゴ</t>
    </rPh>
    <rPh sb="2" eb="4">
      <t>ヨボウ</t>
    </rPh>
    <rPh sb="4" eb="6">
      <t>タンキ</t>
    </rPh>
    <rPh sb="6" eb="8">
      <t>ニュウショ</t>
    </rPh>
    <rPh sb="8" eb="10">
      <t>リョウヨウ</t>
    </rPh>
    <rPh sb="10" eb="12">
      <t>カイゴ</t>
    </rPh>
    <phoneticPr fontId="2"/>
  </si>
  <si>
    <t>介護予防福祉用具貸与</t>
    <rPh sb="0" eb="2">
      <t>カイゴ</t>
    </rPh>
    <rPh sb="2" eb="4">
      <t>ヨボウ</t>
    </rPh>
    <rPh sb="4" eb="6">
      <t>フクシ</t>
    </rPh>
    <rPh sb="6" eb="8">
      <t>ヨウグ</t>
    </rPh>
    <rPh sb="8" eb="10">
      <t>タイヨ</t>
    </rPh>
    <phoneticPr fontId="2"/>
  </si>
  <si>
    <t>特定介護予防福祉用具販売</t>
    <rPh sb="0" eb="2">
      <t>トクテイ</t>
    </rPh>
    <rPh sb="2" eb="4">
      <t>カイゴ</t>
    </rPh>
    <rPh sb="4" eb="6">
      <t>ヨボウ</t>
    </rPh>
    <rPh sb="6" eb="8">
      <t>フクシ</t>
    </rPh>
    <rPh sb="8" eb="10">
      <t>ヨウグ</t>
    </rPh>
    <rPh sb="10" eb="12">
      <t>ハンバイ</t>
    </rPh>
    <phoneticPr fontId="2"/>
  </si>
  <si>
    <t>＜地域密着型介護予防サービス＞</t>
    <rPh sb="1" eb="3">
      <t>チイキ</t>
    </rPh>
    <rPh sb="3" eb="5">
      <t>ミッチャク</t>
    </rPh>
    <rPh sb="5" eb="6">
      <t>ガタ</t>
    </rPh>
    <rPh sb="6" eb="8">
      <t>カイゴ</t>
    </rPh>
    <rPh sb="8" eb="10">
      <t>ヨボウ</t>
    </rPh>
    <phoneticPr fontId="2"/>
  </si>
  <si>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</si>
  <si>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</si>
  <si>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7">
      <t>ニンチショウ</t>
    </rPh>
    <rPh sb="7" eb="9">
      <t>タイオウ</t>
    </rPh>
    <rPh sb="9" eb="10">
      <t>ガタ</t>
    </rPh>
    <rPh sb="10" eb="12">
      <t>キョウドウ</t>
    </rPh>
    <rPh sb="12" eb="14">
      <t>セイカツ</t>
    </rPh>
    <rPh sb="14" eb="16">
      <t>カイゴ</t>
    </rPh>
    <phoneticPr fontId="2"/>
  </si>
  <si>
    <t>＜介護保険施設＞</t>
    <rPh sb="1" eb="3">
      <t>カイゴ</t>
    </rPh>
    <rPh sb="3" eb="5">
      <t>ホケン</t>
    </rPh>
    <rPh sb="5" eb="7">
      <t>シセツ</t>
    </rPh>
    <phoneticPr fontId="2"/>
  </si>
  <si>
    <t>介護老人福祉施設</t>
    <rPh sb="0" eb="2">
      <t>カイゴ</t>
    </rPh>
    <rPh sb="2" eb="4">
      <t>ロウジン</t>
    </rPh>
    <rPh sb="4" eb="6">
      <t>フクシ</t>
    </rPh>
    <rPh sb="6" eb="8">
      <t>シセツ</t>
    </rPh>
    <phoneticPr fontId="2"/>
  </si>
  <si>
    <t>介護老人保健施設</t>
    <rPh sb="0" eb="2">
      <t>カイゴ</t>
    </rPh>
    <rPh sb="2" eb="4">
      <t>ロウジン</t>
    </rPh>
    <rPh sb="4" eb="6">
      <t>ホケン</t>
    </rPh>
    <rPh sb="6" eb="8">
      <t>シセツ</t>
    </rPh>
    <phoneticPr fontId="2"/>
  </si>
  <si>
    <t>介護療養型医療施設</t>
    <rPh sb="0" eb="2">
      <t>カイゴ</t>
    </rPh>
    <rPh sb="2" eb="4">
      <t>リョウヨウ</t>
    </rPh>
    <rPh sb="4" eb="5">
      <t>ガタ</t>
    </rPh>
    <rPh sb="5" eb="7">
      <t>イリョウ</t>
    </rPh>
    <rPh sb="7" eb="9">
      <t>シセツ</t>
    </rPh>
    <phoneticPr fontId="2"/>
  </si>
  <si>
    <t>事業所の名称</t>
    <rPh sb="0" eb="3">
      <t>ジギョウショ</t>
    </rPh>
    <rPh sb="4" eb="6">
      <t>メイショウ</t>
    </rPh>
    <phoneticPr fontId="2"/>
  </si>
  <si>
    <t>名称</t>
    <rPh sb="0" eb="2">
      <t>メイショウ</t>
    </rPh>
    <phoneticPr fontId="2"/>
  </si>
  <si>
    <t>電話番号</t>
    <rPh sb="0" eb="2">
      <t>デンワ</t>
    </rPh>
    <rPh sb="2" eb="4">
      <t>バンゴウ</t>
    </rPh>
    <phoneticPr fontId="2"/>
  </si>
  <si>
    <t>常勤</t>
    <rPh sb="0" eb="2">
      <t>ジョウキン</t>
    </rPh>
    <phoneticPr fontId="2"/>
  </si>
  <si>
    <t>合計</t>
    <rPh sb="0" eb="2">
      <t>ゴウケイ</t>
    </rPh>
    <phoneticPr fontId="2"/>
  </si>
  <si>
    <t>非常勤</t>
    <rPh sb="0" eb="3">
      <t>ヒジョウキン</t>
    </rPh>
    <phoneticPr fontId="2"/>
  </si>
  <si>
    <t>生活相談員</t>
    <rPh sb="0" eb="2">
      <t>セイカツ</t>
    </rPh>
    <rPh sb="2" eb="5">
      <t>ソウダンイン</t>
    </rPh>
    <phoneticPr fontId="2"/>
  </si>
  <si>
    <t>介護職員</t>
    <rPh sb="0" eb="2">
      <t>カイゴ</t>
    </rPh>
    <rPh sb="2" eb="4">
      <t>ショクイン</t>
    </rPh>
    <phoneticPr fontId="2"/>
  </si>
  <si>
    <t>計画作成担当者</t>
    <rPh sb="0" eb="2">
      <t>ケイカク</t>
    </rPh>
    <rPh sb="2" eb="4">
      <t>サクセイ</t>
    </rPh>
    <rPh sb="4" eb="7">
      <t>タントウシャ</t>
    </rPh>
    <phoneticPr fontId="2"/>
  </si>
  <si>
    <t>居室利用権の取扱い</t>
    <rPh sb="0" eb="2">
      <t>キョシツ</t>
    </rPh>
    <rPh sb="2" eb="5">
      <t>リヨウケン</t>
    </rPh>
    <rPh sb="6" eb="8">
      <t>トリアツカ</t>
    </rPh>
    <phoneticPr fontId="2"/>
  </si>
  <si>
    <t>その他</t>
    <rPh sb="2" eb="3">
      <t>タ</t>
    </rPh>
    <phoneticPr fontId="2"/>
  </si>
  <si>
    <t>留意事項</t>
    <rPh sb="0" eb="2">
      <t>リュウイ</t>
    </rPh>
    <rPh sb="2" eb="4">
      <t>ジコウ</t>
    </rPh>
    <phoneticPr fontId="2"/>
  </si>
  <si>
    <t>契約の解除の内容</t>
    <rPh sb="0" eb="2">
      <t>ケイヤク</t>
    </rPh>
    <rPh sb="3" eb="5">
      <t>カイジョ</t>
    </rPh>
    <rPh sb="6" eb="8">
      <t>ナイヨウ</t>
    </rPh>
    <phoneticPr fontId="2"/>
  </si>
  <si>
    <t>自立</t>
    <rPh sb="0" eb="2">
      <t>ジリツ</t>
    </rPh>
    <phoneticPr fontId="2"/>
  </si>
  <si>
    <t>社会福祉施設</t>
    <rPh sb="0" eb="2">
      <t>シャカイ</t>
    </rPh>
    <rPh sb="2" eb="4">
      <t>フクシ</t>
    </rPh>
    <rPh sb="4" eb="6">
      <t>シセツ</t>
    </rPh>
    <phoneticPr fontId="2"/>
  </si>
  <si>
    <t>医療機関</t>
    <rPh sb="0" eb="2">
      <t>イリョウ</t>
    </rPh>
    <rPh sb="2" eb="4">
      <t>キカン</t>
    </rPh>
    <phoneticPr fontId="2"/>
  </si>
  <si>
    <t>自宅等</t>
    <rPh sb="0" eb="2">
      <t>ジタク</t>
    </rPh>
    <rPh sb="2" eb="3">
      <t>トウ</t>
    </rPh>
    <phoneticPr fontId="2"/>
  </si>
  <si>
    <t>男性</t>
    <rPh sb="0" eb="2">
      <t>ダンセイ</t>
    </rPh>
    <phoneticPr fontId="2"/>
  </si>
  <si>
    <t>居室の状況</t>
    <rPh sb="0" eb="2">
      <t>キョシツ</t>
    </rPh>
    <rPh sb="3" eb="5">
      <t>ジョウキョウ</t>
    </rPh>
    <phoneticPr fontId="2"/>
  </si>
  <si>
    <t>平日</t>
    <rPh sb="0" eb="2">
      <t>ヘイジツ</t>
    </rPh>
    <phoneticPr fontId="2"/>
  </si>
  <si>
    <t>土曜</t>
    <rPh sb="0" eb="2">
      <t>ドヨウ</t>
    </rPh>
    <phoneticPr fontId="2"/>
  </si>
  <si>
    <t>日曜・祝日</t>
    <rPh sb="0" eb="2">
      <t>ニチヨウ</t>
    </rPh>
    <rPh sb="3" eb="5">
      <t>シュクジツ</t>
    </rPh>
    <phoneticPr fontId="2"/>
  </si>
  <si>
    <t>食費</t>
    <rPh sb="0" eb="2">
      <t>ショクヒ</t>
    </rPh>
    <phoneticPr fontId="2"/>
  </si>
  <si>
    <t>様</t>
    <rPh sb="0" eb="1">
      <t>サマ</t>
    </rPh>
    <phoneticPr fontId="2"/>
  </si>
  <si>
    <t>所属・職名</t>
    <rPh sb="0" eb="2">
      <t>ショゾク</t>
    </rPh>
    <rPh sb="3" eb="5">
      <t>ショクメイ</t>
    </rPh>
    <phoneticPr fontId="2"/>
  </si>
  <si>
    <t>記入年月日</t>
    <rPh sb="0" eb="2">
      <t>キニュウ</t>
    </rPh>
    <rPh sb="2" eb="5">
      <t>ネンガッピ</t>
    </rPh>
    <phoneticPr fontId="2"/>
  </si>
  <si>
    <t>小規模多機能型居宅介護</t>
    <rPh sb="0" eb="3">
      <t>ショウキボ</t>
    </rPh>
    <rPh sb="3" eb="6">
      <t>タキノウ</t>
    </rPh>
    <rPh sb="6" eb="7">
      <t>ガタ</t>
    </rPh>
    <rPh sb="7" eb="9">
      <t>キョタク</t>
    </rPh>
    <rPh sb="9" eb="11">
      <t>カイゴ</t>
    </rPh>
    <phoneticPr fontId="2"/>
  </si>
  <si>
    <t>入居者の状況</t>
    <rPh sb="0" eb="3">
      <t>ニュウキョシャ</t>
    </rPh>
    <rPh sb="4" eb="6">
      <t>ジョウキョウ</t>
    </rPh>
    <phoneticPr fontId="2"/>
  </si>
  <si>
    <t>損害賠償責任保険の加入状況</t>
    <rPh sb="0" eb="2">
      <t>ソンガイ</t>
    </rPh>
    <rPh sb="2" eb="4">
      <t>バイショウ</t>
    </rPh>
    <rPh sb="4" eb="6">
      <t>セキニン</t>
    </rPh>
    <rPh sb="6" eb="8">
      <t>ホケン</t>
    </rPh>
    <rPh sb="9" eb="11">
      <t>カニュウ</t>
    </rPh>
    <rPh sb="11" eb="13">
      <t>ジョウキョウ</t>
    </rPh>
    <phoneticPr fontId="2"/>
  </si>
  <si>
    <t>居宅介護支援</t>
    <rPh sb="0" eb="2">
      <t>キョタク</t>
    </rPh>
    <rPh sb="2" eb="4">
      <t>カイゴ</t>
    </rPh>
    <rPh sb="4" eb="6">
      <t>シエン</t>
    </rPh>
    <phoneticPr fontId="2"/>
  </si>
  <si>
    <t>介護予防支援</t>
    <rPh sb="0" eb="2">
      <t>カイゴ</t>
    </rPh>
    <rPh sb="2" eb="4">
      <t>ヨボウ</t>
    </rPh>
    <rPh sb="4" eb="6">
      <t>シエン</t>
    </rPh>
    <phoneticPr fontId="2"/>
  </si>
  <si>
    <t>地域密着型介護老人福祉施設入所者生活介護</t>
    <rPh sb="0" eb="2">
      <t>チイキ</t>
    </rPh>
    <rPh sb="2" eb="4">
      <t>ミッチャク</t>
    </rPh>
    <rPh sb="4" eb="5">
      <t>ガタ</t>
    </rPh>
    <rPh sb="5" eb="7">
      <t>カイゴ</t>
    </rPh>
    <rPh sb="7" eb="9">
      <t>ロウジン</t>
    </rPh>
    <rPh sb="9" eb="11">
      <t>フクシ</t>
    </rPh>
    <rPh sb="11" eb="13">
      <t>シセツ</t>
    </rPh>
    <rPh sb="13" eb="16">
      <t>ニュウショシャ</t>
    </rPh>
    <rPh sb="16" eb="17">
      <t>ショウ</t>
    </rPh>
    <rPh sb="17" eb="18">
      <t>カツ</t>
    </rPh>
    <rPh sb="18" eb="20">
      <t>カイゴ</t>
    </rPh>
    <phoneticPr fontId="2"/>
  </si>
  <si>
    <t>敷金</t>
    <rPh sb="0" eb="2">
      <t>シキキン</t>
    </rPh>
    <phoneticPr fontId="2"/>
  </si>
  <si>
    <t>年齢に応じた金額設定</t>
    <rPh sb="0" eb="2">
      <t>ネンレイ</t>
    </rPh>
    <rPh sb="3" eb="4">
      <t>オウ</t>
    </rPh>
    <rPh sb="6" eb="8">
      <t>キンガク</t>
    </rPh>
    <rPh sb="8" eb="10">
      <t>セッテイ</t>
    </rPh>
    <phoneticPr fontId="2"/>
  </si>
  <si>
    <t>１ 事業主体概要</t>
    <rPh sb="2" eb="4">
      <t>ジギョウ</t>
    </rPh>
    <rPh sb="4" eb="6">
      <t>シュタイ</t>
    </rPh>
    <rPh sb="6" eb="8">
      <t>ガイヨウ</t>
    </rPh>
    <phoneticPr fontId="2"/>
  </si>
  <si>
    <t>主たる事務所の所在地</t>
    <rPh sb="0" eb="1">
      <t>シュ</t>
    </rPh>
    <rPh sb="3" eb="6">
      <t>ジムショ</t>
    </rPh>
    <rPh sb="7" eb="10">
      <t>ショザイチ</t>
    </rPh>
    <phoneticPr fontId="2"/>
  </si>
  <si>
    <t>連絡先</t>
    <rPh sb="0" eb="2">
      <t>レンラク</t>
    </rPh>
    <rPh sb="2" eb="3">
      <t>サキ</t>
    </rPh>
    <phoneticPr fontId="2"/>
  </si>
  <si>
    <t>ホームページアドレス</t>
    <phoneticPr fontId="2"/>
  </si>
  <si>
    <t>ＦＡＸ番号</t>
    <rPh sb="3" eb="5">
      <t>バンゴウ</t>
    </rPh>
    <phoneticPr fontId="2"/>
  </si>
  <si>
    <t>設立年月日</t>
    <rPh sb="0" eb="2">
      <t>セツリツ</t>
    </rPh>
    <rPh sb="2" eb="5">
      <t>ネンガッピ</t>
    </rPh>
    <phoneticPr fontId="2"/>
  </si>
  <si>
    <t>主な実施事業</t>
    <rPh sb="0" eb="1">
      <t>オモ</t>
    </rPh>
    <rPh sb="2" eb="4">
      <t>ジッシ</t>
    </rPh>
    <rPh sb="4" eb="6">
      <t>ジギョウ</t>
    </rPh>
    <phoneticPr fontId="2"/>
  </si>
  <si>
    <t>２</t>
    <phoneticPr fontId="2"/>
  </si>
  <si>
    <t>所在地</t>
    <rPh sb="0" eb="3">
      <t>ショザイチ</t>
    </rPh>
    <phoneticPr fontId="2"/>
  </si>
  <si>
    <t>管理者</t>
    <rPh sb="0" eb="3">
      <t>カンリシャ</t>
    </rPh>
    <phoneticPr fontId="2"/>
  </si>
  <si>
    <t>（住まいの概要）</t>
    <rPh sb="1" eb="2">
      <t>ス</t>
    </rPh>
    <rPh sb="5" eb="7">
      <t>ガイヨウ</t>
    </rPh>
    <phoneticPr fontId="2"/>
  </si>
  <si>
    <t>３　建物概要</t>
    <rPh sb="2" eb="4">
      <t>タテモノ</t>
    </rPh>
    <rPh sb="4" eb="6">
      <t>ガイヨウ</t>
    </rPh>
    <phoneticPr fontId="2"/>
  </si>
  <si>
    <t>土地</t>
    <rPh sb="0" eb="2">
      <t>トチ</t>
    </rPh>
    <phoneticPr fontId="2"/>
  </si>
  <si>
    <t>建物</t>
    <rPh sb="0" eb="2">
      <t>タテモノ</t>
    </rPh>
    <phoneticPr fontId="2"/>
  </si>
  <si>
    <t>耐火構造</t>
    <rPh sb="0" eb="2">
      <t>タイカ</t>
    </rPh>
    <rPh sb="2" eb="4">
      <t>コウゾウ</t>
    </rPh>
    <phoneticPr fontId="2"/>
  </si>
  <si>
    <t>建物概要</t>
    <rPh sb="0" eb="2">
      <t>タテモノ</t>
    </rPh>
    <rPh sb="2" eb="4">
      <t>ガイヨウ</t>
    </rPh>
    <phoneticPr fontId="2"/>
  </si>
  <si>
    <t>浴室</t>
    <rPh sb="0" eb="2">
      <t>ヨクシツ</t>
    </rPh>
    <phoneticPr fontId="2"/>
  </si>
  <si>
    <t>面積</t>
    <rPh sb="0" eb="2">
      <t>メンセキ</t>
    </rPh>
    <phoneticPr fontId="2"/>
  </si>
  <si>
    <t>共用施設</t>
    <rPh sb="0" eb="2">
      <t>キョウヨウ</t>
    </rPh>
    <rPh sb="2" eb="4">
      <t>シセツ</t>
    </rPh>
    <phoneticPr fontId="2"/>
  </si>
  <si>
    <t>共用浴室</t>
    <rPh sb="0" eb="2">
      <t>キョウヨウ</t>
    </rPh>
    <rPh sb="2" eb="4">
      <t>ヨクシツ</t>
    </rPh>
    <phoneticPr fontId="2"/>
  </si>
  <si>
    <t>共用浴室における介護浴槽</t>
    <rPh sb="0" eb="2">
      <t>キョウヨウ</t>
    </rPh>
    <rPh sb="2" eb="4">
      <t>ヨクシツ</t>
    </rPh>
    <rPh sb="8" eb="10">
      <t>カイゴ</t>
    </rPh>
    <rPh sb="10" eb="12">
      <t>ヨクソウ</t>
    </rPh>
    <phoneticPr fontId="2"/>
  </si>
  <si>
    <t>食堂</t>
    <rPh sb="0" eb="2">
      <t>ショクドウ</t>
    </rPh>
    <phoneticPr fontId="2"/>
  </si>
  <si>
    <t>エレベーター</t>
    <phoneticPr fontId="2"/>
  </si>
  <si>
    <t>消火器</t>
    <rPh sb="0" eb="3">
      <t>ショウカキ</t>
    </rPh>
    <phoneticPr fontId="2"/>
  </si>
  <si>
    <t>自動火災報知設備</t>
    <rPh sb="0" eb="2">
      <t>ジドウ</t>
    </rPh>
    <rPh sb="2" eb="4">
      <t>カサイ</t>
    </rPh>
    <rPh sb="4" eb="6">
      <t>ホウチ</t>
    </rPh>
    <rPh sb="6" eb="8">
      <t>セツビ</t>
    </rPh>
    <phoneticPr fontId="2"/>
  </si>
  <si>
    <t>サービスの内容</t>
    <rPh sb="5" eb="7">
      <t>ナイヨウ</t>
    </rPh>
    <phoneticPr fontId="2"/>
  </si>
  <si>
    <t>（全体の方針）</t>
    <rPh sb="1" eb="3">
      <t>ゼンタイ</t>
    </rPh>
    <rPh sb="4" eb="6">
      <t>ホウシン</t>
    </rPh>
    <phoneticPr fontId="2"/>
  </si>
  <si>
    <t>運営に関する方針</t>
    <rPh sb="0" eb="2">
      <t>ウンエイ</t>
    </rPh>
    <rPh sb="3" eb="4">
      <t>カン</t>
    </rPh>
    <rPh sb="6" eb="8">
      <t>ホウシン</t>
    </rPh>
    <phoneticPr fontId="2"/>
  </si>
  <si>
    <t>個別機能訓練加算</t>
    <rPh sb="0" eb="2">
      <t>コベツ</t>
    </rPh>
    <rPh sb="2" eb="4">
      <t>キノウ</t>
    </rPh>
    <rPh sb="4" eb="6">
      <t>クンレン</t>
    </rPh>
    <rPh sb="6" eb="8">
      <t>カサン</t>
    </rPh>
    <phoneticPr fontId="2"/>
  </si>
  <si>
    <t>夜間看護体制加算</t>
    <rPh sb="0" eb="2">
      <t>ヤカン</t>
    </rPh>
    <rPh sb="2" eb="4">
      <t>カンゴ</t>
    </rPh>
    <rPh sb="4" eb="6">
      <t>タイセイ</t>
    </rPh>
    <rPh sb="6" eb="8">
      <t>カサン</t>
    </rPh>
    <phoneticPr fontId="2"/>
  </si>
  <si>
    <t>看取り介護加算</t>
    <rPh sb="0" eb="2">
      <t>ミト</t>
    </rPh>
    <rPh sb="3" eb="5">
      <t>カイゴ</t>
    </rPh>
    <rPh sb="5" eb="7">
      <t>カサン</t>
    </rPh>
    <phoneticPr fontId="2"/>
  </si>
  <si>
    <t>認知症専門ケア加算</t>
    <rPh sb="0" eb="2">
      <t>ニンチ</t>
    </rPh>
    <rPh sb="2" eb="3">
      <t>ショウ</t>
    </rPh>
    <rPh sb="3" eb="5">
      <t>センモン</t>
    </rPh>
    <rPh sb="7" eb="9">
      <t>カサン</t>
    </rPh>
    <phoneticPr fontId="2"/>
  </si>
  <si>
    <t>サービス提供体制強化加算</t>
    <rPh sb="4" eb="6">
      <t>テイキョウ</t>
    </rPh>
    <rPh sb="6" eb="8">
      <t>タイセイ</t>
    </rPh>
    <rPh sb="8" eb="10">
      <t>キョウカ</t>
    </rPh>
    <rPh sb="10" eb="12">
      <t>カサン</t>
    </rPh>
    <phoneticPr fontId="2"/>
  </si>
  <si>
    <t>医療支援</t>
    <rPh sb="0" eb="2">
      <t>イリョウ</t>
    </rPh>
    <rPh sb="2" eb="4">
      <t>シエン</t>
    </rPh>
    <phoneticPr fontId="2"/>
  </si>
  <si>
    <t>住所</t>
    <rPh sb="0" eb="2">
      <t>ジュウショ</t>
    </rPh>
    <phoneticPr fontId="2"/>
  </si>
  <si>
    <t>診療科目</t>
    <rPh sb="0" eb="2">
      <t>シンリョウ</t>
    </rPh>
    <rPh sb="2" eb="4">
      <t>カモク</t>
    </rPh>
    <phoneticPr fontId="2"/>
  </si>
  <si>
    <t>協力内容</t>
    <rPh sb="0" eb="2">
      <t>キョウリョク</t>
    </rPh>
    <rPh sb="2" eb="4">
      <t>ナイヨウ</t>
    </rPh>
    <phoneticPr fontId="2"/>
  </si>
  <si>
    <t>協力歯科医療機関</t>
    <rPh sb="0" eb="2">
      <t>キョウリョク</t>
    </rPh>
    <rPh sb="2" eb="4">
      <t>シカ</t>
    </rPh>
    <rPh sb="4" eb="6">
      <t>イリョウ</t>
    </rPh>
    <rPh sb="6" eb="8">
      <t>キカン</t>
    </rPh>
    <phoneticPr fontId="2"/>
  </si>
  <si>
    <t>入居後に居室を住み替える場合</t>
    <rPh sb="0" eb="2">
      <t>ニュウキョ</t>
    </rPh>
    <rPh sb="2" eb="3">
      <t>ゴ</t>
    </rPh>
    <rPh sb="4" eb="6">
      <t>キョシツ</t>
    </rPh>
    <rPh sb="7" eb="8">
      <t>ス</t>
    </rPh>
    <rPh sb="9" eb="10">
      <t>カ</t>
    </rPh>
    <rPh sb="12" eb="14">
      <t>バアイ</t>
    </rPh>
    <phoneticPr fontId="2"/>
  </si>
  <si>
    <t>判断基準の内容</t>
    <rPh sb="0" eb="2">
      <t>ハンダン</t>
    </rPh>
    <rPh sb="2" eb="4">
      <t>キジュン</t>
    </rPh>
    <rPh sb="5" eb="7">
      <t>ナイヨウ</t>
    </rPh>
    <phoneticPr fontId="2"/>
  </si>
  <si>
    <t>手続の内容</t>
    <rPh sb="0" eb="2">
      <t>テツヅキ</t>
    </rPh>
    <rPh sb="3" eb="5">
      <t>ナイヨウ</t>
    </rPh>
    <phoneticPr fontId="2"/>
  </si>
  <si>
    <t>追加的費用の有無</t>
    <rPh sb="0" eb="3">
      <t>ツイカテキ</t>
    </rPh>
    <rPh sb="3" eb="5">
      <t>ヒヨウ</t>
    </rPh>
    <rPh sb="6" eb="8">
      <t>ウム</t>
    </rPh>
    <phoneticPr fontId="2"/>
  </si>
  <si>
    <t>前払金償却の調整の有無</t>
    <rPh sb="0" eb="2">
      <t>マエバラ</t>
    </rPh>
    <rPh sb="2" eb="3">
      <t>キン</t>
    </rPh>
    <rPh sb="3" eb="5">
      <t>ショウキャク</t>
    </rPh>
    <rPh sb="6" eb="8">
      <t>チョウセイ</t>
    </rPh>
    <rPh sb="9" eb="11">
      <t>ウム</t>
    </rPh>
    <phoneticPr fontId="2"/>
  </si>
  <si>
    <t>面積の増減</t>
    <rPh sb="0" eb="2">
      <t>メンセキ</t>
    </rPh>
    <rPh sb="3" eb="5">
      <t>ゾウゲン</t>
    </rPh>
    <phoneticPr fontId="2"/>
  </si>
  <si>
    <t>便所の変更</t>
    <rPh sb="0" eb="2">
      <t>ベンジョ</t>
    </rPh>
    <rPh sb="3" eb="5">
      <t>ヘンコウ</t>
    </rPh>
    <phoneticPr fontId="2"/>
  </si>
  <si>
    <t>浴室の変更</t>
    <rPh sb="0" eb="2">
      <t>ヨクシツ</t>
    </rPh>
    <rPh sb="3" eb="5">
      <t>ヘンコウ</t>
    </rPh>
    <phoneticPr fontId="2"/>
  </si>
  <si>
    <t>洗面所の変更</t>
    <rPh sb="0" eb="2">
      <t>センメン</t>
    </rPh>
    <rPh sb="2" eb="3">
      <t>ジョ</t>
    </rPh>
    <rPh sb="4" eb="6">
      <t>ヘンコウ</t>
    </rPh>
    <phoneticPr fontId="2"/>
  </si>
  <si>
    <t>その他の変更</t>
    <rPh sb="2" eb="3">
      <t>タ</t>
    </rPh>
    <rPh sb="4" eb="6">
      <t>ヘンコウ</t>
    </rPh>
    <phoneticPr fontId="2"/>
  </si>
  <si>
    <t>従前の居室との仕様の変更</t>
    <rPh sb="0" eb="2">
      <t>ジュウゼン</t>
    </rPh>
    <rPh sb="3" eb="5">
      <t>キョシツ</t>
    </rPh>
    <rPh sb="7" eb="9">
      <t>シヨウ</t>
    </rPh>
    <rPh sb="10" eb="12">
      <t>ヘンコウ</t>
    </rPh>
    <phoneticPr fontId="2"/>
  </si>
  <si>
    <t>（入居に関する要件）</t>
    <rPh sb="1" eb="3">
      <t>ニュウキョ</t>
    </rPh>
    <rPh sb="4" eb="5">
      <t>カン</t>
    </rPh>
    <rPh sb="7" eb="9">
      <t>ヨウケン</t>
    </rPh>
    <phoneticPr fontId="2"/>
  </si>
  <si>
    <t>入居対象となる者</t>
    <rPh sb="0" eb="2">
      <t>ニュウキョ</t>
    </rPh>
    <rPh sb="2" eb="4">
      <t>タイショウ</t>
    </rPh>
    <rPh sb="7" eb="8">
      <t>モノ</t>
    </rPh>
    <phoneticPr fontId="2"/>
  </si>
  <si>
    <t>事業主体から解約を求める場合</t>
    <rPh sb="0" eb="2">
      <t>ジギョウ</t>
    </rPh>
    <rPh sb="2" eb="4">
      <t>シュタイ</t>
    </rPh>
    <rPh sb="6" eb="8">
      <t>カイヤク</t>
    </rPh>
    <rPh sb="9" eb="10">
      <t>モト</t>
    </rPh>
    <rPh sb="12" eb="14">
      <t>バアイ</t>
    </rPh>
    <phoneticPr fontId="2"/>
  </si>
  <si>
    <t>解約条項</t>
    <rPh sb="0" eb="2">
      <t>カイヤク</t>
    </rPh>
    <rPh sb="2" eb="4">
      <t>ジョウコウ</t>
    </rPh>
    <phoneticPr fontId="2"/>
  </si>
  <si>
    <t>解約予告期間</t>
    <rPh sb="0" eb="2">
      <t>カイヤク</t>
    </rPh>
    <rPh sb="2" eb="4">
      <t>ヨコク</t>
    </rPh>
    <rPh sb="4" eb="6">
      <t>キカン</t>
    </rPh>
    <phoneticPr fontId="2"/>
  </si>
  <si>
    <t>入居者からの解約予告期間</t>
    <rPh sb="0" eb="3">
      <t>ニュウキョシャ</t>
    </rPh>
    <rPh sb="6" eb="8">
      <t>カイヤク</t>
    </rPh>
    <rPh sb="8" eb="10">
      <t>ヨコク</t>
    </rPh>
    <rPh sb="10" eb="12">
      <t>キカン</t>
    </rPh>
    <phoneticPr fontId="2"/>
  </si>
  <si>
    <t>５</t>
    <phoneticPr fontId="2"/>
  </si>
  <si>
    <t>直接処遇職員</t>
    <rPh sb="0" eb="2">
      <t>チョクセツ</t>
    </rPh>
    <rPh sb="2" eb="4">
      <t>ショグウ</t>
    </rPh>
    <rPh sb="4" eb="6">
      <t>ショクイン</t>
    </rPh>
    <phoneticPr fontId="2"/>
  </si>
  <si>
    <t>看護職員</t>
    <rPh sb="0" eb="2">
      <t>カンゴ</t>
    </rPh>
    <rPh sb="2" eb="4">
      <t>ショクイン</t>
    </rPh>
    <phoneticPr fontId="2"/>
  </si>
  <si>
    <t>機能訓練指導員</t>
    <rPh sb="0" eb="2">
      <t>キノウ</t>
    </rPh>
    <rPh sb="2" eb="4">
      <t>クンレン</t>
    </rPh>
    <rPh sb="4" eb="7">
      <t>シドウイン</t>
    </rPh>
    <phoneticPr fontId="2"/>
  </si>
  <si>
    <t>栄養士</t>
    <rPh sb="0" eb="3">
      <t>エイヨウシ</t>
    </rPh>
    <phoneticPr fontId="2"/>
  </si>
  <si>
    <t>調理員</t>
    <rPh sb="0" eb="3">
      <t>チョウリイン</t>
    </rPh>
    <phoneticPr fontId="2"/>
  </si>
  <si>
    <t>事務員</t>
    <rPh sb="0" eb="3">
      <t>ジムイン</t>
    </rPh>
    <phoneticPr fontId="2"/>
  </si>
  <si>
    <t>その他職員</t>
    <rPh sb="2" eb="3">
      <t>タ</t>
    </rPh>
    <rPh sb="3" eb="5">
      <t>ショクイン</t>
    </rPh>
    <phoneticPr fontId="2"/>
  </si>
  <si>
    <t>従業者の健康診断の実施状況</t>
    <rPh sb="0" eb="3">
      <t>ジュウギョウシャ</t>
    </rPh>
    <rPh sb="4" eb="6">
      <t>ケンコウ</t>
    </rPh>
    <rPh sb="6" eb="8">
      <t>シンダン</t>
    </rPh>
    <rPh sb="9" eb="11">
      <t>ジッシ</t>
    </rPh>
    <rPh sb="11" eb="13">
      <t>ジョウキョウ</t>
    </rPh>
    <phoneticPr fontId="2"/>
  </si>
  <si>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2"/>
  </si>
  <si>
    <t>他の職務との兼務</t>
    <rPh sb="0" eb="1">
      <t>タ</t>
    </rPh>
    <rPh sb="2" eb="4">
      <t>ショクム</t>
    </rPh>
    <rPh sb="6" eb="8">
      <t>ケンム</t>
    </rPh>
    <phoneticPr fontId="2"/>
  </si>
  <si>
    <t>資格等の名称</t>
    <rPh sb="0" eb="3">
      <t>シカクトウ</t>
    </rPh>
    <rPh sb="4" eb="6">
      <t>メイショウ</t>
    </rPh>
    <phoneticPr fontId="2"/>
  </si>
  <si>
    <t>職員数（実人数）</t>
    <rPh sb="0" eb="3">
      <t>ショクインスウ</t>
    </rPh>
    <rPh sb="4" eb="5">
      <t>ジツ</t>
    </rPh>
    <rPh sb="5" eb="7">
      <t>ニンズウ</t>
    </rPh>
    <phoneticPr fontId="2"/>
  </si>
  <si>
    <t>（職種別の職員数）</t>
    <rPh sb="1" eb="4">
      <t>ショクシュベツ</t>
    </rPh>
    <rPh sb="5" eb="8">
      <t>ショクインスウ</t>
    </rPh>
    <phoneticPr fontId="2"/>
  </si>
  <si>
    <t>（資格を有している介護職員の人数）</t>
    <rPh sb="1" eb="3">
      <t>シカク</t>
    </rPh>
    <rPh sb="4" eb="5">
      <t>ユウ</t>
    </rPh>
    <rPh sb="9" eb="11">
      <t>カイゴ</t>
    </rPh>
    <rPh sb="11" eb="13">
      <t>ショクイン</t>
    </rPh>
    <rPh sb="14" eb="16">
      <t>ニンズウ</t>
    </rPh>
    <phoneticPr fontId="2"/>
  </si>
  <si>
    <t>６</t>
    <phoneticPr fontId="2"/>
  </si>
  <si>
    <t>利用料金</t>
    <rPh sb="0" eb="2">
      <t>リヨウ</t>
    </rPh>
    <rPh sb="2" eb="4">
      <t>リョウキン</t>
    </rPh>
    <phoneticPr fontId="2"/>
  </si>
  <si>
    <t>（利用料金の支払い方法）</t>
    <rPh sb="1" eb="3">
      <t>リヨウ</t>
    </rPh>
    <rPh sb="3" eb="5">
      <t>リョウキン</t>
    </rPh>
    <rPh sb="6" eb="8">
      <t>シハラ</t>
    </rPh>
    <rPh sb="9" eb="11">
      <t>ホウホウ</t>
    </rPh>
    <phoneticPr fontId="2"/>
  </si>
  <si>
    <t>居住の権利形態</t>
    <rPh sb="0" eb="2">
      <t>キョジュウ</t>
    </rPh>
    <rPh sb="3" eb="5">
      <t>ケンリ</t>
    </rPh>
    <rPh sb="5" eb="7">
      <t>ケイタイ</t>
    </rPh>
    <phoneticPr fontId="2"/>
  </si>
  <si>
    <t>利用料金の支払い方式</t>
    <rPh sb="0" eb="2">
      <t>リヨウ</t>
    </rPh>
    <rPh sb="2" eb="4">
      <t>リョウキン</t>
    </rPh>
    <rPh sb="5" eb="7">
      <t>シハラ</t>
    </rPh>
    <rPh sb="8" eb="10">
      <t>ホウシキ</t>
    </rPh>
    <phoneticPr fontId="2"/>
  </si>
  <si>
    <t>要介護状態に応じた金額設定</t>
    <rPh sb="0" eb="3">
      <t>ヨウカイゴ</t>
    </rPh>
    <rPh sb="3" eb="5">
      <t>ジョウタイ</t>
    </rPh>
    <rPh sb="6" eb="7">
      <t>オウ</t>
    </rPh>
    <rPh sb="9" eb="11">
      <t>キンガク</t>
    </rPh>
    <rPh sb="11" eb="13">
      <t>セッテイ</t>
    </rPh>
    <phoneticPr fontId="2"/>
  </si>
  <si>
    <t>入院等による不在時における利用料金（月払い）の取扱い</t>
    <rPh sb="0" eb="3">
      <t>ニュウイントウ</t>
    </rPh>
    <rPh sb="6" eb="8">
      <t>フザイ</t>
    </rPh>
    <rPh sb="8" eb="9">
      <t>ジ</t>
    </rPh>
    <rPh sb="13" eb="15">
      <t>リヨウ</t>
    </rPh>
    <rPh sb="15" eb="17">
      <t>リョウキン</t>
    </rPh>
    <rPh sb="18" eb="20">
      <t>ツキバラ</t>
    </rPh>
    <rPh sb="23" eb="25">
      <t>トリアツカ</t>
    </rPh>
    <phoneticPr fontId="2"/>
  </si>
  <si>
    <t>利用料金の改定</t>
    <rPh sb="0" eb="2">
      <t>リヨウ</t>
    </rPh>
    <rPh sb="2" eb="4">
      <t>リョウキン</t>
    </rPh>
    <rPh sb="5" eb="7">
      <t>カイテイ</t>
    </rPh>
    <phoneticPr fontId="2"/>
  </si>
  <si>
    <t>条件</t>
    <rPh sb="0" eb="2">
      <t>ジョウケン</t>
    </rPh>
    <phoneticPr fontId="2"/>
  </si>
  <si>
    <t>（資格を有している機能訓練指導員の人数）</t>
    <rPh sb="1" eb="3">
      <t>シカク</t>
    </rPh>
    <rPh sb="4" eb="5">
      <t>ユウ</t>
    </rPh>
    <rPh sb="9" eb="13">
      <t>キノウクンレン</t>
    </rPh>
    <rPh sb="13" eb="16">
      <t>シドウイン</t>
    </rPh>
    <rPh sb="17" eb="19">
      <t>ニンズウ</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</si>
  <si>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</si>
  <si>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</si>
  <si>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4">
      <t>チョウカク</t>
    </rPh>
    <rPh sb="4" eb="5">
      <t>シ</t>
    </rPh>
    <phoneticPr fontId="2"/>
  </si>
  <si>
    <t>柔道整復士</t>
    <rPh sb="0" eb="2">
      <t>ジュウドウ</t>
    </rPh>
    <rPh sb="2" eb="4">
      <t>セイフク</t>
    </rPh>
    <rPh sb="4" eb="5">
      <t>シ</t>
    </rPh>
    <phoneticPr fontId="2"/>
  </si>
  <si>
    <t>平均人数</t>
    <rPh sb="0" eb="2">
      <t>ヘイキン</t>
    </rPh>
    <rPh sb="2" eb="3">
      <t>ニン</t>
    </rPh>
    <rPh sb="3" eb="4">
      <t>カズ</t>
    </rPh>
    <phoneticPr fontId="2"/>
  </si>
  <si>
    <t>実際の配置比率</t>
    <rPh sb="0" eb="2">
      <t>ジッサイ</t>
    </rPh>
    <rPh sb="3" eb="5">
      <t>ハイチ</t>
    </rPh>
    <rPh sb="5" eb="7">
      <t>ヒリツ</t>
    </rPh>
    <phoneticPr fontId="2"/>
  </si>
  <si>
    <t>（記入日時点での利用者数：常勤換算職員数）</t>
    <rPh sb="1" eb="3">
      <t>キニュウ</t>
    </rPh>
    <rPh sb="3" eb="4">
      <t>ビ</t>
    </rPh>
    <rPh sb="4" eb="6">
      <t>ジテン</t>
    </rPh>
    <rPh sb="8" eb="10">
      <t>リヨウ</t>
    </rPh>
    <rPh sb="10" eb="11">
      <t>シャ</t>
    </rPh>
    <rPh sb="11" eb="12">
      <t>スウ</t>
    </rPh>
    <rPh sb="13" eb="15">
      <t>ジョウキン</t>
    </rPh>
    <rPh sb="15" eb="17">
      <t>カンザン</t>
    </rPh>
    <rPh sb="17" eb="20">
      <t>ショクインスウ</t>
    </rPh>
    <phoneticPr fontId="2"/>
  </si>
  <si>
    <t>ホームの職員数</t>
    <rPh sb="4" eb="7">
      <t>ショクインスウ</t>
    </rPh>
    <phoneticPr fontId="2"/>
  </si>
  <si>
    <t>訪問介護事業所の名称</t>
    <rPh sb="0" eb="2">
      <t>ホウモン</t>
    </rPh>
    <rPh sb="2" eb="4">
      <t>カイゴ</t>
    </rPh>
    <rPh sb="4" eb="7">
      <t>ジギョウショ</t>
    </rPh>
    <rPh sb="8" eb="10">
      <t>メイショウ</t>
    </rPh>
    <phoneticPr fontId="2"/>
  </si>
  <si>
    <t>訪問看護事業所の名称</t>
    <rPh sb="0" eb="2">
      <t>ホウモン</t>
    </rPh>
    <rPh sb="2" eb="4">
      <t>カンゴ</t>
    </rPh>
    <rPh sb="4" eb="7">
      <t>ジギョウショ</t>
    </rPh>
    <rPh sb="8" eb="10">
      <t>メイショウ</t>
    </rPh>
    <phoneticPr fontId="2"/>
  </si>
  <si>
    <t>通所介護事業所の名称</t>
    <rPh sb="0" eb="1">
      <t>ツウ</t>
    </rPh>
    <rPh sb="1" eb="2">
      <t>ショ</t>
    </rPh>
    <rPh sb="2" eb="4">
      <t>カイゴ</t>
    </rPh>
    <rPh sb="4" eb="7">
      <t>ジギョウショ</t>
    </rPh>
    <rPh sb="8" eb="10">
      <t>メイショウ</t>
    </rPh>
    <phoneticPr fontId="2"/>
  </si>
  <si>
    <t>（職員の状況）</t>
    <rPh sb="1" eb="3">
      <t>ショクイン</t>
    </rPh>
    <rPh sb="4" eb="6">
      <t>ジョウキョウ</t>
    </rPh>
    <phoneticPr fontId="2"/>
  </si>
  <si>
    <t>要介護度</t>
    <rPh sb="0" eb="3">
      <t>ヨウカイゴ</t>
    </rPh>
    <rPh sb="3" eb="4">
      <t>ド</t>
    </rPh>
    <phoneticPr fontId="2"/>
  </si>
  <si>
    <t>年齢</t>
    <rPh sb="0" eb="2">
      <t>ネンレイ</t>
    </rPh>
    <phoneticPr fontId="2"/>
  </si>
  <si>
    <t>前払金</t>
    <rPh sb="0" eb="2">
      <t>マエバラ</t>
    </rPh>
    <rPh sb="2" eb="3">
      <t>キン</t>
    </rPh>
    <phoneticPr fontId="2"/>
  </si>
  <si>
    <t>家賃</t>
    <rPh sb="0" eb="2">
      <t>ヤチン</t>
    </rPh>
    <phoneticPr fontId="2"/>
  </si>
  <si>
    <t>プラン１</t>
    <phoneticPr fontId="2"/>
  </si>
  <si>
    <t>プラン２</t>
    <phoneticPr fontId="2"/>
  </si>
  <si>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2"/>
  </si>
  <si>
    <t>想定居住期間（償却年月数）</t>
    <rPh sb="0" eb="2">
      <t>ソウテイ</t>
    </rPh>
    <rPh sb="2" eb="4">
      <t>キョジュウ</t>
    </rPh>
    <rPh sb="4" eb="6">
      <t>キカン</t>
    </rPh>
    <rPh sb="7" eb="9">
      <t>ショウキャク</t>
    </rPh>
    <rPh sb="9" eb="11">
      <t>ネンゲツ</t>
    </rPh>
    <rPh sb="11" eb="12">
      <t>スウ</t>
    </rPh>
    <phoneticPr fontId="2"/>
  </si>
  <si>
    <t>償却の開始日</t>
    <rPh sb="0" eb="2">
      <t>ショウキャク</t>
    </rPh>
    <rPh sb="3" eb="6">
      <t>カイシビ</t>
    </rPh>
    <phoneticPr fontId="2"/>
  </si>
  <si>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4">
      <t>ショウキャクガク</t>
    </rPh>
    <phoneticPr fontId="2"/>
  </si>
  <si>
    <t>返還金の算定方法</t>
    <rPh sb="0" eb="2">
      <t>ヘンカン</t>
    </rPh>
    <rPh sb="2" eb="3">
      <t>キン</t>
    </rPh>
    <rPh sb="4" eb="6">
      <t>サンテイ</t>
    </rPh>
    <rPh sb="6" eb="8">
      <t>ホウホウ</t>
    </rPh>
    <phoneticPr fontId="2"/>
  </si>
  <si>
    <t>前払金の保全先</t>
    <rPh sb="0" eb="2">
      <t>マエバラ</t>
    </rPh>
    <rPh sb="2" eb="3">
      <t>キン</t>
    </rPh>
    <rPh sb="4" eb="6">
      <t>ホゼン</t>
    </rPh>
    <rPh sb="6" eb="7">
      <t>サキ</t>
    </rPh>
    <phoneticPr fontId="2"/>
  </si>
  <si>
    <t>性別</t>
    <rPh sb="0" eb="2">
      <t>セイベツ</t>
    </rPh>
    <phoneticPr fontId="2"/>
  </si>
  <si>
    <t>年齢別</t>
    <rPh sb="0" eb="2">
      <t>ネンレイ</t>
    </rPh>
    <rPh sb="2" eb="3">
      <t>ベツ</t>
    </rPh>
    <phoneticPr fontId="2"/>
  </si>
  <si>
    <t>要支援１</t>
    <rPh sb="0" eb="3">
      <t>ヨウシエン</t>
    </rPh>
    <phoneticPr fontId="2"/>
  </si>
  <si>
    <t>要支援２</t>
    <rPh sb="0" eb="3">
      <t>ヨウシエン</t>
    </rPh>
    <phoneticPr fontId="2"/>
  </si>
  <si>
    <t>要介護１</t>
    <rPh sb="0" eb="3">
      <t>ヨウカイゴ</t>
    </rPh>
    <phoneticPr fontId="2"/>
  </si>
  <si>
    <t>要介護２</t>
    <rPh sb="0" eb="3">
      <t>ヨウカイゴ</t>
    </rPh>
    <phoneticPr fontId="2"/>
  </si>
  <si>
    <t>要介護３</t>
    <rPh sb="0" eb="3">
      <t>ヨウカイゴ</t>
    </rPh>
    <phoneticPr fontId="2"/>
  </si>
  <si>
    <t>要介護４</t>
    <rPh sb="0" eb="3">
      <t>ヨウカイゴ</t>
    </rPh>
    <phoneticPr fontId="2"/>
  </si>
  <si>
    <t>要介護５</t>
    <rPh sb="0" eb="3">
      <t>ヨウカイゴ</t>
    </rPh>
    <phoneticPr fontId="2"/>
  </si>
  <si>
    <t>入居期間別</t>
    <rPh sb="0" eb="2">
      <t>ニュウキョ</t>
    </rPh>
    <rPh sb="2" eb="4">
      <t>キカン</t>
    </rPh>
    <rPh sb="4" eb="5">
      <t>ベツ</t>
    </rPh>
    <phoneticPr fontId="2"/>
  </si>
  <si>
    <t>平均年齢</t>
    <rPh sb="0" eb="2">
      <t>ヘイキン</t>
    </rPh>
    <rPh sb="2" eb="4">
      <t>ネンレイ</t>
    </rPh>
    <phoneticPr fontId="2"/>
  </si>
  <si>
    <t>（前年度における退去者の状況）</t>
    <rPh sb="1" eb="4">
      <t>ゼンネンド</t>
    </rPh>
    <rPh sb="8" eb="11">
      <t>タイキョシャ</t>
    </rPh>
    <rPh sb="12" eb="14">
      <t>ジョウキョウ</t>
    </rPh>
    <phoneticPr fontId="2"/>
  </si>
  <si>
    <t>退去先別の人数</t>
    <rPh sb="0" eb="2">
      <t>タイキョ</t>
    </rPh>
    <rPh sb="2" eb="3">
      <t>サキ</t>
    </rPh>
    <rPh sb="3" eb="4">
      <t>ベツ</t>
    </rPh>
    <rPh sb="5" eb="7">
      <t>ニンズウ</t>
    </rPh>
    <phoneticPr fontId="2"/>
  </si>
  <si>
    <t>生前解約の状況</t>
    <rPh sb="0" eb="2">
      <t>セイゼン</t>
    </rPh>
    <rPh sb="2" eb="4">
      <t>カイヤク</t>
    </rPh>
    <rPh sb="5" eb="7">
      <t>ジョウキョウ</t>
    </rPh>
    <phoneticPr fontId="2"/>
  </si>
  <si>
    <t>死亡者</t>
    <rPh sb="0" eb="3">
      <t>シボウシャ</t>
    </rPh>
    <phoneticPr fontId="2"/>
  </si>
  <si>
    <t>施設側の申し出</t>
    <rPh sb="0" eb="2">
      <t>シセツ</t>
    </rPh>
    <rPh sb="2" eb="3">
      <t>ガワ</t>
    </rPh>
    <rPh sb="4" eb="5">
      <t>モウ</t>
    </rPh>
    <rPh sb="6" eb="7">
      <t>デ</t>
    </rPh>
    <phoneticPr fontId="2"/>
  </si>
  <si>
    <t>入居者側の申し出</t>
    <rPh sb="0" eb="3">
      <t>ニュウキョシャ</t>
    </rPh>
    <rPh sb="3" eb="4">
      <t>ガワ</t>
    </rPh>
    <rPh sb="5" eb="6">
      <t>モウ</t>
    </rPh>
    <rPh sb="7" eb="8">
      <t>デ</t>
    </rPh>
    <phoneticPr fontId="2"/>
  </si>
  <si>
    <t>苦情・事故等に関する体制</t>
    <rPh sb="0" eb="2">
      <t>クジョウ</t>
    </rPh>
    <rPh sb="3" eb="6">
      <t>ジコトウ</t>
    </rPh>
    <rPh sb="7" eb="8">
      <t>カン</t>
    </rPh>
    <rPh sb="10" eb="12">
      <t>タイセイ</t>
    </rPh>
    <phoneticPr fontId="2"/>
  </si>
  <si>
    <t>対応している時間</t>
    <rPh sb="0" eb="2">
      <t>タイオウ</t>
    </rPh>
    <rPh sb="6" eb="8">
      <t>ジカン</t>
    </rPh>
    <phoneticPr fontId="2"/>
  </si>
  <si>
    <t>定休日</t>
    <rPh sb="0" eb="3">
      <t>テイキュウビ</t>
    </rPh>
    <phoneticPr fontId="2"/>
  </si>
  <si>
    <t>（サービスの提供により賠償すべき事故が発生したときの対応）</t>
    <rPh sb="6" eb="8">
      <t>テイキョウ</t>
    </rPh>
    <rPh sb="11" eb="13">
      <t>バイショウ</t>
    </rPh>
    <rPh sb="16" eb="18">
      <t>ジコ</t>
    </rPh>
    <rPh sb="19" eb="21">
      <t>ハッセイ</t>
    </rPh>
    <rPh sb="26" eb="28">
      <t>タイオウ</t>
    </rPh>
    <phoneticPr fontId="2"/>
  </si>
  <si>
    <t>事故対応及びその予防のための指針</t>
    <rPh sb="0" eb="2">
      <t>ジコ</t>
    </rPh>
    <rPh sb="2" eb="4">
      <t>タイオウ</t>
    </rPh>
    <rPh sb="4" eb="5">
      <t>オヨ</t>
    </rPh>
    <rPh sb="8" eb="10">
      <t>ヨボウ</t>
    </rPh>
    <rPh sb="14" eb="16">
      <t>シシン</t>
    </rPh>
    <phoneticPr fontId="2"/>
  </si>
  <si>
    <t>（利用者等の意見を把握する体制、第三者による評価の実施状況等）</t>
    <rPh sb="1" eb="5">
      <t>リヨウシャトウ</t>
    </rPh>
    <rPh sb="6" eb="8">
      <t>イケン</t>
    </rPh>
    <rPh sb="9" eb="11">
      <t>ハアク</t>
    </rPh>
    <rPh sb="13" eb="15">
      <t>タイセイ</t>
    </rPh>
    <rPh sb="16" eb="17">
      <t>ダイ</t>
    </rPh>
    <rPh sb="17" eb="19">
      <t>サンシャ</t>
    </rPh>
    <rPh sb="22" eb="24">
      <t>ヒョウカ</t>
    </rPh>
    <rPh sb="25" eb="27">
      <t>ジッシ</t>
    </rPh>
    <rPh sb="27" eb="29">
      <t>ジョウキョウ</t>
    </rPh>
    <rPh sb="29" eb="30">
      <t>トウ</t>
    </rPh>
    <phoneticPr fontId="2"/>
  </si>
  <si>
    <t>第三者による評価の実施状況</t>
    <rPh sb="0" eb="1">
      <t>ダイ</t>
    </rPh>
    <rPh sb="1" eb="3">
      <t>サンシャ</t>
    </rPh>
    <rPh sb="6" eb="8">
      <t>ヒョウカ</t>
    </rPh>
    <rPh sb="9" eb="11">
      <t>ジッシ</t>
    </rPh>
    <rPh sb="11" eb="13">
      <t>ジョウキョウ</t>
    </rPh>
    <phoneticPr fontId="2"/>
  </si>
  <si>
    <t>実施日</t>
    <rPh sb="0" eb="3">
      <t>ジッシビ</t>
    </rPh>
    <phoneticPr fontId="2"/>
  </si>
  <si>
    <t>結果の開示</t>
    <rPh sb="0" eb="2">
      <t>ケッカ</t>
    </rPh>
    <rPh sb="3" eb="5">
      <t>カイジ</t>
    </rPh>
    <phoneticPr fontId="2"/>
  </si>
  <si>
    <t>評価機関名称</t>
    <rPh sb="0" eb="2">
      <t>ヒョウカ</t>
    </rPh>
    <rPh sb="2" eb="4">
      <t>キカン</t>
    </rPh>
    <rPh sb="4" eb="6">
      <t>メイショウ</t>
    </rPh>
    <phoneticPr fontId="2"/>
  </si>
  <si>
    <t>合致しない事項がある場合の内容</t>
    <rPh sb="0" eb="2">
      <t>ガッチ</t>
    </rPh>
    <rPh sb="5" eb="7">
      <t>ジコウ</t>
    </rPh>
    <rPh sb="10" eb="12">
      <t>バアイ</t>
    </rPh>
    <rPh sb="13" eb="15">
      <t>ナイヨウ</t>
    </rPh>
    <phoneticPr fontId="2"/>
  </si>
  <si>
    <t>９</t>
    <phoneticPr fontId="2"/>
  </si>
  <si>
    <t>入居希望者への事前の情報開示</t>
    <rPh sb="0" eb="2">
      <t>ニュウキョ</t>
    </rPh>
    <rPh sb="2" eb="5">
      <t>キボウシャ</t>
    </rPh>
    <rPh sb="7" eb="9">
      <t>ジゼン</t>
    </rPh>
    <rPh sb="10" eb="12">
      <t>ジョウホウ</t>
    </rPh>
    <rPh sb="12" eb="14">
      <t>カイジ</t>
    </rPh>
    <phoneticPr fontId="2"/>
  </si>
  <si>
    <t>入居契約書の雛形</t>
    <rPh sb="0" eb="2">
      <t>ニュウキョ</t>
    </rPh>
    <rPh sb="2" eb="5">
      <t>ケイヤクショ</t>
    </rPh>
    <rPh sb="6" eb="8">
      <t>ヒナガタ</t>
    </rPh>
    <phoneticPr fontId="2"/>
  </si>
  <si>
    <t>管理規程</t>
    <rPh sb="0" eb="2">
      <t>カンリ</t>
    </rPh>
    <rPh sb="2" eb="4">
      <t>キテイ</t>
    </rPh>
    <phoneticPr fontId="2"/>
  </si>
  <si>
    <t>事業収支計画書</t>
    <rPh sb="0" eb="2">
      <t>ジギョウ</t>
    </rPh>
    <rPh sb="2" eb="4">
      <t>シュウシ</t>
    </rPh>
    <rPh sb="4" eb="7">
      <t>ケイカクショ</t>
    </rPh>
    <phoneticPr fontId="2"/>
  </si>
  <si>
    <t>財務諸表の要旨</t>
    <rPh sb="0" eb="2">
      <t>ザイム</t>
    </rPh>
    <rPh sb="2" eb="4">
      <t>ショヒョウ</t>
    </rPh>
    <rPh sb="5" eb="7">
      <t>ヨウシ</t>
    </rPh>
    <phoneticPr fontId="2"/>
  </si>
  <si>
    <t>財務諸表の原本</t>
    <rPh sb="0" eb="2">
      <t>ザイム</t>
    </rPh>
    <rPh sb="2" eb="4">
      <t>ショヒョウ</t>
    </rPh>
    <rPh sb="5" eb="7">
      <t>ゲンポン</t>
    </rPh>
    <phoneticPr fontId="2"/>
  </si>
  <si>
    <t>※　サービス付き高齢者向け住宅の登録を受けている有料老人ホームについては、「登録申請　</t>
    <rPh sb="6" eb="7">
      <t>ツ</t>
    </rPh>
    <rPh sb="8" eb="11">
      <t>コウレイシャ</t>
    </rPh>
    <rPh sb="11" eb="12">
      <t>ム</t>
    </rPh>
    <rPh sb="13" eb="15">
      <t>ジュウタク</t>
    </rPh>
    <rPh sb="16" eb="18">
      <t>トウロク</t>
    </rPh>
    <rPh sb="19" eb="20">
      <t>ウ</t>
    </rPh>
    <rPh sb="24" eb="26">
      <t>ユウリョウ</t>
    </rPh>
    <rPh sb="26" eb="28">
      <t>ロウジン</t>
    </rPh>
    <rPh sb="38" eb="40">
      <t>トウロク</t>
    </rPh>
    <rPh sb="40" eb="42">
      <t>シンセイ</t>
    </rPh>
    <phoneticPr fontId="2"/>
  </si>
  <si>
    <t>　書の添付書類等の参考とする様式について（平成２３年１０月７日付け厚生労働省老健局高</t>
    <rPh sb="1" eb="2">
      <t>ショ</t>
    </rPh>
    <rPh sb="3" eb="5">
      <t>テンプ</t>
    </rPh>
    <rPh sb="5" eb="8">
      <t>ショルイトウ</t>
    </rPh>
    <rPh sb="9" eb="11">
      <t>サンコウ</t>
    </rPh>
    <rPh sb="14" eb="16">
      <t>ヨウシキ</t>
    </rPh>
    <rPh sb="21" eb="23">
      <t>ヘイセイ</t>
    </rPh>
    <rPh sb="25" eb="26">
      <t>ネン</t>
    </rPh>
    <rPh sb="28" eb="29">
      <t>ガツ</t>
    </rPh>
    <rPh sb="30" eb="31">
      <t>カ</t>
    </rPh>
    <rPh sb="31" eb="32">
      <t>ツ</t>
    </rPh>
    <rPh sb="33" eb="35">
      <t>コウセイ</t>
    </rPh>
    <rPh sb="35" eb="38">
      <t>ロウドウショウ</t>
    </rPh>
    <rPh sb="38" eb="39">
      <t>ロウ</t>
    </rPh>
    <rPh sb="39" eb="40">
      <t>ケン</t>
    </rPh>
    <rPh sb="40" eb="41">
      <t>キョク</t>
    </rPh>
    <rPh sb="41" eb="42">
      <t>ダカ</t>
    </rPh>
    <phoneticPr fontId="2"/>
  </si>
  <si>
    <t>　齢者支援課長・国土交通省住宅局安心居住推進課長事務連絡）」の別紙４の記載内容を合わ</t>
    <rPh sb="1" eb="2">
      <t>ヨワイ</t>
    </rPh>
    <rPh sb="2" eb="3">
      <t>シャ</t>
    </rPh>
    <rPh sb="3" eb="6">
      <t>シエンカ</t>
    </rPh>
    <rPh sb="6" eb="7">
      <t>チョウ</t>
    </rPh>
    <rPh sb="8" eb="13">
      <t>コクドコウツウショウ</t>
    </rPh>
    <rPh sb="13" eb="15">
      <t>ジュウタク</t>
    </rPh>
    <rPh sb="15" eb="16">
      <t>キョク</t>
    </rPh>
    <rPh sb="16" eb="18">
      <t>アンシン</t>
    </rPh>
    <rPh sb="18" eb="20">
      <t>キョジュウ</t>
    </rPh>
    <rPh sb="20" eb="22">
      <t>スイシン</t>
    </rPh>
    <rPh sb="22" eb="24">
      <t>カチョウ</t>
    </rPh>
    <rPh sb="24" eb="26">
      <t>ジム</t>
    </rPh>
    <rPh sb="26" eb="28">
      <t>レンラク</t>
    </rPh>
    <rPh sb="31" eb="33">
      <t>ベッシ</t>
    </rPh>
    <rPh sb="35" eb="37">
      <t>キサイ</t>
    </rPh>
    <rPh sb="37" eb="39">
      <t>ナイヨウ</t>
    </rPh>
    <rPh sb="40" eb="41">
      <t>ア</t>
    </rPh>
    <phoneticPr fontId="2"/>
  </si>
  <si>
    <t>　せて記載して差し支えありません。その場合、以下の１から３まで及び６の内容については、</t>
    <rPh sb="3" eb="5">
      <t>キサイ</t>
    </rPh>
    <rPh sb="7" eb="8">
      <t>サ</t>
    </rPh>
    <rPh sb="9" eb="10">
      <t>ツカ</t>
    </rPh>
    <rPh sb="19" eb="21">
      <t>バアイ</t>
    </rPh>
    <rPh sb="22" eb="24">
      <t>イカ</t>
    </rPh>
    <rPh sb="31" eb="32">
      <t>オヨ</t>
    </rPh>
    <rPh sb="35" eb="37">
      <t>ナイヨウ</t>
    </rPh>
    <phoneticPr fontId="2"/>
  </si>
  <si>
    <t>　別紙４の記載内容で説明されているものとみなし、欄自体を削除して差し支えありません。</t>
    <rPh sb="1" eb="3">
      <t>ベッシ</t>
    </rPh>
    <rPh sb="5" eb="7">
      <t>キサイ</t>
    </rPh>
    <rPh sb="7" eb="9">
      <t>ナイヨウ</t>
    </rPh>
    <rPh sb="10" eb="12">
      <t>セツメイ</t>
    </rPh>
    <rPh sb="24" eb="25">
      <t>ラン</t>
    </rPh>
    <rPh sb="25" eb="27">
      <t>ジタイ</t>
    </rPh>
    <rPh sb="28" eb="30">
      <t>サクジョ</t>
    </rPh>
    <rPh sb="32" eb="33">
      <t>サ</t>
    </rPh>
    <rPh sb="34" eb="35">
      <t>ツカ</t>
    </rPh>
    <phoneticPr fontId="2"/>
  </si>
  <si>
    <t>（入居者の人数）</t>
    <rPh sb="1" eb="4">
      <t>ニュウキョシャ</t>
    </rPh>
    <rPh sb="5" eb="7">
      <t>ニンズウ</t>
    </rPh>
    <phoneticPr fontId="2"/>
  </si>
  <si>
    <t>女性</t>
    <rPh sb="0" eb="2">
      <t>ジョセイ</t>
    </rPh>
    <phoneticPr fontId="2"/>
  </si>
  <si>
    <t>（入居者の属性）</t>
    <rPh sb="1" eb="4">
      <t>ニュウキョシャ</t>
    </rPh>
    <rPh sb="5" eb="7">
      <t>ゾクセイ</t>
    </rPh>
    <phoneticPr fontId="2"/>
  </si>
  <si>
    <t>提携ホームへの移行</t>
    <rPh sb="0" eb="2">
      <t>テイケイ</t>
    </rPh>
    <rPh sb="7" eb="9">
      <t>イコウ</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</si>
  <si>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</si>
  <si>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看護小規模多機能型居宅介護</t>
    <rPh sb="0" eb="2">
      <t>カンゴ</t>
    </rPh>
    <rPh sb="2" eb="5">
      <t>ショウキボ</t>
    </rPh>
    <rPh sb="5" eb="9">
      <t>タキノウガタ</t>
    </rPh>
    <rPh sb="9" eb="11">
      <t>キョタク</t>
    </rPh>
    <rPh sb="11" eb="13">
      <t>カイゴ</t>
    </rPh>
    <phoneticPr fontId="2"/>
  </si>
  <si>
    <t>有料老人ホームの類型</t>
    <rPh sb="0" eb="7">
      <t>ユ</t>
    </rPh>
    <rPh sb="8" eb="10">
      <t>ルイケイ</t>
    </rPh>
    <phoneticPr fontId="2"/>
  </si>
  <si>
    <t>代表者（職名／氏名）</t>
    <rPh sb="0" eb="3">
      <t>ダイヒョウシャ</t>
    </rPh>
    <phoneticPr fontId="2"/>
  </si>
  <si>
    <t>権利形態</t>
    <rPh sb="0" eb="2">
      <t>ケンリ</t>
    </rPh>
    <rPh sb="2" eb="4">
      <t>ケイタイ</t>
    </rPh>
    <phoneticPr fontId="2"/>
  </si>
  <si>
    <t>抵当権</t>
    <rPh sb="0" eb="3">
      <t>テイトウケン</t>
    </rPh>
    <phoneticPr fontId="2"/>
  </si>
  <si>
    <t>㎡</t>
    <phoneticPr fontId="2"/>
  </si>
  <si>
    <t>延床面積</t>
    <rPh sb="0" eb="4">
      <t>ノベユカメンセキ</t>
    </rPh>
    <phoneticPr fontId="2"/>
  </si>
  <si>
    <t>構造</t>
    <phoneticPr fontId="2"/>
  </si>
  <si>
    <t>階数</t>
    <rPh sb="0" eb="2">
      <t>カイスウ</t>
    </rPh>
    <phoneticPr fontId="2"/>
  </si>
  <si>
    <t>竣工日</t>
    <rPh sb="0" eb="2">
      <t>シュンコウ</t>
    </rPh>
    <rPh sb="2" eb="3">
      <t>ビ</t>
    </rPh>
    <phoneticPr fontId="2"/>
  </si>
  <si>
    <t>総戸数</t>
    <rPh sb="0" eb="3">
      <t>ソウコスウ</t>
    </rPh>
    <phoneticPr fontId="2"/>
  </si>
  <si>
    <t>トイレ</t>
    <phoneticPr fontId="2"/>
  </si>
  <si>
    <t>洗面</t>
    <rPh sb="0" eb="2">
      <t>センメン</t>
    </rPh>
    <phoneticPr fontId="2"/>
  </si>
  <si>
    <t>賃貸借契約の期間</t>
    <rPh sb="0" eb="3">
      <t>チンタイシャク</t>
    </rPh>
    <rPh sb="3" eb="5">
      <t>ケイヤク</t>
    </rPh>
    <rPh sb="6" eb="8">
      <t>キカン</t>
    </rPh>
    <phoneticPr fontId="2"/>
  </si>
  <si>
    <t>廊下</t>
    <rPh sb="0" eb="2">
      <t>ロウカ</t>
    </rPh>
    <phoneticPr fontId="2"/>
  </si>
  <si>
    <t>サービスの種類</t>
    <rPh sb="5" eb="7">
      <t>シュルイ</t>
    </rPh>
    <phoneticPr fontId="2"/>
  </si>
  <si>
    <t>提供形態</t>
    <rPh sb="0" eb="2">
      <t>テイキョウ</t>
    </rPh>
    <rPh sb="2" eb="4">
      <t>ケイタイ</t>
    </rPh>
    <phoneticPr fontId="2"/>
  </si>
  <si>
    <t>追加費用</t>
    <rPh sb="0" eb="2">
      <t>ツイカ</t>
    </rPh>
    <rPh sb="2" eb="4">
      <t>ヒヨウ</t>
    </rPh>
    <phoneticPr fontId="2"/>
  </si>
  <si>
    <t>調整後の内容</t>
    <rPh sb="0" eb="3">
      <t>チョウセイゴ</t>
    </rPh>
    <rPh sb="4" eb="6">
      <t>ナイヨウ</t>
    </rPh>
    <phoneticPr fontId="2"/>
  </si>
  <si>
    <t>業務に係る
資格等</t>
    <rPh sb="0" eb="2">
      <t>ギョウム</t>
    </rPh>
    <rPh sb="3" eb="4">
      <t>カカ</t>
    </rPh>
    <rPh sb="6" eb="9">
      <t>シカクトウ</t>
    </rPh>
    <phoneticPr fontId="2"/>
  </si>
  <si>
    <t>中廊下</t>
    <rPh sb="0" eb="1">
      <t>ナカ</t>
    </rPh>
    <rPh sb="1" eb="3">
      <t>ロウカ</t>
    </rPh>
    <phoneticPr fontId="2"/>
  </si>
  <si>
    <t>ｍ</t>
    <phoneticPr fontId="2"/>
  </si>
  <si>
    <t>片廊下</t>
    <rPh sb="0" eb="1">
      <t>カタ</t>
    </rPh>
    <rPh sb="1" eb="3">
      <t>ロウカ</t>
    </rPh>
    <phoneticPr fontId="2"/>
  </si>
  <si>
    <t>内容</t>
    <rPh sb="0" eb="2">
      <t>ナイヨウ</t>
    </rPh>
    <phoneticPr fontId="2"/>
  </si>
  <si>
    <t>（前払金の受領）　※前払金を受領していない場合は省略</t>
    <rPh sb="1" eb="3">
      <t>マエバラ</t>
    </rPh>
    <rPh sb="3" eb="4">
      <t>キン</t>
    </rPh>
    <rPh sb="5" eb="7">
      <t>ジュリョウ</t>
    </rPh>
    <rPh sb="10" eb="12">
      <t>マエバラ</t>
    </rPh>
    <rPh sb="12" eb="13">
      <t>キン</t>
    </rPh>
    <rPh sb="14" eb="16">
      <t>ジュリョウ</t>
    </rPh>
    <rPh sb="21" eb="23">
      <t>バアイ</t>
    </rPh>
    <rPh sb="24" eb="26">
      <t>ショウリャク</t>
    </rPh>
    <phoneticPr fontId="2"/>
  </si>
  <si>
    <t>解約時の対応</t>
    <rPh sb="0" eb="2">
      <t>カイヤク</t>
    </rPh>
    <rPh sb="2" eb="3">
      <t>ジ</t>
    </rPh>
    <rPh sb="4" eb="6">
      <t>タイオウ</t>
    </rPh>
    <phoneticPr fontId="2"/>
  </si>
  <si>
    <t>男女比率</t>
    <rPh sb="0" eb="2">
      <t>ダンジョ</t>
    </rPh>
    <rPh sb="2" eb="4">
      <t>ヒリツ</t>
    </rPh>
    <phoneticPr fontId="2"/>
  </si>
  <si>
    <t>入居率</t>
    <rPh sb="0" eb="2">
      <t>ニュウキョ</t>
    </rPh>
    <rPh sb="2" eb="3">
      <t>リツ</t>
    </rPh>
    <phoneticPr fontId="2"/>
  </si>
  <si>
    <t>％</t>
    <phoneticPr fontId="2"/>
  </si>
  <si>
    <t>窓口の名称（虐待の場合）</t>
    <rPh sb="0" eb="2">
      <t>マドグチ</t>
    </rPh>
    <rPh sb="3" eb="5">
      <t>メイショウ</t>
    </rPh>
    <rPh sb="6" eb="8">
      <t>ギャクタイ</t>
    </rPh>
    <rPh sb="9" eb="11">
      <t>バアイ</t>
    </rPh>
    <phoneticPr fontId="2"/>
  </si>
  <si>
    <t>なしの場合の代替措置の内容</t>
    <rPh sb="3" eb="5">
      <t>バアイ</t>
    </rPh>
    <rPh sb="11" eb="13">
      <t>ナイヨウ</t>
    </rPh>
    <phoneticPr fontId="2"/>
  </si>
  <si>
    <t>サービスの提供内容に関する特色</t>
    <rPh sb="5" eb="7">
      <t>テイキョウ</t>
    </rPh>
    <rPh sb="7" eb="9">
      <t>ナイヨウ</t>
    </rPh>
    <rPh sb="10" eb="11">
      <t>カン</t>
    </rPh>
    <rPh sb="13" eb="15">
      <t>トクショク</t>
    </rPh>
    <phoneticPr fontId="2"/>
  </si>
  <si>
    <t>変更の内容</t>
    <rPh sb="0" eb="2">
      <t>ヘンコウ</t>
    </rPh>
    <rPh sb="3" eb="5">
      <t>ナイヨウ</t>
    </rPh>
    <phoneticPr fontId="2"/>
  </si>
  <si>
    <t>特定施設入居者生活介護の利用者に対する看護・介護職員の割合
（一般型特定施設以外の場合、本欄は省略）</t>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1" eb="34">
      <t>イッパンガタ</t>
    </rPh>
    <rPh sb="34" eb="36">
      <t>トクテイ</t>
    </rPh>
    <rPh sb="36" eb="38">
      <t>シセツ</t>
    </rPh>
    <rPh sb="38" eb="40">
      <t>イガイ</t>
    </rPh>
    <rPh sb="41" eb="43">
      <t>バアイ</t>
    </rPh>
    <rPh sb="44" eb="46">
      <t>ホンラン</t>
    </rPh>
    <rPh sb="47" eb="49">
      <t>ショウリャク</t>
    </rPh>
    <phoneticPr fontId="2"/>
  </si>
  <si>
    <t>外部サービス利用型特定施設である有料老人ホームの介護サービス提供体制（外部サービス利用型特定施設以外の場合、本欄は省略）</t>
    <rPh sb="0" eb="2">
      <t>ガイブ</t>
    </rPh>
    <rPh sb="6" eb="9">
      <t>リヨウガタ</t>
    </rPh>
    <rPh sb="9" eb="11">
      <t>トクテイ</t>
    </rPh>
    <rPh sb="11" eb="13">
      <t>シセツ</t>
    </rPh>
    <rPh sb="16" eb="18">
      <t>ユウリョウ</t>
    </rPh>
    <rPh sb="18" eb="20">
      <t>ロウジン</t>
    </rPh>
    <rPh sb="24" eb="26">
      <t>カイゴ</t>
    </rPh>
    <rPh sb="30" eb="32">
      <t>テイキョウ</t>
    </rPh>
    <rPh sb="32" eb="34">
      <t>タイセイ</t>
    </rPh>
    <rPh sb="35" eb="37">
      <t>ガイブ</t>
    </rPh>
    <rPh sb="41" eb="44">
      <t>リヨウガタ</t>
    </rPh>
    <rPh sb="44" eb="46">
      <t>トクテイ</t>
    </rPh>
    <rPh sb="46" eb="48">
      <t>シセツ</t>
    </rPh>
    <rPh sb="48" eb="50">
      <t>イガイ</t>
    </rPh>
    <rPh sb="51" eb="53">
      <t>バアイ</t>
    </rPh>
    <rPh sb="54" eb="56">
      <t>ホンラン</t>
    </rPh>
    <rPh sb="57" eb="59">
      <t>ショウリャク</t>
    </rPh>
    <phoneticPr fontId="2"/>
  </si>
  <si>
    <t>％</t>
    <phoneticPr fontId="2"/>
  </si>
  <si>
    <t>※　介護予防・地域密着型の場合を含む。</t>
    <rPh sb="2" eb="4">
      <t>カイゴ</t>
    </rPh>
    <rPh sb="4" eb="6">
      <t>ヨボウ</t>
    </rPh>
    <rPh sb="7" eb="9">
      <t>チイキ</t>
    </rPh>
    <rPh sb="9" eb="12">
      <t>ミッチャクガタ</t>
    </rPh>
    <rPh sb="13" eb="15">
      <t>バアイ</t>
    </rPh>
    <rPh sb="16" eb="17">
      <t>フク</t>
    </rPh>
    <phoneticPr fontId="2"/>
  </si>
  <si>
    <t>実施日</t>
    <phoneticPr fontId="2"/>
  </si>
  <si>
    <t>結果の開示</t>
    <phoneticPr fontId="2"/>
  </si>
  <si>
    <t>ありの場合</t>
    <rPh sb="3" eb="5">
      <t>バアイ</t>
    </rPh>
    <phoneticPr fontId="2"/>
  </si>
  <si>
    <t>開示の方法</t>
    <rPh sb="0" eb="2">
      <t>カイジ</t>
    </rPh>
    <rPh sb="3" eb="5">
      <t>ホウホウ</t>
    </rPh>
    <phoneticPr fontId="2"/>
  </si>
  <si>
    <t>構成員</t>
    <phoneticPr fontId="2"/>
  </si>
  <si>
    <t>開催頻度</t>
    <rPh sb="0" eb="2">
      <t>カイサイ</t>
    </rPh>
    <rPh sb="2" eb="4">
      <t>ヒンド</t>
    </rPh>
    <phoneticPr fontId="2"/>
  </si>
  <si>
    <t>運営懇談会</t>
    <phoneticPr fontId="2"/>
  </si>
  <si>
    <t>ありの場合の提携ホーム名</t>
    <rPh sb="3" eb="5">
      <t>バアイ</t>
    </rPh>
    <rPh sb="6" eb="8">
      <t>テイケイ</t>
    </rPh>
    <rPh sb="11" eb="12">
      <t>メイ</t>
    </rPh>
    <phoneticPr fontId="2"/>
  </si>
  <si>
    <t>所在地</t>
    <rPh sb="0" eb="1">
      <t>トコロ</t>
    </rPh>
    <rPh sb="1" eb="2">
      <t>ザイ</t>
    </rPh>
    <rPh sb="2" eb="3">
      <t>チ</t>
    </rPh>
    <phoneticPr fontId="2"/>
  </si>
  <si>
    <t>歳</t>
    <rPh sb="0" eb="1">
      <t>サイ</t>
    </rPh>
    <phoneticPr fontId="2"/>
  </si>
  <si>
    <t>管理者（職名／氏名）</t>
    <rPh sb="0" eb="3">
      <t>カンリシャ</t>
    </rPh>
    <phoneticPr fontId="2"/>
  </si>
  <si>
    <t>汚物処理室</t>
    <rPh sb="0" eb="2">
      <t>オブツ</t>
    </rPh>
    <rPh sb="2" eb="4">
      <t>ショリ</t>
    </rPh>
    <rPh sb="4" eb="5">
      <t>シツ</t>
    </rPh>
    <phoneticPr fontId="2"/>
  </si>
  <si>
    <t>緊急通報装置</t>
    <rPh sb="0" eb="2">
      <t>キンキュウ</t>
    </rPh>
    <rPh sb="2" eb="4">
      <t>ツウホウ</t>
    </rPh>
    <rPh sb="4" eb="6">
      <t>ソウチ</t>
    </rPh>
    <phoneticPr fontId="2"/>
  </si>
  <si>
    <t>居室</t>
    <rPh sb="0" eb="2">
      <t>キョシツ</t>
    </rPh>
    <phoneticPr fontId="2"/>
  </si>
  <si>
    <t>トイレ</t>
    <phoneticPr fontId="2"/>
  </si>
  <si>
    <t>介護保険サービスの種類</t>
    <rPh sb="0" eb="2">
      <t>カイゴ</t>
    </rPh>
    <rPh sb="2" eb="4">
      <t>ホケン</t>
    </rPh>
    <rPh sb="9" eb="11">
      <t>シュルイ</t>
    </rPh>
    <phoneticPr fontId="2"/>
  </si>
  <si>
    <t>サ高住に登録している場合、登録基準への適合性</t>
    <rPh sb="4" eb="6">
      <t>トウロク</t>
    </rPh>
    <rPh sb="10" eb="12">
      <t>バアイ</t>
    </rPh>
    <rPh sb="19" eb="22">
      <t>テキゴウセイ</t>
    </rPh>
    <phoneticPr fontId="2"/>
  </si>
  <si>
    <t>～</t>
    <phoneticPr fontId="2"/>
  </si>
  <si>
    <t>届出・登録の区分</t>
    <rPh sb="0" eb="2">
      <t>トドケデ</t>
    </rPh>
    <rPh sb="3" eb="5">
      <t>トウロク</t>
    </rPh>
    <rPh sb="6" eb="8">
      <t>クブン</t>
    </rPh>
    <phoneticPr fontId="2"/>
  </si>
  <si>
    <t>主な利用交通手段</t>
    <rPh sb="0" eb="1">
      <t>オモ</t>
    </rPh>
    <rPh sb="2" eb="4">
      <t>リヨウ</t>
    </rPh>
    <rPh sb="4" eb="6">
      <t>コウツウ</t>
    </rPh>
    <rPh sb="6" eb="8">
      <t>シュダン</t>
    </rPh>
    <phoneticPr fontId="2"/>
  </si>
  <si>
    <t>介護予防
特定施設入居者生活介護
介護保険事業者番号</t>
    <phoneticPr fontId="2"/>
  </si>
  <si>
    <t>その他の場合：</t>
    <phoneticPr fontId="2"/>
  </si>
  <si>
    <t>階）</t>
    <phoneticPr fontId="2"/>
  </si>
  <si>
    <t>　㎡）</t>
    <phoneticPr fontId="2"/>
  </si>
  <si>
    <t>部屋タイプ</t>
    <rPh sb="0" eb="2">
      <t>ヘヤ</t>
    </rPh>
    <phoneticPr fontId="2"/>
  </si>
  <si>
    <t>火災通報設備</t>
    <phoneticPr fontId="2"/>
  </si>
  <si>
    <t>スプリンクラー</t>
    <phoneticPr fontId="2"/>
  </si>
  <si>
    <t>その他：</t>
    <phoneticPr fontId="2"/>
  </si>
  <si>
    <t>居室の
状況</t>
    <rPh sb="0" eb="2">
      <t>キョシツ</t>
    </rPh>
    <rPh sb="4" eb="6">
      <t>ジョウキョウ</t>
    </rPh>
    <phoneticPr fontId="2"/>
  </si>
  <si>
    <t>消防用
設備等</t>
    <rPh sb="0" eb="3">
      <t>ショウボウヨウ</t>
    </rPh>
    <rPh sb="4" eb="7">
      <t>セツビトウ</t>
    </rPh>
    <phoneticPr fontId="2"/>
  </si>
  <si>
    <t>通報先</t>
    <rPh sb="0" eb="2">
      <t>ツウホウ</t>
    </rPh>
    <rPh sb="2" eb="3">
      <t>サキ</t>
    </rPh>
    <phoneticPr fontId="2"/>
  </si>
  <si>
    <t>人</t>
    <phoneticPr fontId="2"/>
  </si>
  <si>
    <t>人</t>
    <phoneticPr fontId="2"/>
  </si>
  <si>
    <t>人</t>
    <rPh sb="0" eb="1">
      <t>ヒト</t>
    </rPh>
    <phoneticPr fontId="2"/>
  </si>
  <si>
    <t>家賃の</t>
    <rPh sb="0" eb="2">
      <t>ヤチン</t>
    </rPh>
    <phoneticPr fontId="2"/>
  </si>
  <si>
    <t>人</t>
    <phoneticPr fontId="2"/>
  </si>
  <si>
    <t>７</t>
    <phoneticPr fontId="2"/>
  </si>
  <si>
    <t>８</t>
    <phoneticPr fontId="2"/>
  </si>
  <si>
    <t>（利用者からの苦情・虐待に対する窓口等の状況）　</t>
    <rPh sb="1" eb="4">
      <t>リヨウシャ</t>
    </rPh>
    <rPh sb="7" eb="9">
      <t>クジョウ</t>
    </rPh>
    <rPh sb="10" eb="12">
      <t>ギャクタイ</t>
    </rPh>
    <rPh sb="13" eb="14">
      <t>タイ</t>
    </rPh>
    <rPh sb="16" eb="19">
      <t>マドグチトウ</t>
    </rPh>
    <rPh sb="20" eb="22">
      <t>ジョウキョウ</t>
    </rPh>
    <phoneticPr fontId="2"/>
  </si>
  <si>
    <t>（介護・看護職員の配置率）</t>
    <rPh sb="1" eb="3">
      <t>カイゴ</t>
    </rPh>
    <rPh sb="4" eb="6">
      <t>カンゴ</t>
    </rPh>
    <rPh sb="6" eb="8">
      <t>ショクイン</t>
    </rPh>
    <rPh sb="9" eb="11">
      <t>ハイチ</t>
    </rPh>
    <rPh sb="11" eb="12">
      <t>リツ</t>
    </rPh>
    <phoneticPr fontId="2"/>
  </si>
  <si>
    <t>：　1</t>
    <phoneticPr fontId="2"/>
  </si>
  <si>
    <t>階</t>
    <rPh sb="0" eb="1">
      <t>カイ</t>
    </rPh>
    <phoneticPr fontId="2"/>
  </si>
  <si>
    <t>その他の場合：</t>
    <rPh sb="2" eb="3">
      <t>タ</t>
    </rPh>
    <rPh sb="4" eb="6">
      <t>バアイ</t>
    </rPh>
    <phoneticPr fontId="2"/>
  </si>
  <si>
    <t>（解約事由の例）</t>
    <rPh sb="1" eb="3">
      <t>カイヤク</t>
    </rPh>
    <rPh sb="3" eb="5">
      <t>ジユウ</t>
    </rPh>
    <rPh sb="6" eb="7">
      <t>レイ</t>
    </rPh>
    <phoneticPr fontId="2"/>
  </si>
  <si>
    <t>年</t>
    <phoneticPr fontId="2"/>
  </si>
  <si>
    <t>回</t>
    <phoneticPr fontId="2"/>
  </si>
  <si>
    <t>：1</t>
    <phoneticPr fontId="2"/>
  </si>
  <si>
    <t>収納</t>
    <rPh sb="0" eb="2">
      <t>シュウノウ</t>
    </rPh>
    <phoneticPr fontId="2"/>
  </si>
  <si>
    <t>有料老人ホーム事業の概要</t>
    <phoneticPr fontId="2"/>
  </si>
  <si>
    <t>（地上</t>
    <phoneticPr fontId="2"/>
  </si>
  <si>
    <t>階、地階</t>
    <phoneticPr fontId="2"/>
  </si>
  <si>
    <t>状況把握及び生活相談サービス費</t>
    <phoneticPr fontId="2"/>
  </si>
  <si>
    <t>人</t>
    <phoneticPr fontId="2"/>
  </si>
  <si>
    <t>入居者数</t>
    <rPh sb="0" eb="3">
      <t>ニュウキョシャ</t>
    </rPh>
    <rPh sb="3" eb="4">
      <t>スウ</t>
    </rPh>
    <phoneticPr fontId="2"/>
  </si>
  <si>
    <t>平均介護度</t>
    <rPh sb="0" eb="2">
      <t>ヘイキン</t>
    </rPh>
    <rPh sb="2" eb="4">
      <t>カイゴ</t>
    </rPh>
    <rPh sb="4" eb="5">
      <t>ド</t>
    </rPh>
    <phoneticPr fontId="2"/>
  </si>
  <si>
    <t>（代表的な利用料金のプラン）</t>
    <rPh sb="1" eb="4">
      <t>ダイヒョウテキ</t>
    </rPh>
    <rPh sb="5" eb="7">
      <t>リヨウ</t>
    </rPh>
    <rPh sb="7" eb="9">
      <t>リョウキン</t>
    </rPh>
    <phoneticPr fontId="2"/>
  </si>
  <si>
    <t>脱衣室</t>
    <rPh sb="0" eb="3">
      <t>ダツイシツ</t>
    </rPh>
    <phoneticPr fontId="2"/>
  </si>
  <si>
    <t>契約の自動更新</t>
    <rPh sb="0" eb="2">
      <t>ケイヤク</t>
    </rPh>
    <rPh sb="3" eb="5">
      <t>ジドウ</t>
    </rPh>
    <rPh sb="5" eb="7">
      <t>コウシン</t>
    </rPh>
    <phoneticPr fontId="2"/>
  </si>
  <si>
    <t>電話番号／ＦＡＸ番号</t>
    <rPh sb="0" eb="2">
      <t>デンワ</t>
    </rPh>
    <rPh sb="2" eb="4">
      <t>バンゴウ</t>
    </rPh>
    <phoneticPr fontId="2"/>
  </si>
  <si>
    <t>メールアドレス</t>
    <phoneticPr fontId="2"/>
  </si>
  <si>
    <t>備考（部屋タイプ、相部屋の定員数等）</t>
    <rPh sb="0" eb="2">
      <t>ビコウ</t>
    </rPh>
    <rPh sb="3" eb="5">
      <t>ヘヤ</t>
    </rPh>
    <rPh sb="9" eb="12">
      <t>アイベヤ</t>
    </rPh>
    <rPh sb="13" eb="16">
      <t>テイインスウ</t>
    </rPh>
    <rPh sb="16" eb="17">
      <t>トウ</t>
    </rPh>
    <phoneticPr fontId="2"/>
  </si>
  <si>
    <t>用途区分</t>
    <rPh sb="0" eb="2">
      <t>ヨウト</t>
    </rPh>
    <rPh sb="2" eb="4">
      <t>クブン</t>
    </rPh>
    <phoneticPr fontId="2"/>
  </si>
  <si>
    <t>不適合の場合
の内容</t>
    <rPh sb="0" eb="3">
      <t>フテキゴウ</t>
    </rPh>
    <rPh sb="4" eb="6">
      <t>バアイ</t>
    </rPh>
    <rPh sb="8" eb="10">
      <t>ナイヨウ</t>
    </rPh>
    <phoneticPr fontId="2"/>
  </si>
  <si>
    <t>／</t>
    <phoneticPr fontId="2"/>
  </si>
  <si>
    <t>〒</t>
    <phoneticPr fontId="2"/>
  </si>
  <si>
    <t>http://</t>
    <phoneticPr fontId="2"/>
  </si>
  <si>
    <t>／</t>
    <phoneticPr fontId="2"/>
  </si>
  <si>
    <t>（ふりがな）</t>
    <phoneticPr fontId="2"/>
  </si>
  <si>
    <t>（ふりがな）</t>
    <phoneticPr fontId="2"/>
  </si>
  <si>
    <t>（ふりがな）</t>
    <phoneticPr fontId="2"/>
  </si>
  <si>
    <t>内容：</t>
    <rPh sb="0" eb="2">
      <t>ナイヨウ</t>
    </rPh>
    <phoneticPr fontId="2"/>
  </si>
  <si>
    <t>1</t>
    <phoneticPr fontId="2"/>
  </si>
  <si>
    <t>http://</t>
    <phoneticPr fontId="2"/>
  </si>
  <si>
    <t>契約上の職員配置比率　</t>
    <rPh sb="0" eb="2">
      <t>ケイヤク</t>
    </rPh>
    <rPh sb="2" eb="3">
      <t>ジョウ</t>
    </rPh>
    <rPh sb="4" eb="6">
      <t>ショクイン</t>
    </rPh>
    <rPh sb="6" eb="8">
      <t>ハイチ</t>
    </rPh>
    <rPh sb="8" eb="10">
      <t>ヒリツ</t>
    </rPh>
    <phoneticPr fontId="2"/>
  </si>
  <si>
    <t>人員配置が手厚い介護サービスの実施</t>
    <rPh sb="0" eb="2">
      <t>ジンイン</t>
    </rPh>
    <rPh sb="2" eb="4">
      <t>ハイチ</t>
    </rPh>
    <rPh sb="5" eb="7">
      <t>テアツ</t>
    </rPh>
    <rPh sb="8" eb="10">
      <t>カイゴ</t>
    </rPh>
    <rPh sb="15" eb="17">
      <t>ジッシ</t>
    </rPh>
    <phoneticPr fontId="2"/>
  </si>
  <si>
    <t>入居定員</t>
    <rPh sb="0" eb="2">
      <t>ニュウキョ</t>
    </rPh>
    <rPh sb="2" eb="4">
      <t>テイイン</t>
    </rPh>
    <phoneticPr fontId="2"/>
  </si>
  <si>
    <t>人</t>
    <rPh sb="0" eb="1">
      <t>ニン</t>
    </rPh>
    <phoneticPr fontId="2"/>
  </si>
  <si>
    <t>以上</t>
    <rPh sb="0" eb="2">
      <t>イジョウ</t>
    </rPh>
    <phoneticPr fontId="2"/>
  </si>
  <si>
    <t>事業所名称</t>
    <rPh sb="0" eb="3">
      <t>ジギョウショ</t>
    </rPh>
    <rPh sb="3" eb="5">
      <t>メイショウ</t>
    </rPh>
    <phoneticPr fontId="2"/>
  </si>
  <si>
    <t>事務者名</t>
    <rPh sb="0" eb="2">
      <t>ジム</t>
    </rPh>
    <rPh sb="2" eb="3">
      <t>シャ</t>
    </rPh>
    <rPh sb="3" eb="4">
      <t>メイ</t>
    </rPh>
    <phoneticPr fontId="2"/>
  </si>
  <si>
    <t>初期償却額</t>
    <rPh sb="0" eb="2">
      <t>ショキ</t>
    </rPh>
    <rPh sb="2" eb="5">
      <t>ショウキャクガク</t>
    </rPh>
    <phoneticPr fontId="2"/>
  </si>
  <si>
    <t>　</t>
    <phoneticPr fontId="2"/>
  </si>
  <si>
    <t>不適合事項がある場合の入居者への説明</t>
    <rPh sb="0" eb="3">
      <t>フテキゴウ</t>
    </rPh>
    <rPh sb="3" eb="5">
      <t>ジコウ</t>
    </rPh>
    <rPh sb="8" eb="10">
      <t>バアイ</t>
    </rPh>
    <phoneticPr fontId="2"/>
  </si>
  <si>
    <t>所管している自治体名</t>
    <phoneticPr fontId="2"/>
  </si>
  <si>
    <t>通報先から居室までの到着予定時間</t>
    <rPh sb="0" eb="2">
      <t>ツウホウ</t>
    </rPh>
    <rPh sb="2" eb="3">
      <t>サキ</t>
    </rPh>
    <rPh sb="5" eb="7">
      <t>キョシツ</t>
    </rPh>
    <rPh sb="10" eb="12">
      <t>トウチャク</t>
    </rPh>
    <rPh sb="12" eb="14">
      <t>ヨテイ</t>
    </rPh>
    <rPh sb="14" eb="16">
      <t>ジカン</t>
    </rPh>
    <phoneticPr fontId="2"/>
  </si>
  <si>
    <t>防火管理者</t>
    <rPh sb="0" eb="2">
      <t>ボウカ</t>
    </rPh>
    <rPh sb="2" eb="5">
      <t>カンリシャ</t>
    </rPh>
    <phoneticPr fontId="2"/>
  </si>
  <si>
    <t>体験入居</t>
    <rPh sb="0" eb="2">
      <t>タイケン</t>
    </rPh>
    <rPh sb="2" eb="4">
      <t>ニュウキョ</t>
    </rPh>
    <phoneticPr fontId="2"/>
  </si>
  <si>
    <t>看護師又は准看護師</t>
    <rPh sb="0" eb="3">
      <t>カンゴシ</t>
    </rPh>
    <rPh sb="3" eb="4">
      <t>マタ</t>
    </rPh>
    <rPh sb="5" eb="6">
      <t>ジュン</t>
    </rPh>
    <rPh sb="6" eb="9">
      <t>カンゴシ</t>
    </rPh>
    <phoneticPr fontId="2"/>
  </si>
  <si>
    <t>（利用料金の算定根拠等）</t>
    <rPh sb="1" eb="3">
      <t>リヨウ</t>
    </rPh>
    <rPh sb="3" eb="5">
      <t>リョウキン</t>
    </rPh>
    <rPh sb="6" eb="8">
      <t>サンテイ</t>
    </rPh>
    <rPh sb="8" eb="10">
      <t>コンキョ</t>
    </rPh>
    <rPh sb="10" eb="11">
      <t>トウ</t>
    </rPh>
    <phoneticPr fontId="2"/>
  </si>
  <si>
    <t>（夜勤を行う看護・介護職員等の人数）</t>
    <rPh sb="1" eb="3">
      <t>ヤキン</t>
    </rPh>
    <rPh sb="4" eb="5">
      <t>オコナ</t>
    </rPh>
    <rPh sb="6" eb="8">
      <t>カンゴ</t>
    </rPh>
    <rPh sb="9" eb="11">
      <t>カイゴ</t>
    </rPh>
    <rPh sb="11" eb="13">
      <t>ショクイン</t>
    </rPh>
    <rPh sb="13" eb="14">
      <t>トウ</t>
    </rPh>
    <rPh sb="15" eb="17">
      <t>ニンズウ</t>
    </rPh>
    <phoneticPr fontId="2"/>
  </si>
  <si>
    <t>備考</t>
    <rPh sb="0" eb="2">
      <t>ビコウ</t>
    </rPh>
    <phoneticPr fontId="2"/>
  </si>
  <si>
    <t>所管している自治体名</t>
    <rPh sb="0" eb="2">
      <t>ショカン</t>
    </rPh>
    <phoneticPr fontId="2"/>
  </si>
  <si>
    <t xml:space="preserve">協力医療機関
</t>
    <rPh sb="0" eb="2">
      <t>キョウリョク</t>
    </rPh>
    <rPh sb="2" eb="4">
      <t>イリョウ</t>
    </rPh>
    <rPh sb="4" eb="6">
      <t>キカン</t>
    </rPh>
    <phoneticPr fontId="2"/>
  </si>
  <si>
    <t>（併設している高齢者居宅生活支援事業者）</t>
    <rPh sb="1" eb="3">
      <t>ヘイセツ</t>
    </rPh>
    <rPh sb="7" eb="10">
      <t>コウレイシャ</t>
    </rPh>
    <rPh sb="10" eb="12">
      <t>キョタク</t>
    </rPh>
    <rPh sb="12" eb="14">
      <t>セイカツ</t>
    </rPh>
    <rPh sb="14" eb="16">
      <t>シエン</t>
    </rPh>
    <rPh sb="16" eb="19">
      <t>ジギョウシャ</t>
    </rPh>
    <phoneticPr fontId="2"/>
  </si>
  <si>
    <t>併設内容</t>
    <phoneticPr fontId="2"/>
  </si>
  <si>
    <t>連携内容</t>
  </si>
  <si>
    <t>（連携及び協力している高齢者居宅生活支援事業者）</t>
    <rPh sb="1" eb="3">
      <t>レンケイ</t>
    </rPh>
    <rPh sb="3" eb="4">
      <t>オヨ</t>
    </rPh>
    <rPh sb="5" eb="7">
      <t>キョウリョク</t>
    </rPh>
    <rPh sb="11" eb="14">
      <t>コウレイシャ</t>
    </rPh>
    <rPh sb="14" eb="16">
      <t>キョタク</t>
    </rPh>
    <rPh sb="16" eb="18">
      <t>セイカツ</t>
    </rPh>
    <rPh sb="18" eb="20">
      <t>シエン</t>
    </rPh>
    <rPh sb="20" eb="23">
      <t>ジギョウシャ</t>
    </rPh>
    <phoneticPr fontId="2"/>
  </si>
  <si>
    <t>職員体制</t>
    <rPh sb="0" eb="2">
      <t>ショクイン</t>
    </rPh>
    <rPh sb="2" eb="4">
      <t>タイセイ</t>
    </rPh>
    <phoneticPr fontId="2"/>
  </si>
  <si>
    <t>戸</t>
    <rPh sb="0" eb="1">
      <t>コ</t>
    </rPh>
    <phoneticPr fontId="2"/>
  </si>
  <si>
    <t>特定施設入居者生活介護指定日</t>
    <rPh sb="0" eb="2">
      <t>トクテイ</t>
    </rPh>
    <rPh sb="2" eb="4">
      <t>シセツ</t>
    </rPh>
    <rPh sb="4" eb="7">
      <t>ニュウキョシャ</t>
    </rPh>
    <rPh sb="7" eb="9">
      <t>セイカツ</t>
    </rPh>
    <rPh sb="9" eb="11">
      <t>カイゴ</t>
    </rPh>
    <phoneticPr fontId="2"/>
  </si>
  <si>
    <t>介護予防
特定施設入居者生活介護
指定日</t>
    <rPh sb="0" eb="2">
      <t>カイゴ</t>
    </rPh>
    <rPh sb="2" eb="4">
      <t>ヨボウ</t>
    </rPh>
    <rPh sb="5" eb="7">
      <t>トクテイ</t>
    </rPh>
    <rPh sb="7" eb="9">
      <t>シセツ</t>
    </rPh>
    <rPh sb="9" eb="12">
      <t>ニュウキョシャ</t>
    </rPh>
    <rPh sb="12" eb="14">
      <t>セイカツ</t>
    </rPh>
    <rPh sb="14" eb="16">
      <t>カイゴ</t>
    </rPh>
    <phoneticPr fontId="2"/>
  </si>
  <si>
    <t>最少時人数（宿直者・休憩者等を除く）</t>
    <rPh sb="0" eb="2">
      <t>サイショウ</t>
    </rPh>
    <rPh sb="2" eb="3">
      <t>ジ</t>
    </rPh>
    <rPh sb="3" eb="5">
      <t>ニンズウ</t>
    </rPh>
    <rPh sb="6" eb="9">
      <t>シュクチョクシャ</t>
    </rPh>
    <rPh sb="10" eb="12">
      <t>キュウケイ</t>
    </rPh>
    <rPh sb="12" eb="13">
      <t>モノ</t>
    </rPh>
    <rPh sb="13" eb="14">
      <t>トウ</t>
    </rPh>
    <rPh sb="15" eb="16">
      <t>ノゾ</t>
    </rPh>
    <phoneticPr fontId="2"/>
  </si>
  <si>
    <t>上記項目以外で合致しない事項</t>
    <rPh sb="0" eb="2">
      <t>ジョウキ</t>
    </rPh>
    <rPh sb="2" eb="4">
      <t>コウモク</t>
    </rPh>
    <rPh sb="4" eb="6">
      <t>イガイ</t>
    </rPh>
    <phoneticPr fontId="2"/>
  </si>
  <si>
    <t>合致しない事項の内容</t>
    <rPh sb="0" eb="2">
      <t>ガッチ</t>
    </rPh>
    <rPh sb="5" eb="7">
      <t>ジコウ</t>
    </rPh>
    <rPh sb="8" eb="10">
      <t>ナイヨウ</t>
    </rPh>
    <phoneticPr fontId="2"/>
  </si>
  <si>
    <t>代替措置等の内容</t>
    <rPh sb="0" eb="2">
      <t>ダイタイ</t>
    </rPh>
    <rPh sb="2" eb="4">
      <t>ソチ</t>
    </rPh>
    <rPh sb="4" eb="5">
      <t>トウ</t>
    </rPh>
    <rPh sb="6" eb="8">
      <t>ナイヨウ</t>
    </rPh>
    <phoneticPr fontId="2"/>
  </si>
  <si>
    <t>委託業者名等</t>
    <rPh sb="0" eb="2">
      <t>イタク</t>
    </rPh>
    <rPh sb="2" eb="4">
      <t>ギョウシャ</t>
    </rPh>
    <rPh sb="4" eb="5">
      <t>メイ</t>
    </rPh>
    <rPh sb="5" eb="6">
      <t>トウ</t>
    </rPh>
    <phoneticPr fontId="2"/>
  </si>
  <si>
    <t>記入者名</t>
    <rPh sb="0" eb="2">
      <t>キニュウ</t>
    </rPh>
    <rPh sb="2" eb="3">
      <t>シャ</t>
    </rPh>
    <rPh sb="3" eb="4">
      <t>メイ</t>
    </rPh>
    <phoneticPr fontId="2"/>
  </si>
  <si>
    <t>手続き</t>
    <rPh sb="0" eb="2">
      <t>テツヅキ</t>
    </rPh>
    <phoneticPr fontId="2"/>
  </si>
  <si>
    <t>別紙様式</t>
    <rPh sb="0" eb="2">
      <t>ベッシ</t>
    </rPh>
    <rPh sb="2" eb="4">
      <t>ヨウシキ</t>
    </rPh>
    <phoneticPr fontId="2"/>
  </si>
  <si>
    <t>（医療連携の内容）※治療費は自己負担</t>
    <rPh sb="1" eb="3">
      <t>イリョウ</t>
    </rPh>
    <rPh sb="3" eb="5">
      <t>レンケイ</t>
    </rPh>
    <rPh sb="6" eb="8">
      <t>ナイヨウ</t>
    </rPh>
    <phoneticPr fontId="2"/>
  </si>
  <si>
    <t>特定施設入居者生活介護
介護保険事業者番号</t>
    <rPh sb="12" eb="14">
      <t>カイゴ</t>
    </rPh>
    <rPh sb="14" eb="16">
      <t>ホケン</t>
    </rPh>
    <rPh sb="16" eb="18">
      <t>ジギョウ</t>
    </rPh>
    <rPh sb="18" eb="19">
      <t>シャ</t>
    </rPh>
    <rPh sb="19" eb="21">
      <t>バンゴウ</t>
    </rPh>
    <phoneticPr fontId="2"/>
  </si>
  <si>
    <t>回</t>
    <rPh sb="0" eb="1">
      <t>カイ</t>
    </rPh>
    <phoneticPr fontId="2"/>
  </si>
  <si>
    <t>避難訓練の年間回数</t>
    <rPh sb="0" eb="2">
      <t>ヒナン</t>
    </rPh>
    <rPh sb="2" eb="4">
      <t>クンレン</t>
    </rPh>
    <rPh sb="5" eb="7">
      <t>ネンカン</t>
    </rPh>
    <rPh sb="7" eb="9">
      <t>カイスウ</t>
    </rPh>
    <phoneticPr fontId="2"/>
  </si>
  <si>
    <t>緊急時等における対応方法</t>
    <rPh sb="2" eb="3">
      <t>ジ</t>
    </rPh>
    <rPh sb="3" eb="4">
      <t>トウ</t>
    </rPh>
    <rPh sb="8" eb="10">
      <t>タイオウ</t>
    </rPh>
    <rPh sb="10" eb="12">
      <t>ホウホウ</t>
    </rPh>
    <phoneticPr fontId="2"/>
  </si>
  <si>
    <t>その他運営に関する重要事項</t>
    <phoneticPr fontId="2"/>
  </si>
  <si>
    <t>常勤換算人数</t>
    <rPh sb="0" eb="2">
      <t>ジョウキン</t>
    </rPh>
    <rPh sb="2" eb="4">
      <t>カンサン</t>
    </rPh>
    <rPh sb="4" eb="6">
      <t>ニンズウ</t>
    </rPh>
    <phoneticPr fontId="2"/>
  </si>
  <si>
    <t>時間</t>
    <rPh sb="0" eb="2">
      <t>ジカン</t>
    </rPh>
    <phoneticPr fontId="2"/>
  </si>
  <si>
    <t>うち車椅子等の対応が可能なトイレ</t>
    <rPh sb="3" eb="5">
      <t>イス</t>
    </rPh>
    <phoneticPr fontId="2"/>
  </si>
  <si>
    <t>共用トイレ</t>
    <rPh sb="0" eb="2">
      <t>キョウヨウ</t>
    </rPh>
    <phoneticPr fontId="2"/>
  </si>
  <si>
    <t>うち男女別の対応が可能なトイレ</t>
    <phoneticPr fontId="2"/>
  </si>
  <si>
    <t>あん摩マッサージ指圧師</t>
    <rPh sb="2" eb="3">
      <t>マ</t>
    </rPh>
    <rPh sb="8" eb="10">
      <t>シアツ</t>
    </rPh>
    <rPh sb="10" eb="11">
      <t>シ</t>
    </rPh>
    <phoneticPr fontId="2"/>
  </si>
  <si>
    <t>床面積</t>
    <rPh sb="0" eb="3">
      <t>ユカメンセキ</t>
    </rPh>
    <phoneticPr fontId="2"/>
  </si>
  <si>
    <t>利用者アンケート調査、意見箱等利用者の意見等を把握する取組の状況</t>
    <rPh sb="0" eb="3">
      <t>リヨウシャ</t>
    </rPh>
    <rPh sb="8" eb="10">
      <t>チョウサ</t>
    </rPh>
    <rPh sb="11" eb="13">
      <t>イケン</t>
    </rPh>
    <rPh sb="13" eb="14">
      <t>バコ</t>
    </rPh>
    <rPh sb="14" eb="15">
      <t>トウ</t>
    </rPh>
    <rPh sb="15" eb="18">
      <t>リヨウシャ</t>
    </rPh>
    <rPh sb="19" eb="22">
      <t>イケントウ</t>
    </rPh>
    <rPh sb="23" eb="25">
      <t>ハアク</t>
    </rPh>
    <rPh sb="27" eb="28">
      <t>ト</t>
    </rPh>
    <rPh sb="28" eb="29">
      <t>ク</t>
    </rPh>
    <rPh sb="30" eb="32">
      <t>ジョウキョウ</t>
    </rPh>
    <phoneticPr fontId="2"/>
  </si>
  <si>
    <t>（入居者）</t>
    <rPh sb="1" eb="4">
      <t>ニュウキョシャ</t>
    </rPh>
    <phoneticPr fontId="2"/>
  </si>
  <si>
    <t>住　所</t>
    <rPh sb="0" eb="1">
      <t>ジュウ</t>
    </rPh>
    <rPh sb="2" eb="3">
      <t>ショ</t>
    </rPh>
    <phoneticPr fontId="2"/>
  </si>
  <si>
    <t>氏　名</t>
    <rPh sb="0" eb="1">
      <t>シ</t>
    </rPh>
    <rPh sb="2" eb="3">
      <t>メイ</t>
    </rPh>
    <phoneticPr fontId="2"/>
  </si>
  <si>
    <t>介護予防特定施設入居者生活介護</t>
    <rPh sb="0" eb="2">
      <t>カイゴ</t>
    </rPh>
    <rPh sb="2" eb="4">
      <t>ヨボウ</t>
    </rPh>
    <rPh sb="4" eb="6">
      <t>トクテイ</t>
    </rPh>
    <rPh sb="6" eb="8">
      <t>シセツ</t>
    </rPh>
    <rPh sb="8" eb="11">
      <t>ニュウキョシャ</t>
    </rPh>
    <rPh sb="11" eb="13">
      <t>セイカツ</t>
    </rPh>
    <rPh sb="13" eb="15">
      <t>カイゴ</t>
    </rPh>
    <phoneticPr fontId="2"/>
  </si>
  <si>
    <t>施設の利用に当たっての留意事項</t>
    <phoneticPr fontId="2"/>
  </si>
  <si>
    <t>（入居者代理人）</t>
    <rPh sb="1" eb="4">
      <t>ニュウキョシャ</t>
    </rPh>
    <rPh sb="4" eb="7">
      <t>ダイリニン</t>
    </rPh>
    <phoneticPr fontId="2"/>
  </si>
  <si>
    <t>重要事項説明書</t>
    <rPh sb="0" eb="1">
      <t>シゲル</t>
    </rPh>
    <rPh sb="1" eb="2">
      <t>ヨウ</t>
    </rPh>
    <rPh sb="2" eb="3">
      <t>コト</t>
    </rPh>
    <rPh sb="3" eb="4">
      <t>コウ</t>
    </rPh>
    <rPh sb="4" eb="5">
      <t>セツ</t>
    </rPh>
    <rPh sb="5" eb="6">
      <t>メイ</t>
    </rPh>
    <rPh sb="6" eb="7">
      <t>ショ</t>
    </rPh>
    <phoneticPr fontId="2"/>
  </si>
  <si>
    <t>台所</t>
    <rPh sb="0" eb="2">
      <t>ダイドコロ</t>
    </rPh>
    <phoneticPr fontId="2"/>
  </si>
  <si>
    <t>台所の変更</t>
    <rPh sb="3" eb="5">
      <t>ヘンコウ</t>
    </rPh>
    <phoneticPr fontId="2"/>
  </si>
  <si>
    <t>特定施設サービス計画及び介護予防特定施設サービス計画等の作成</t>
    <phoneticPr fontId="2"/>
  </si>
  <si>
    <t>室数</t>
    <rPh sb="0" eb="1">
      <t>シツ</t>
    </rPh>
    <rPh sb="1" eb="2">
      <t>スウ</t>
    </rPh>
    <phoneticPr fontId="2"/>
  </si>
  <si>
    <t>電話番号　/　ＦＡＸ</t>
    <rPh sb="0" eb="2">
      <t>デンワ</t>
    </rPh>
    <rPh sb="2" eb="4">
      <t>バンゴウ</t>
    </rPh>
    <phoneticPr fontId="2"/>
  </si>
  <si>
    <t>短期利用特定施設入居者生活介護の提供</t>
    <rPh sb="0" eb="2">
      <t>タンキ</t>
    </rPh>
    <rPh sb="2" eb="4">
      <t>リヨウ</t>
    </rPh>
    <rPh sb="4" eb="6">
      <t>トクテイ</t>
    </rPh>
    <rPh sb="6" eb="8">
      <t>シセツ</t>
    </rPh>
    <rPh sb="8" eb="11">
      <t>ニュウキョシャ</t>
    </rPh>
    <rPh sb="11" eb="13">
      <t>セイカツ</t>
    </rPh>
    <rPh sb="13" eb="15">
      <t>カイゴ</t>
    </rPh>
    <rPh sb="16" eb="18">
      <t>テイキョウ</t>
    </rPh>
    <phoneticPr fontId="2"/>
  </si>
  <si>
    <t>1級地</t>
    <rPh sb="1" eb="2">
      <t>キュウ</t>
    </rPh>
    <rPh sb="2" eb="3">
      <t>チ</t>
    </rPh>
    <phoneticPr fontId="2"/>
  </si>
  <si>
    <t>当施設の地域区分単価</t>
    <rPh sb="0" eb="1">
      <t>トウ</t>
    </rPh>
    <rPh sb="1" eb="3">
      <t>シセツ</t>
    </rPh>
    <rPh sb="4" eb="6">
      <t>チイキ</t>
    </rPh>
    <rPh sb="6" eb="8">
      <t>クブン</t>
    </rPh>
    <rPh sb="8" eb="10">
      <t>タンカ</t>
    </rPh>
    <phoneticPr fontId="2"/>
  </si>
  <si>
    <t>2級地</t>
    <rPh sb="1" eb="2">
      <t>キュウ</t>
    </rPh>
    <rPh sb="2" eb="3">
      <t>チ</t>
    </rPh>
    <phoneticPr fontId="2"/>
  </si>
  <si>
    <t>3級地</t>
    <rPh sb="1" eb="2">
      <t>キュウ</t>
    </rPh>
    <rPh sb="2" eb="3">
      <t>チ</t>
    </rPh>
    <phoneticPr fontId="2"/>
  </si>
  <si>
    <t>基本費用</t>
    <rPh sb="0" eb="2">
      <t>キホン</t>
    </rPh>
    <rPh sb="2" eb="4">
      <t>ヒヨウ</t>
    </rPh>
    <phoneticPr fontId="2"/>
  </si>
  <si>
    <t>30</t>
    <phoneticPr fontId="2"/>
  </si>
  <si>
    <t>4級地</t>
    <rPh sb="1" eb="2">
      <t>キュウ</t>
    </rPh>
    <rPh sb="2" eb="3">
      <t>チ</t>
    </rPh>
    <phoneticPr fontId="2"/>
  </si>
  <si>
    <t>単位数</t>
    <rPh sb="0" eb="3">
      <t>タンイスウ</t>
    </rPh>
    <phoneticPr fontId="2"/>
  </si>
  <si>
    <t>利用料</t>
    <rPh sb="0" eb="3">
      <t>リヨウリョウ</t>
    </rPh>
    <phoneticPr fontId="2"/>
  </si>
  <si>
    <t>利用者負担額</t>
    <rPh sb="0" eb="3">
      <t>リヨウシャ</t>
    </rPh>
    <rPh sb="3" eb="5">
      <t>フタン</t>
    </rPh>
    <rPh sb="5" eb="6">
      <t>ガク</t>
    </rPh>
    <phoneticPr fontId="2"/>
  </si>
  <si>
    <t>5級地</t>
    <rPh sb="1" eb="2">
      <t>キュウ</t>
    </rPh>
    <rPh sb="2" eb="3">
      <t>チ</t>
    </rPh>
    <phoneticPr fontId="2"/>
  </si>
  <si>
    <t>6級地</t>
    <rPh sb="1" eb="2">
      <t>キュウ</t>
    </rPh>
    <rPh sb="2" eb="3">
      <t>チ</t>
    </rPh>
    <phoneticPr fontId="2"/>
  </si>
  <si>
    <t>7級地</t>
    <rPh sb="1" eb="2">
      <t>キュウ</t>
    </rPh>
    <rPh sb="2" eb="3">
      <t>チ</t>
    </rPh>
    <phoneticPr fontId="2"/>
  </si>
  <si>
    <t>個別機能</t>
    <rPh sb="0" eb="2">
      <t>コベツ</t>
    </rPh>
    <rPh sb="2" eb="4">
      <t>キノウ</t>
    </rPh>
    <phoneticPr fontId="2"/>
  </si>
  <si>
    <t>夜間</t>
    <rPh sb="0" eb="2">
      <t>ヤカン</t>
    </rPh>
    <phoneticPr fontId="2"/>
  </si>
  <si>
    <t>加算費用</t>
    <rPh sb="0" eb="2">
      <t>カサン</t>
    </rPh>
    <rPh sb="2" eb="4">
      <t>ヒヨウ</t>
    </rPh>
    <phoneticPr fontId="2"/>
  </si>
  <si>
    <t>算定の有無等</t>
    <phoneticPr fontId="2"/>
  </si>
  <si>
    <t>単位数</t>
    <phoneticPr fontId="2"/>
  </si>
  <si>
    <t>算定回数等</t>
    <phoneticPr fontId="2"/>
  </si>
  <si>
    <t>看取り１</t>
    <rPh sb="0" eb="2">
      <t>ミト</t>
    </rPh>
    <phoneticPr fontId="2"/>
  </si>
  <si>
    <t>看取り２</t>
    <rPh sb="0" eb="2">
      <t>ミト</t>
    </rPh>
    <phoneticPr fontId="2"/>
  </si>
  <si>
    <t>看取り３</t>
    <rPh sb="0" eb="2">
      <t>ミト</t>
    </rPh>
    <phoneticPr fontId="2"/>
  </si>
  <si>
    <t>認知症</t>
    <rPh sb="0" eb="3">
      <t>ニンチショウ</t>
    </rPh>
    <phoneticPr fontId="2"/>
  </si>
  <si>
    <t>サ提強化</t>
    <rPh sb="1" eb="2">
      <t>ツツミ</t>
    </rPh>
    <rPh sb="2" eb="4">
      <t>キョウカ</t>
    </rPh>
    <phoneticPr fontId="2"/>
  </si>
  <si>
    <t>処遇改善</t>
    <rPh sb="0" eb="2">
      <t>ショグウ</t>
    </rPh>
    <rPh sb="2" eb="4">
      <t>カイゼン</t>
    </rPh>
    <phoneticPr fontId="2"/>
  </si>
  <si>
    <t>（（介護予防）特定施設入居者生活介護＋加算単位数）×3.4%の単位数の内80%</t>
    <rPh sb="2" eb="4">
      <t>カイゴ</t>
    </rPh>
    <rPh sb="4" eb="6">
      <t>ヨボウ</t>
    </rPh>
    <rPh sb="7" eb="9">
      <t>トクテイ</t>
    </rPh>
    <rPh sb="9" eb="11">
      <t>シセツ</t>
    </rPh>
    <rPh sb="11" eb="14">
      <t>ニュウキョシャ</t>
    </rPh>
    <rPh sb="14" eb="16">
      <t>セイカツ</t>
    </rPh>
    <rPh sb="16" eb="18">
      <t>カイゴ</t>
    </rPh>
    <rPh sb="19" eb="21">
      <t>カサン</t>
    </rPh>
    <rPh sb="21" eb="24">
      <t>タンイスウ</t>
    </rPh>
    <rPh sb="31" eb="34">
      <t>タンイスウ</t>
    </rPh>
    <rPh sb="35" eb="36">
      <t>ウチ</t>
    </rPh>
    <phoneticPr fontId="2"/>
  </si>
  <si>
    <t>・サービス提供体制強化加算（Ⅱ）</t>
    <rPh sb="5" eb="7">
      <t>テイキョウ</t>
    </rPh>
    <rPh sb="7" eb="9">
      <t>タイセイ</t>
    </rPh>
    <rPh sb="9" eb="11">
      <t>キョウカ</t>
    </rPh>
    <rPh sb="11" eb="13">
      <t>カサン</t>
    </rPh>
    <phoneticPr fontId="2"/>
  </si>
  <si>
    <t>・サービス提供体制強化加算（Ⅲ）</t>
    <rPh sb="5" eb="7">
      <t>テイキョウ</t>
    </rPh>
    <rPh sb="7" eb="9">
      <t>タイセイ</t>
    </rPh>
    <rPh sb="9" eb="11">
      <t>キョウカ</t>
    </rPh>
    <rPh sb="11" eb="13">
      <t>カサン</t>
    </rPh>
    <phoneticPr fontId="2"/>
  </si>
  <si>
    <t>／</t>
    <phoneticPr fontId="2"/>
  </si>
  <si>
    <r>
      <t xml:space="preserve">選択方式の内容
</t>
    </r>
    <r>
      <rPr>
        <sz val="9"/>
        <rFont val="ＭＳ 明朝"/>
        <family val="1"/>
        <charset val="128"/>
      </rPr>
      <t>※該当する方式を全て選択</t>
    </r>
    <rPh sb="0" eb="2">
      <t>センタク</t>
    </rPh>
    <rPh sb="2" eb="4">
      <t>ホウシキ</t>
    </rPh>
    <rPh sb="5" eb="7">
      <t>ナイヨウ</t>
    </rPh>
    <rPh sb="9" eb="11">
      <t>ガイトウ</t>
    </rPh>
    <rPh sb="13" eb="15">
      <t>ホウシキ</t>
    </rPh>
    <rPh sb="16" eb="17">
      <t>スベ</t>
    </rPh>
    <rPh sb="18" eb="20">
      <t>センタク</t>
    </rPh>
    <phoneticPr fontId="2"/>
  </si>
  <si>
    <r>
      <t>特定施設入居者生活介護</t>
    </r>
    <r>
      <rPr>
        <sz val="9"/>
        <rFont val="ＭＳ 明朝"/>
        <family val="1"/>
        <charset val="128"/>
      </rPr>
      <t>※</t>
    </r>
    <r>
      <rPr>
        <sz val="11"/>
        <rFont val="ＭＳ 明朝"/>
        <family val="1"/>
        <charset val="128"/>
      </rPr>
      <t>に対する自己負担</t>
    </r>
    <rPh sb="0" eb="2">
      <t>トクテイ</t>
    </rPh>
    <rPh sb="2" eb="4">
      <t>シセツ</t>
    </rPh>
    <rPh sb="4" eb="7">
      <t>ニュウキョシャ</t>
    </rPh>
    <rPh sb="7" eb="9">
      <t>セイカツ</t>
    </rPh>
    <rPh sb="9" eb="11">
      <t>カイゴ</t>
    </rPh>
    <rPh sb="13" eb="14">
      <t>タイ</t>
    </rPh>
    <rPh sb="16" eb="18">
      <t>ジコ</t>
    </rPh>
    <rPh sb="18" eb="20">
      <t>フタン</t>
    </rPh>
    <phoneticPr fontId="2"/>
  </si>
  <si>
    <r>
      <t>特定施設入居者生活介護</t>
    </r>
    <r>
      <rPr>
        <sz val="9"/>
        <rFont val="ＭＳ 明朝"/>
        <family val="1"/>
        <charset val="128"/>
      </rPr>
      <t>※</t>
    </r>
    <r>
      <rPr>
        <sz val="11"/>
        <rFont val="ＭＳ 明朝"/>
        <family val="1"/>
        <charset val="128"/>
      </rPr>
      <t>における人員配置が手厚い場合の介護サービス（上乗せサービス）</t>
    </r>
    <rPh sb="0" eb="2">
      <t>トクテイ</t>
    </rPh>
    <rPh sb="2" eb="4">
      <t>シセツ</t>
    </rPh>
    <rPh sb="4" eb="7">
      <t>ニュウキョシャ</t>
    </rPh>
    <rPh sb="7" eb="9">
      <t>セイカツ</t>
    </rPh>
    <rPh sb="9" eb="11">
      <t>カイゴ</t>
    </rPh>
    <rPh sb="16" eb="18">
      <t>ジンイン</t>
    </rPh>
    <rPh sb="18" eb="20">
      <t>ハイチ</t>
    </rPh>
    <rPh sb="21" eb="23">
      <t>テアツ</t>
    </rPh>
    <rPh sb="24" eb="26">
      <t>バアイ</t>
    </rPh>
    <rPh sb="27" eb="29">
      <t>カイゴ</t>
    </rPh>
    <rPh sb="34" eb="36">
      <t>ウワノ</t>
    </rPh>
    <phoneticPr fontId="2"/>
  </si>
  <si>
    <t>入居時点で必要な費用</t>
    <rPh sb="0" eb="2">
      <t>ニュウキョ</t>
    </rPh>
    <rPh sb="2" eb="4">
      <t>ジテン</t>
    </rPh>
    <rPh sb="5" eb="7">
      <t>ヒツヨウ</t>
    </rPh>
    <rPh sb="8" eb="10">
      <t>ヒヨウ</t>
    </rPh>
    <phoneticPr fontId="2"/>
  </si>
  <si>
    <t>（介護サービスの内容）</t>
    <rPh sb="1" eb="3">
      <t>カイゴ</t>
    </rPh>
    <phoneticPr fontId="2"/>
  </si>
  <si>
    <t>（特定施設入居者生活介護の指定）</t>
    <phoneticPr fontId="2"/>
  </si>
  <si>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2"/>
  </si>
  <si>
    <t>・個別機能訓練加算【短期利用（地域密着含む）は除く】</t>
    <rPh sb="1" eb="3">
      <t>コベツ</t>
    </rPh>
    <rPh sb="3" eb="5">
      <t>キノウ</t>
    </rPh>
    <rPh sb="5" eb="7">
      <t>クンレン</t>
    </rPh>
    <rPh sb="7" eb="9">
      <t>カサン</t>
    </rPh>
    <rPh sb="10" eb="12">
      <t>タンキ</t>
    </rPh>
    <rPh sb="12" eb="14">
      <t>リヨウ</t>
    </rPh>
    <rPh sb="15" eb="17">
      <t>チイキ</t>
    </rPh>
    <rPh sb="17" eb="19">
      <t>ミッチャク</t>
    </rPh>
    <rPh sb="19" eb="20">
      <t>フク</t>
    </rPh>
    <rPh sb="23" eb="24">
      <t>ノゾ</t>
    </rPh>
    <phoneticPr fontId="2"/>
  </si>
  <si>
    <t>・認知症専門ケア加算（Ⅰ）【短期利用（地域密着含む）は除く】</t>
    <rPh sb="1" eb="4">
      <t>ニンチショウ</t>
    </rPh>
    <rPh sb="4" eb="6">
      <t>センモン</t>
    </rPh>
    <rPh sb="8" eb="10">
      <t>カサン</t>
    </rPh>
    <phoneticPr fontId="2"/>
  </si>
  <si>
    <t>・認知症専門ケア加算（Ⅱ）【短期利用（地域密着含む）は除く】</t>
    <rPh sb="1" eb="4">
      <t>ニンチショウ</t>
    </rPh>
    <rPh sb="4" eb="6">
      <t>センモン</t>
    </rPh>
    <rPh sb="8" eb="10">
      <t>カサン</t>
    </rPh>
    <phoneticPr fontId="2"/>
  </si>
  <si>
    <t>（ふりがな）</t>
  </si>
  <si>
    <t>賠償すべき事故が発生したときの対応</t>
    <rPh sb="0" eb="2">
      <t>バイショウ</t>
    </rPh>
    <rPh sb="5" eb="7">
      <t>ジコ</t>
    </rPh>
    <rPh sb="8" eb="10">
      <t>ハッセイ</t>
    </rPh>
    <rPh sb="15" eb="17">
      <t>タイオウ</t>
    </rPh>
    <phoneticPr fontId="2"/>
  </si>
  <si>
    <t>介護報酬</t>
  </si>
  <si>
    <t>要支援１</t>
  </si>
  <si>
    <t>要支援２</t>
  </si>
  <si>
    <t>要介護１</t>
  </si>
  <si>
    <t>要介護２</t>
  </si>
  <si>
    <t>要介護３</t>
  </si>
  <si>
    <t>要介護４</t>
  </si>
  <si>
    <t>要介護５</t>
  </si>
  <si>
    <t>自己負担</t>
  </si>
  <si>
    <t>（1割の場合）</t>
  </si>
  <si>
    <t>（2割の場合）</t>
  </si>
  <si>
    <t>大阪府福祉のまちづくり条例に定める基準の適合性</t>
    <rPh sb="0" eb="3">
      <t>オオサカフ</t>
    </rPh>
    <rPh sb="3" eb="5">
      <t>フクシ</t>
    </rPh>
    <rPh sb="11" eb="13">
      <t>ジョウレイ</t>
    </rPh>
    <rPh sb="14" eb="15">
      <t>サダ</t>
    </rPh>
    <rPh sb="17" eb="19">
      <t>キジュン</t>
    </rPh>
    <rPh sb="20" eb="22">
      <t>テキゴウ</t>
    </rPh>
    <rPh sb="22" eb="23">
      <t>セイ</t>
    </rPh>
    <phoneticPr fontId="2"/>
  </si>
  <si>
    <t>夜勤帯の設定時間（  時～  時）</t>
    <rPh sb="0" eb="2">
      <t>ヤキン</t>
    </rPh>
    <rPh sb="2" eb="3">
      <t>タイ</t>
    </rPh>
    <rPh sb="4" eb="6">
      <t>セッテイ</t>
    </rPh>
    <rPh sb="6" eb="8">
      <t>ジカン</t>
    </rPh>
    <rPh sb="11" eb="12">
      <t>ジ</t>
    </rPh>
    <rPh sb="15" eb="16">
      <t>ジ</t>
    </rPh>
    <phoneticPr fontId="2"/>
  </si>
  <si>
    <t>個人情報の保護</t>
    <rPh sb="0" eb="2">
      <t>コジン</t>
    </rPh>
    <rPh sb="2" eb="4">
      <t>ジョウホウ</t>
    </rPh>
    <rPh sb="5" eb="7">
      <t>ホゴ</t>
    </rPh>
    <phoneticPr fontId="2"/>
  </si>
  <si>
    <t>人</t>
    <phoneticPr fontId="2"/>
  </si>
  <si>
    <t>人　　／</t>
    <rPh sb="0" eb="1">
      <t>ニン</t>
    </rPh>
    <phoneticPr fontId="2"/>
  </si>
  <si>
    <t>喀痰吸引の必要な人／経管栄養の必要な人</t>
    <rPh sb="0" eb="2">
      <t>カクタン</t>
    </rPh>
    <rPh sb="2" eb="4">
      <t>キュウイン</t>
    </rPh>
    <rPh sb="5" eb="7">
      <t>ヒツヨウ</t>
    </rPh>
    <rPh sb="8" eb="9">
      <t>ヒト</t>
    </rPh>
    <rPh sb="10" eb="14">
      <t>ケイカンエイヨウ</t>
    </rPh>
    <rPh sb="15" eb="17">
      <t>ヒツヨウ</t>
    </rPh>
    <rPh sb="18" eb="19">
      <t>ヒト</t>
    </rPh>
    <phoneticPr fontId="2"/>
  </si>
  <si>
    <t>要介護度別</t>
    <rPh sb="0" eb="3">
      <t>ヨウカイゴ</t>
    </rPh>
    <rPh sb="3" eb="4">
      <t>ド</t>
    </rPh>
    <rPh sb="4" eb="5">
      <t>ベツ</t>
    </rPh>
    <phoneticPr fontId="2"/>
  </si>
  <si>
    <t>㎡（うち有料老人ホーム部分</t>
    <rPh sb="4" eb="11">
      <t>ユ</t>
    </rPh>
    <rPh sb="11" eb="13">
      <t>ブブン</t>
    </rPh>
    <phoneticPr fontId="2"/>
  </si>
  <si>
    <t>地域密着型通所介護</t>
    <rPh sb="0" eb="2">
      <t>チイキ</t>
    </rPh>
    <rPh sb="2" eb="5">
      <t>ミッチャクガタ</t>
    </rPh>
    <rPh sb="5" eb="7">
      <t>ツウショ</t>
    </rPh>
    <rPh sb="7" eb="9">
      <t>カイゴ</t>
    </rPh>
    <phoneticPr fontId="2"/>
  </si>
  <si>
    <t>入退院のサービス</t>
    <rPh sb="2" eb="3">
      <t>イン</t>
    </rPh>
    <phoneticPr fontId="2"/>
  </si>
  <si>
    <t>認知症専門ケア加算（Ⅰ）</t>
    <rPh sb="0" eb="3">
      <t>ニンチショウ</t>
    </rPh>
    <rPh sb="3" eb="5">
      <t>センモン</t>
    </rPh>
    <rPh sb="7" eb="9">
      <t>カサン</t>
    </rPh>
    <phoneticPr fontId="2"/>
  </si>
  <si>
    <t>認知症専門ケア加算（Ⅱ）</t>
    <rPh sb="0" eb="3">
      <t>ニンチショウ</t>
    </rPh>
    <rPh sb="3" eb="5">
      <t>センモン</t>
    </rPh>
    <rPh sb="7" eb="9">
      <t>カサン</t>
    </rPh>
    <phoneticPr fontId="2"/>
  </si>
  <si>
    <t>（別添２）　　　　　　　　　　　　　　　　　　　　　　　　　　　　　　有料老人ホーム・サービス付き高齢者向け住宅が提供するサービスの一覧表</t>
    <rPh sb="1" eb="3">
      <t>ベッテン</t>
    </rPh>
    <rPh sb="35" eb="37">
      <t>ユウリョウ</t>
    </rPh>
    <rPh sb="37" eb="39">
      <t>ロウジン</t>
    </rPh>
    <rPh sb="47" eb="48">
      <t>ツ</t>
    </rPh>
    <rPh sb="49" eb="52">
      <t>コウレイシャ</t>
    </rPh>
    <rPh sb="52" eb="53">
      <t>ム</t>
    </rPh>
    <rPh sb="54" eb="56">
      <t>ジュウタク</t>
    </rPh>
    <rPh sb="57" eb="59">
      <t>テイキョウ</t>
    </rPh>
    <rPh sb="66" eb="69">
      <t>イチランヒョウ</t>
    </rPh>
    <phoneticPr fontId="2"/>
  </si>
  <si>
    <t>備　　　　考</t>
    <rPh sb="0" eb="1">
      <t>ソナエ</t>
    </rPh>
    <rPh sb="5" eb="6">
      <t>コウ</t>
    </rPh>
    <phoneticPr fontId="2"/>
  </si>
  <si>
    <t>【併設している高齢者居宅生活支援事業者がない場合は省略】</t>
    <phoneticPr fontId="2"/>
  </si>
  <si>
    <t>【連携及び協力している高齢者居宅生活支援事業者の提供を行っていない場合は省略】</t>
    <phoneticPr fontId="2"/>
  </si>
  <si>
    <t>（入居後に居室を住み替える場合）　【住み替えを行っていない場合は省略】</t>
    <rPh sb="1" eb="3">
      <t>ニュウキョ</t>
    </rPh>
    <rPh sb="3" eb="4">
      <t>ゴ</t>
    </rPh>
    <rPh sb="5" eb="7">
      <t>キョシツ</t>
    </rPh>
    <rPh sb="8" eb="9">
      <t>ス</t>
    </rPh>
    <rPh sb="10" eb="11">
      <t>カ</t>
    </rPh>
    <rPh sb="13" eb="15">
      <t>バアイ</t>
    </rPh>
    <rPh sb="18" eb="19">
      <t>ス</t>
    </rPh>
    <rPh sb="20" eb="21">
      <t>カ</t>
    </rPh>
    <rPh sb="23" eb="24">
      <t>オコナ</t>
    </rPh>
    <rPh sb="29" eb="31">
      <t>バアイ</t>
    </rPh>
    <rPh sb="32" eb="34">
      <t>ショウリャク</t>
    </rPh>
    <phoneticPr fontId="2"/>
  </si>
  <si>
    <t>１週間のうち、常勤の従業者が勤務すべき時間数</t>
    <rPh sb="1" eb="3">
      <t>シュウカン</t>
    </rPh>
    <rPh sb="7" eb="9">
      <t>ジョウキン</t>
    </rPh>
    <rPh sb="10" eb="13">
      <t>ジュウギョウシャ</t>
    </rPh>
    <rPh sb="14" eb="16">
      <t>キンム</t>
    </rPh>
    <rPh sb="19" eb="22">
      <t>ジカンスウ</t>
    </rPh>
    <phoneticPr fontId="2"/>
  </si>
  <si>
    <t>届出又は登録（指定）をした室数</t>
    <rPh sb="0" eb="2">
      <t>トドケデ</t>
    </rPh>
    <rPh sb="2" eb="3">
      <t>マタ</t>
    </rPh>
    <rPh sb="7" eb="9">
      <t>シテイ</t>
    </rPh>
    <rPh sb="13" eb="14">
      <t>シツ</t>
    </rPh>
    <rPh sb="14" eb="15">
      <t>スウ</t>
    </rPh>
    <phoneticPr fontId="2"/>
  </si>
  <si>
    <t>機能訓練室</t>
    <rPh sb="0" eb="2">
      <t>キノウ</t>
    </rPh>
    <rPh sb="2" eb="4">
      <t>クンレン</t>
    </rPh>
    <rPh sb="4" eb="5">
      <t>シツ</t>
    </rPh>
    <phoneticPr fontId="2"/>
  </si>
  <si>
    <t>窓口の名称（設置者）</t>
    <rPh sb="0" eb="2">
      <t>マドグチ</t>
    </rPh>
    <rPh sb="3" eb="5">
      <t>メイショウ</t>
    </rPh>
    <phoneticPr fontId="2"/>
  </si>
  <si>
    <t>入居者や家族が利用できる調理設備</t>
    <phoneticPr fontId="2"/>
  </si>
  <si>
    <t>兼務している職種名及び人数</t>
    <rPh sb="0" eb="2">
      <t>ケンム</t>
    </rPh>
    <rPh sb="6" eb="8">
      <t>ショクシュ</t>
    </rPh>
    <rPh sb="8" eb="9">
      <t>メイ</t>
    </rPh>
    <rPh sb="9" eb="10">
      <t>オヨ</t>
    </rPh>
    <rPh sb="11" eb="13">
      <t>ニンズウ</t>
    </rPh>
    <phoneticPr fontId="2"/>
  </si>
  <si>
    <t>日常生活上の世話</t>
    <rPh sb="0" eb="2">
      <t>ニチジョウ</t>
    </rPh>
    <rPh sb="2" eb="4">
      <t>セイカツ</t>
    </rPh>
    <rPh sb="4" eb="5">
      <t>ジョウ</t>
    </rPh>
    <rPh sb="6" eb="8">
      <t>セワ</t>
    </rPh>
    <phoneticPr fontId="2"/>
  </si>
  <si>
    <t>食事の提供及び介助</t>
    <rPh sb="0" eb="2">
      <t>ショクジ</t>
    </rPh>
    <rPh sb="3" eb="5">
      <t>テイキョウ</t>
    </rPh>
    <rPh sb="5" eb="6">
      <t>オヨ</t>
    </rPh>
    <rPh sb="7" eb="9">
      <t>カイジョ</t>
    </rPh>
    <phoneticPr fontId="2"/>
  </si>
  <si>
    <t>入浴の提供及び介助</t>
    <rPh sb="0" eb="2">
      <t>ニュウヨク</t>
    </rPh>
    <rPh sb="3" eb="5">
      <t>テイキョウ</t>
    </rPh>
    <rPh sb="5" eb="6">
      <t>オヨ</t>
    </rPh>
    <rPh sb="7" eb="9">
      <t>カイジョ</t>
    </rPh>
    <phoneticPr fontId="2"/>
  </si>
  <si>
    <t>排泄介助</t>
    <rPh sb="0" eb="2">
      <t>ハイセツ</t>
    </rPh>
    <rPh sb="2" eb="4">
      <t>カイジョ</t>
    </rPh>
    <phoneticPr fontId="2"/>
  </si>
  <si>
    <t>更衣介助</t>
    <rPh sb="0" eb="2">
      <t>コウイ</t>
    </rPh>
    <rPh sb="2" eb="4">
      <t>カイジョ</t>
    </rPh>
    <phoneticPr fontId="2"/>
  </si>
  <si>
    <t>移動・移乗介助</t>
    <rPh sb="0" eb="2">
      <t>イドウ</t>
    </rPh>
    <rPh sb="3" eb="5">
      <t>イジョウ</t>
    </rPh>
    <rPh sb="5" eb="7">
      <t>カイジョ</t>
    </rPh>
    <phoneticPr fontId="2"/>
  </si>
  <si>
    <t>服薬介助</t>
    <rPh sb="0" eb="2">
      <t>フクヤク</t>
    </rPh>
    <rPh sb="2" eb="4">
      <t>カイジョ</t>
    </rPh>
    <phoneticPr fontId="2"/>
  </si>
  <si>
    <t>機能訓練</t>
    <rPh sb="0" eb="2">
      <t>キノウ</t>
    </rPh>
    <rPh sb="2" eb="4">
      <t>クンレン</t>
    </rPh>
    <phoneticPr fontId="2"/>
  </si>
  <si>
    <t>窓口の名称
（大阪府国民健康保険団体連合会）</t>
    <rPh sb="0" eb="2">
      <t>マドグチ</t>
    </rPh>
    <rPh sb="3" eb="5">
      <t>メイショウ</t>
    </rPh>
    <phoneticPr fontId="2"/>
  </si>
  <si>
    <t>日常生活動作を通じた訓練</t>
    <rPh sb="0" eb="2">
      <t>ニチジョウ</t>
    </rPh>
    <rPh sb="2" eb="4">
      <t>セイカツ</t>
    </rPh>
    <rPh sb="4" eb="6">
      <t>ドウサ</t>
    </rPh>
    <rPh sb="7" eb="8">
      <t>ツウ</t>
    </rPh>
    <rPh sb="10" eb="12">
      <t>クンレン</t>
    </rPh>
    <phoneticPr fontId="2"/>
  </si>
  <si>
    <t>レクリエーションを通じた訓練</t>
    <rPh sb="9" eb="10">
      <t>ツウ</t>
    </rPh>
    <rPh sb="12" eb="14">
      <t>クンレン</t>
    </rPh>
    <phoneticPr fontId="2"/>
  </si>
  <si>
    <t>器具等を使用した訓練</t>
    <rPh sb="0" eb="2">
      <t>キグ</t>
    </rPh>
    <rPh sb="2" eb="3">
      <t>トウ</t>
    </rPh>
    <rPh sb="4" eb="6">
      <t>シヨウ</t>
    </rPh>
    <rPh sb="8" eb="10">
      <t>クンレン</t>
    </rPh>
    <phoneticPr fontId="2"/>
  </si>
  <si>
    <t>その他</t>
    <phoneticPr fontId="2"/>
  </si>
  <si>
    <t>創作活動など</t>
    <rPh sb="0" eb="2">
      <t>ソウサク</t>
    </rPh>
    <rPh sb="2" eb="4">
      <t>カツドウ</t>
    </rPh>
    <phoneticPr fontId="2"/>
  </si>
  <si>
    <t>健康管理</t>
    <rPh sb="0" eb="2">
      <t>ケンコウ</t>
    </rPh>
    <rPh sb="2" eb="4">
      <t>カンリ</t>
    </rPh>
    <phoneticPr fontId="2"/>
  </si>
  <si>
    <t>（　　　）</t>
    <phoneticPr fontId="2"/>
  </si>
  <si>
    <t>（別添１）事業主体が豊中市で実施する他の介護保険事業所一覧表</t>
    <phoneticPr fontId="2"/>
  </si>
  <si>
    <t>か所</t>
    <rPh sb="1" eb="2">
      <t>ショ</t>
    </rPh>
    <phoneticPr fontId="2"/>
  </si>
  <si>
    <t>か所</t>
    <phoneticPr fontId="2"/>
  </si>
  <si>
    <t>か所</t>
    <phoneticPr fontId="2"/>
  </si>
  <si>
    <t>か所</t>
    <phoneticPr fontId="2"/>
  </si>
  <si>
    <t>か所</t>
    <phoneticPr fontId="2"/>
  </si>
  <si>
    <t>か所</t>
    <phoneticPr fontId="2"/>
  </si>
  <si>
    <t>か所</t>
    <phoneticPr fontId="2"/>
  </si>
  <si>
    <r>
      <t xml:space="preserve">なしの場合
</t>
    </r>
    <r>
      <rPr>
        <sz val="9"/>
        <rFont val="ＭＳ 明朝"/>
        <family val="1"/>
        <charset val="128"/>
      </rPr>
      <t>（改善予定時期）</t>
    </r>
    <rPh sb="9" eb="11">
      <t>ヨテイ</t>
    </rPh>
    <rPh sb="11" eb="13">
      <t>ジキ</t>
    </rPh>
    <phoneticPr fontId="2"/>
  </si>
  <si>
    <t>前年度1年間の採用者数</t>
    <rPh sb="0" eb="3">
      <t>ゼンネンド</t>
    </rPh>
    <rPh sb="4" eb="6">
      <t>ネンカン</t>
    </rPh>
    <rPh sb="7" eb="10">
      <t>サイヨウシャ</t>
    </rPh>
    <rPh sb="10" eb="11">
      <t>スウ</t>
    </rPh>
    <phoneticPr fontId="2"/>
  </si>
  <si>
    <t>前年度1年間の退職者数</t>
    <rPh sb="0" eb="3">
      <t>ゼンネンド</t>
    </rPh>
    <rPh sb="4" eb="6">
      <t>ネンカン</t>
    </rPh>
    <rPh sb="7" eb="10">
      <t>タイショクシャ</t>
    </rPh>
    <rPh sb="10" eb="11">
      <t>スウ</t>
    </rPh>
    <phoneticPr fontId="2"/>
  </si>
  <si>
    <t>1年未満</t>
    <rPh sb="1" eb="2">
      <t>ネン</t>
    </rPh>
    <rPh sb="2" eb="4">
      <t>ミマン</t>
    </rPh>
    <phoneticPr fontId="2"/>
  </si>
  <si>
    <t>1年以上
3年未満</t>
    <rPh sb="1" eb="4">
      <t>ネンイジョウ</t>
    </rPh>
    <rPh sb="6" eb="7">
      <t>ネン</t>
    </rPh>
    <rPh sb="7" eb="9">
      <t>ミマン</t>
    </rPh>
    <phoneticPr fontId="2"/>
  </si>
  <si>
    <t>3年以上
5年未満</t>
    <rPh sb="1" eb="4">
      <t>ネンイジョウ</t>
    </rPh>
    <rPh sb="6" eb="7">
      <t>ネン</t>
    </rPh>
    <rPh sb="7" eb="9">
      <t>ミマン</t>
    </rPh>
    <phoneticPr fontId="2"/>
  </si>
  <si>
    <t>5年以上
10年未満</t>
    <rPh sb="1" eb="4">
      <t>ネンイジョウ</t>
    </rPh>
    <rPh sb="7" eb="8">
      <t>ネン</t>
    </rPh>
    <rPh sb="8" eb="10">
      <t>ミマン</t>
    </rPh>
    <phoneticPr fontId="2"/>
  </si>
  <si>
    <t>10年以上</t>
    <rPh sb="2" eb="3">
      <t>ネン</t>
    </rPh>
    <rPh sb="3" eb="5">
      <t>イジョウ</t>
    </rPh>
    <phoneticPr fontId="2"/>
  </si>
  <si>
    <t>か月分</t>
    <phoneticPr fontId="2"/>
  </si>
  <si>
    <t>「別添2　有料老人ホーム・サービス付き高齢者向け住宅が提供するサービスの一覧表」のとおり</t>
    <phoneticPr fontId="2"/>
  </si>
  <si>
    <t>入居後3月以内の契約終了</t>
    <rPh sb="0" eb="2">
      <t>ニュウキョ</t>
    </rPh>
    <rPh sb="2" eb="3">
      <t>ゴ</t>
    </rPh>
    <rPh sb="4" eb="5">
      <t>ツキ</t>
    </rPh>
    <rPh sb="5" eb="7">
      <t>イナイ</t>
    </rPh>
    <rPh sb="8" eb="10">
      <t>ケイヤク</t>
    </rPh>
    <rPh sb="10" eb="12">
      <t>シュウリョウ</t>
    </rPh>
    <phoneticPr fontId="2"/>
  </si>
  <si>
    <t>入居後3月を超えた契約終了</t>
    <rPh sb="0" eb="2">
      <t>ニュウキョ</t>
    </rPh>
    <rPh sb="2" eb="3">
      <t>ゴ</t>
    </rPh>
    <rPh sb="4" eb="5">
      <t>ツキ</t>
    </rPh>
    <rPh sb="6" eb="7">
      <t>コ</t>
    </rPh>
    <rPh sb="9" eb="11">
      <t>ケイヤク</t>
    </rPh>
    <rPh sb="11" eb="13">
      <t>シュウリョウ</t>
    </rPh>
    <phoneticPr fontId="2"/>
  </si>
  <si>
    <t>65歳未満</t>
    <rPh sb="2" eb="3">
      <t>サイ</t>
    </rPh>
    <rPh sb="3" eb="5">
      <t>ミマン</t>
    </rPh>
    <phoneticPr fontId="2"/>
  </si>
  <si>
    <t>65歳以上75歳未満</t>
    <rPh sb="2" eb="5">
      <t>サイイジョウ</t>
    </rPh>
    <rPh sb="7" eb="8">
      <t>サイ</t>
    </rPh>
    <rPh sb="8" eb="10">
      <t>ミマン</t>
    </rPh>
    <phoneticPr fontId="2"/>
  </si>
  <si>
    <t>75歳以上85歳未満</t>
    <rPh sb="2" eb="5">
      <t>サイイジョウ</t>
    </rPh>
    <rPh sb="7" eb="8">
      <t>サイ</t>
    </rPh>
    <rPh sb="8" eb="10">
      <t>ミマン</t>
    </rPh>
    <phoneticPr fontId="2"/>
  </si>
  <si>
    <t>85歳以上</t>
    <rPh sb="2" eb="5">
      <t>サイイジョウ</t>
    </rPh>
    <phoneticPr fontId="2"/>
  </si>
  <si>
    <t>要支援1</t>
    <rPh sb="0" eb="3">
      <t>ヨウシエン</t>
    </rPh>
    <phoneticPr fontId="2"/>
  </si>
  <si>
    <t>要支援2</t>
    <rPh sb="0" eb="3">
      <t>ヨウシエン</t>
    </rPh>
    <phoneticPr fontId="2"/>
  </si>
  <si>
    <t>要介護1</t>
    <rPh sb="0" eb="3">
      <t>ヨウカイゴ</t>
    </rPh>
    <phoneticPr fontId="2"/>
  </si>
  <si>
    <t>要介護2</t>
    <rPh sb="0" eb="3">
      <t>ヨウカイゴ</t>
    </rPh>
    <phoneticPr fontId="2"/>
  </si>
  <si>
    <t>要介護3</t>
    <rPh sb="0" eb="3">
      <t>ヨウカイゴ</t>
    </rPh>
    <phoneticPr fontId="2"/>
  </si>
  <si>
    <t>要介護4</t>
    <rPh sb="0" eb="3">
      <t>ヨウカイゴ</t>
    </rPh>
    <phoneticPr fontId="2"/>
  </si>
  <si>
    <t>要介護5</t>
    <rPh sb="0" eb="3">
      <t>ヨウカイゴ</t>
    </rPh>
    <phoneticPr fontId="2"/>
  </si>
  <si>
    <t>6か月未満</t>
    <rPh sb="2" eb="3">
      <t>ゲツ</t>
    </rPh>
    <rPh sb="3" eb="5">
      <t>ミマン</t>
    </rPh>
    <phoneticPr fontId="2"/>
  </si>
  <si>
    <t>6か月以上1年未満</t>
    <rPh sb="2" eb="5">
      <t>ゲツイジョウ</t>
    </rPh>
    <rPh sb="6" eb="7">
      <t>ネン</t>
    </rPh>
    <rPh sb="7" eb="9">
      <t>ミマン</t>
    </rPh>
    <phoneticPr fontId="2"/>
  </si>
  <si>
    <t>1年以上5年未満</t>
    <rPh sb="1" eb="4">
      <t>ネンイジョウ</t>
    </rPh>
    <rPh sb="5" eb="6">
      <t>ネン</t>
    </rPh>
    <rPh sb="6" eb="8">
      <t>ミマン</t>
    </rPh>
    <phoneticPr fontId="2"/>
  </si>
  <si>
    <t>5年以上10年未満</t>
    <rPh sb="1" eb="4">
      <t>ネンイジョウ</t>
    </rPh>
    <rPh sb="6" eb="7">
      <t>ネン</t>
    </rPh>
    <rPh sb="7" eb="9">
      <t>ミマン</t>
    </rPh>
    <phoneticPr fontId="2"/>
  </si>
  <si>
    <t>10年以上</t>
    <rPh sb="2" eb="5">
      <t>ネンイジョウ</t>
    </rPh>
    <phoneticPr fontId="2"/>
  </si>
  <si>
    <t>窓口の名称（有料所管庁）</t>
    <rPh sb="0" eb="2">
      <t>マドグチ</t>
    </rPh>
    <rPh sb="3" eb="5">
      <t>メイショウ</t>
    </rPh>
    <rPh sb="6" eb="8">
      <t>ユウリョウ</t>
    </rPh>
    <rPh sb="8" eb="10">
      <t>ショカン</t>
    </rPh>
    <rPh sb="10" eb="11">
      <t>チョウ</t>
    </rPh>
    <phoneticPr fontId="2"/>
  </si>
  <si>
    <t>窓口の名称（サ高住所管庁）</t>
    <rPh sb="0" eb="2">
      <t>マドグチ</t>
    </rPh>
    <rPh sb="3" eb="5">
      <t>メイショウ</t>
    </rPh>
    <rPh sb="9" eb="11">
      <t>ショカン</t>
    </rPh>
    <rPh sb="11" eb="12">
      <t>チョウ</t>
    </rPh>
    <phoneticPr fontId="2"/>
  </si>
  <si>
    <t>添付書類：別添１　事業主体が豊中市で実施する他の介護保険事業所一覧表</t>
    <rPh sb="0" eb="2">
      <t>テンプ</t>
    </rPh>
    <rPh sb="2" eb="4">
      <t>ショルイ</t>
    </rPh>
    <rPh sb="5" eb="7">
      <t>ベッテン</t>
    </rPh>
    <rPh sb="9" eb="11">
      <t>ジギョウ</t>
    </rPh>
    <rPh sb="11" eb="13">
      <t>シュタイ</t>
    </rPh>
    <rPh sb="14" eb="17">
      <t>トヨナカシ</t>
    </rPh>
    <rPh sb="18" eb="20">
      <t>ジッシ</t>
    </rPh>
    <rPh sb="22" eb="23">
      <t>タ</t>
    </rPh>
    <rPh sb="24" eb="26">
      <t>カイゴ</t>
    </rPh>
    <rPh sb="26" eb="28">
      <t>ホケン</t>
    </rPh>
    <rPh sb="28" eb="30">
      <t>ジギョウ</t>
    </rPh>
    <rPh sb="30" eb="31">
      <t>ショ</t>
    </rPh>
    <rPh sb="31" eb="33">
      <t>イチラン</t>
    </rPh>
    <rPh sb="33" eb="34">
      <t>ヒョウ</t>
    </rPh>
    <phoneticPr fontId="2"/>
  </si>
  <si>
    <t>　　　　　別添２　有料老人ホーム・サービス付き高齢者向け住宅が提供するサービスの一覧表</t>
    <rPh sb="5" eb="7">
      <t>ベッテン</t>
    </rPh>
    <rPh sb="9" eb="11">
      <t>ユウリョウ</t>
    </rPh>
    <rPh sb="11" eb="13">
      <t>ロウジン</t>
    </rPh>
    <rPh sb="21" eb="22">
      <t>ツ</t>
    </rPh>
    <rPh sb="23" eb="26">
      <t>コウレイシャ</t>
    </rPh>
    <rPh sb="26" eb="27">
      <t>ム</t>
    </rPh>
    <rPh sb="28" eb="30">
      <t>ジュウタク</t>
    </rPh>
    <rPh sb="31" eb="33">
      <t>テイキョウ</t>
    </rPh>
    <rPh sb="40" eb="42">
      <t>イチラン</t>
    </rPh>
    <rPh sb="42" eb="43">
      <t>ヒョウ</t>
    </rPh>
    <phoneticPr fontId="2"/>
  </si>
  <si>
    <t>　　　　　別添３　特定施設入居者生活介護等に関する利用料金表</t>
    <rPh sb="5" eb="7">
      <t>ベッテン</t>
    </rPh>
    <rPh sb="20" eb="21">
      <t>トウ</t>
    </rPh>
    <rPh sb="29" eb="30">
      <t>ヒョウ</t>
    </rPh>
    <phoneticPr fontId="2"/>
  </si>
  <si>
    <t>　　　　　別添４　介護報酬額の自己負担基準表</t>
    <rPh sb="5" eb="7">
      <t>ベッテン</t>
    </rPh>
    <phoneticPr fontId="2"/>
  </si>
  <si>
    <t>（短期利用特定施設入居者生活介護の概要）※以下の要件全てに該当すること【要支援は除く】</t>
    <rPh sb="1" eb="3">
      <t>タンキ</t>
    </rPh>
    <rPh sb="3" eb="5">
      <t>リヨウ</t>
    </rPh>
    <rPh sb="5" eb="7">
      <t>トクテイ</t>
    </rPh>
    <rPh sb="7" eb="9">
      <t>シセツ</t>
    </rPh>
    <rPh sb="9" eb="12">
      <t>ニュウキョシャ</t>
    </rPh>
    <rPh sb="12" eb="14">
      <t>セイカツ</t>
    </rPh>
    <rPh sb="14" eb="16">
      <t>カイゴ</t>
    </rPh>
    <rPh sb="17" eb="19">
      <t>ガイヨウ</t>
    </rPh>
    <rPh sb="21" eb="23">
      <t>イカ</t>
    </rPh>
    <rPh sb="24" eb="26">
      <t>ヨウケン</t>
    </rPh>
    <rPh sb="26" eb="27">
      <t>スベ</t>
    </rPh>
    <rPh sb="29" eb="31">
      <t>ガイトウ</t>
    </rPh>
    <rPh sb="36" eb="39">
      <t>ヨウシエン</t>
    </rPh>
    <rPh sb="40" eb="41">
      <t>ノゾ</t>
    </rPh>
    <phoneticPr fontId="2"/>
  </si>
  <si>
    <t>【様式】特定施設入居者生活介護（介護予防含む）の指定を受けている場合</t>
    <rPh sb="1" eb="3">
      <t>ヨウシキ</t>
    </rPh>
    <rPh sb="4" eb="6">
      <t>トクテイ</t>
    </rPh>
    <rPh sb="6" eb="8">
      <t>シセツ</t>
    </rPh>
    <rPh sb="8" eb="11">
      <t>ニュウキョシャ</t>
    </rPh>
    <rPh sb="11" eb="13">
      <t>セイカツ</t>
    </rPh>
    <rPh sb="13" eb="15">
      <t>カイゴ</t>
    </rPh>
    <rPh sb="16" eb="18">
      <t>カイゴ</t>
    </rPh>
    <rPh sb="18" eb="20">
      <t>ヨボウ</t>
    </rPh>
    <rPh sb="20" eb="21">
      <t>フク</t>
    </rPh>
    <rPh sb="24" eb="26">
      <t>シテイ</t>
    </rPh>
    <rPh sb="27" eb="28">
      <t>ウ</t>
    </rPh>
    <rPh sb="32" eb="34">
      <t>バアイ</t>
    </rPh>
    <phoneticPr fontId="2"/>
  </si>
  <si>
    <t>４</t>
    <phoneticPr fontId="2"/>
  </si>
  <si>
    <t>各サービスの提供形態</t>
    <rPh sb="0" eb="1">
      <t>カク</t>
    </rPh>
    <rPh sb="6" eb="8">
      <t>テイキョウ</t>
    </rPh>
    <rPh sb="8" eb="10">
      <t>ケイタイ</t>
    </rPh>
    <phoneticPr fontId="2"/>
  </si>
  <si>
    <t>サービス種類</t>
    <rPh sb="4" eb="6">
      <t>シュルイ</t>
    </rPh>
    <phoneticPr fontId="2"/>
  </si>
  <si>
    <t>入浴、排せつ又は食事の介護</t>
    <phoneticPr fontId="2"/>
  </si>
  <si>
    <t>食事の提供</t>
    <phoneticPr fontId="2"/>
  </si>
  <si>
    <t>調理、洗濯、掃除等の家事の供与</t>
    <phoneticPr fontId="2"/>
  </si>
  <si>
    <t>健康管理の支援（供与）</t>
    <phoneticPr fontId="2"/>
  </si>
  <si>
    <t>上記サービスの提供内容</t>
    <rPh sb="0" eb="2">
      <t>ジョウキ</t>
    </rPh>
    <rPh sb="7" eb="9">
      <t>テイキョウ</t>
    </rPh>
    <rPh sb="9" eb="11">
      <t>ナイヨウ</t>
    </rPh>
    <phoneticPr fontId="2"/>
  </si>
  <si>
    <t>「別添２　有料老人ホーム・サービス付き高齢者向け住宅が提供するサービスの一覧表」のとおり</t>
    <phoneticPr fontId="2"/>
  </si>
  <si>
    <t>状況把握・生活相談サービス</t>
    <phoneticPr fontId="2"/>
  </si>
  <si>
    <t>提供内容</t>
    <phoneticPr fontId="2"/>
  </si>
  <si>
    <t>サ高住の場合、常駐する者</t>
    <phoneticPr fontId="2"/>
  </si>
  <si>
    <t>健康診断の定期検診</t>
    <phoneticPr fontId="2"/>
  </si>
  <si>
    <t>提供方法</t>
    <phoneticPr fontId="2"/>
  </si>
  <si>
    <t>か月</t>
    <phoneticPr fontId="2"/>
  </si>
  <si>
    <t>月額費用の内訳</t>
    <rPh sb="0" eb="2">
      <t>ゲツガク</t>
    </rPh>
    <rPh sb="2" eb="4">
      <t>ヒヨウ</t>
    </rPh>
    <rPh sb="5" eb="7">
      <t>ウチワケ</t>
    </rPh>
    <phoneticPr fontId="2"/>
  </si>
  <si>
    <t>状況把握・生活相談サービス費</t>
    <rPh sb="0" eb="2">
      <t>ジョウキョウ</t>
    </rPh>
    <rPh sb="2" eb="4">
      <t>ハアク</t>
    </rPh>
    <rPh sb="5" eb="7">
      <t>セイカツ</t>
    </rPh>
    <rPh sb="7" eb="9">
      <t>ソウダン</t>
    </rPh>
    <rPh sb="13" eb="14">
      <t>ヒ</t>
    </rPh>
    <phoneticPr fontId="2"/>
  </si>
  <si>
    <t>特定施設入居者生活介護の費用（※）</t>
    <rPh sb="0" eb="2">
      <t>トクテイ</t>
    </rPh>
    <rPh sb="2" eb="4">
      <t>シセツ</t>
    </rPh>
    <rPh sb="4" eb="7">
      <t>ニュウキョシャ</t>
    </rPh>
    <rPh sb="7" eb="9">
      <t>セイカツ</t>
    </rPh>
    <rPh sb="9" eb="11">
      <t>カイゴ</t>
    </rPh>
    <rPh sb="12" eb="14">
      <t>ヒヨウ</t>
    </rPh>
    <phoneticPr fontId="2"/>
  </si>
  <si>
    <t>別添3・4のとおり</t>
    <rPh sb="0" eb="2">
      <t>ベッテン</t>
    </rPh>
    <phoneticPr fontId="2"/>
  </si>
  <si>
    <t>介護保険外サービスの費用</t>
    <rPh sb="0" eb="2">
      <t>カイゴ</t>
    </rPh>
    <rPh sb="2" eb="4">
      <t>ホケン</t>
    </rPh>
    <rPh sb="4" eb="5">
      <t>ガイ</t>
    </rPh>
    <rPh sb="10" eb="12">
      <t>ヒヨウ</t>
    </rPh>
    <phoneticPr fontId="2"/>
  </si>
  <si>
    <t>食費</t>
    <phoneticPr fontId="2"/>
  </si>
  <si>
    <t>ケアプランに基づいて介護保険内で提供されるサービス</t>
    <rPh sb="6" eb="7">
      <t>モト</t>
    </rPh>
    <rPh sb="10" eb="12">
      <t>カイゴ</t>
    </rPh>
    <rPh sb="12" eb="14">
      <t>ホケン</t>
    </rPh>
    <rPh sb="14" eb="15">
      <t>ナイ</t>
    </rPh>
    <rPh sb="16" eb="18">
      <t>テイキョウ</t>
    </rPh>
    <phoneticPr fontId="2"/>
  </si>
  <si>
    <t>実施の有無</t>
    <rPh sb="0" eb="2">
      <t>ジッシ</t>
    </rPh>
    <rPh sb="3" eb="5">
      <t>ウム</t>
    </rPh>
    <phoneticPr fontId="2"/>
  </si>
  <si>
    <t>介護サービス</t>
    <phoneticPr fontId="2"/>
  </si>
  <si>
    <t>食事介助</t>
    <phoneticPr fontId="2"/>
  </si>
  <si>
    <t>排せつ介助・おむつ交換</t>
    <phoneticPr fontId="2"/>
  </si>
  <si>
    <t>おむつ代</t>
    <phoneticPr fontId="2"/>
  </si>
  <si>
    <t>入浴（一般浴） 介助・清拭</t>
    <phoneticPr fontId="2"/>
  </si>
  <si>
    <t>特浴介助</t>
    <phoneticPr fontId="2"/>
  </si>
  <si>
    <t xml:space="preserve">身辺介助（移動・着替え等） </t>
    <phoneticPr fontId="2"/>
  </si>
  <si>
    <t>機能訓練</t>
    <phoneticPr fontId="2"/>
  </si>
  <si>
    <t xml:space="preserve">通院介助 </t>
    <phoneticPr fontId="2"/>
  </si>
  <si>
    <t>生活サービス</t>
    <phoneticPr fontId="2"/>
  </si>
  <si>
    <t>居室清掃</t>
    <phoneticPr fontId="2"/>
  </si>
  <si>
    <t>リネン交換</t>
    <phoneticPr fontId="2"/>
  </si>
  <si>
    <t>日常の洗濯</t>
    <phoneticPr fontId="2"/>
  </si>
  <si>
    <t>居室配膳・下膳</t>
    <phoneticPr fontId="2"/>
  </si>
  <si>
    <t>入居者の嗜好に応じた特別な食事</t>
    <phoneticPr fontId="2"/>
  </si>
  <si>
    <t>おやつ</t>
    <phoneticPr fontId="2"/>
  </si>
  <si>
    <t>理美容師による理美容サービス</t>
    <phoneticPr fontId="2"/>
  </si>
  <si>
    <t xml:space="preserve">買い物代行 </t>
    <phoneticPr fontId="2"/>
  </si>
  <si>
    <t>役所手続代行</t>
    <phoneticPr fontId="2"/>
  </si>
  <si>
    <t>金銭・貯金管理</t>
    <phoneticPr fontId="2"/>
  </si>
  <si>
    <t>健康管理サービス</t>
    <phoneticPr fontId="2"/>
  </si>
  <si>
    <t>定期健康診断</t>
    <phoneticPr fontId="2"/>
  </si>
  <si>
    <t>健康相談</t>
    <phoneticPr fontId="2"/>
  </si>
  <si>
    <t>生活指導・栄養指導</t>
    <phoneticPr fontId="2"/>
  </si>
  <si>
    <t>服薬支援</t>
    <phoneticPr fontId="2"/>
  </si>
  <si>
    <t xml:space="preserve">生活リズムの記録（排便・睡眠等） </t>
    <phoneticPr fontId="2"/>
  </si>
  <si>
    <t>移送サービス</t>
    <phoneticPr fontId="2"/>
  </si>
  <si>
    <t xml:space="preserve">入退院時の同行 </t>
    <phoneticPr fontId="2"/>
  </si>
  <si>
    <t>入院中の洗濯物交換・買い物</t>
    <phoneticPr fontId="2"/>
  </si>
  <si>
    <t>入院中の見舞い訪問</t>
    <phoneticPr fontId="2"/>
  </si>
  <si>
    <t>介護保険外で個別の希望等に基づき提供されるサービス</t>
    <rPh sb="0" eb="2">
      <t>カイゴ</t>
    </rPh>
    <rPh sb="2" eb="4">
      <t>ホケン</t>
    </rPh>
    <rPh sb="4" eb="5">
      <t>ガイ</t>
    </rPh>
    <rPh sb="6" eb="8">
      <t>コベツ</t>
    </rPh>
    <rPh sb="9" eb="11">
      <t>キボウ</t>
    </rPh>
    <rPh sb="11" eb="12">
      <t>ナド</t>
    </rPh>
    <rPh sb="13" eb="14">
      <t>モト</t>
    </rPh>
    <rPh sb="16" eb="18">
      <t>テイキョウ</t>
    </rPh>
    <phoneticPr fontId="2"/>
  </si>
  <si>
    <t>・上記は、　　　　　　　　　　　を算定の場合の例です。</t>
    <rPh sb="1" eb="3">
      <t>ジョウキ</t>
    </rPh>
    <rPh sb="17" eb="19">
      <t>サンテイ</t>
    </rPh>
    <rPh sb="20" eb="22">
      <t>バアイ</t>
    </rPh>
    <rPh sb="23" eb="24">
      <t>レイ</t>
    </rPh>
    <phoneticPr fontId="2"/>
  </si>
  <si>
    <t>虐待防止に関する方針</t>
    <rPh sb="0" eb="2">
      <t>ギャクタイ</t>
    </rPh>
    <rPh sb="2" eb="4">
      <t>ボウシ</t>
    </rPh>
    <rPh sb="5" eb="6">
      <t>カン</t>
    </rPh>
    <rPh sb="8" eb="10">
      <t>ホウシン</t>
    </rPh>
    <phoneticPr fontId="2"/>
  </si>
  <si>
    <t>身体的拘束に関する方針</t>
    <rPh sb="0" eb="3">
      <t>シンタイテキ</t>
    </rPh>
    <rPh sb="3" eb="5">
      <t>コウソク</t>
    </rPh>
    <phoneticPr fontId="2"/>
  </si>
  <si>
    <t>＜介護予防サービス＞</t>
    <rPh sb="1" eb="3">
      <t>カイゴ</t>
    </rPh>
    <rPh sb="3" eb="5">
      <t>ヨボウ</t>
    </rPh>
    <phoneticPr fontId="2"/>
  </si>
  <si>
    <t>○「重要事項説明書」及び「重要事項説明書兼登録事項等についての説明（高齢者住まい法第17条
  関係）」（以下、「重要事項説明書等」という。）の作成にあたっての注意事項</t>
    <rPh sb="2" eb="9">
      <t>ジュ</t>
    </rPh>
    <rPh sb="10" eb="11">
      <t>オヨ</t>
    </rPh>
    <rPh sb="13" eb="20">
      <t>ジュ</t>
    </rPh>
    <rPh sb="20" eb="21">
      <t>ケン</t>
    </rPh>
    <rPh sb="21" eb="23">
      <t>トウロク</t>
    </rPh>
    <rPh sb="23" eb="25">
      <t>ジコウ</t>
    </rPh>
    <rPh sb="25" eb="26">
      <t>トウ</t>
    </rPh>
    <rPh sb="31" eb="33">
      <t>セツメイ</t>
    </rPh>
    <rPh sb="34" eb="41">
      <t>コ</t>
    </rPh>
    <rPh sb="41" eb="42">
      <t>ダイ</t>
    </rPh>
    <rPh sb="44" eb="45">
      <t>ジョウ</t>
    </rPh>
    <rPh sb="48" eb="50">
      <t>カンケイ</t>
    </rPh>
    <rPh sb="53" eb="55">
      <t>イカ</t>
    </rPh>
    <rPh sb="57" eb="64">
      <t>ジュ</t>
    </rPh>
    <rPh sb="64" eb="65">
      <t>ナド</t>
    </rPh>
    <rPh sb="72" eb="74">
      <t>サクセイ</t>
    </rPh>
    <rPh sb="80" eb="82">
      <t>チュウイ</t>
    </rPh>
    <rPh sb="82" eb="84">
      <t>ジコウ</t>
    </rPh>
    <phoneticPr fontId="2"/>
  </si>
  <si>
    <r>
      <rPr>
        <sz val="12"/>
        <rFont val="ＭＳ ゴシック"/>
        <family val="3"/>
        <charset val="128"/>
      </rPr>
      <t>1  重要事項説明書等を作成するにあたっての心構え</t>
    </r>
    <r>
      <rPr>
        <sz val="11"/>
        <rFont val="ＭＳ 明朝"/>
        <family val="1"/>
        <charset val="128"/>
      </rPr>
      <t xml:space="preserve">
（1）重要事項説明書等は、入居契約に関する重要な事項を説明するためのものであり、入居者及び家族等（以下、
　　「入居者等」という。）に誤解を与えることがないよう必要な事項を実態に即して正確に記載すること。
（2）入居者等が理解しやすいよう丁寧な表現に努めること。
（3）別添1「事業主体が豊中市で実施する他の介護保険事業所一覧表」、別添2「有料老人ホーム・サービス付き高齢
　　 者向け住宅が提供するサービスの一覧表」、別添3「特定施設入居者生活介護等に関する利用料金表」及び別添4
　　「介護報酬額の自己負担基準表」は重要事項説明書等の一部であるため、必ず添付すること。
（4）豊中市有料老人ホーム設置運営指導指針（以下、「指針」という。）に基づく指導を受けている場合及び当該指針
　　 で不適合事項がある場合、重要事項説明書等にその旨を記載すること。
（5）不当景品類及び不当表示防止法（昭和37年法律第134号。以下、「景品表示法」という。）第5条第1項3号に基づく
　　「有料老人ホーム等に関する不当な表示」を行わないこと。</t>
    </r>
    <rPh sb="316" eb="319">
      <t>トヨナカシ</t>
    </rPh>
    <rPh sb="335" eb="337">
      <t>イカ</t>
    </rPh>
    <rPh sb="339" eb="341">
      <t>シシン</t>
    </rPh>
    <rPh sb="407" eb="409">
      <t>フトウ</t>
    </rPh>
    <rPh sb="409" eb="411">
      <t>ケイヒン</t>
    </rPh>
    <rPh sb="411" eb="412">
      <t>ルイ</t>
    </rPh>
    <rPh sb="412" eb="413">
      <t>オヨ</t>
    </rPh>
    <rPh sb="414" eb="416">
      <t>フトウ</t>
    </rPh>
    <rPh sb="416" eb="418">
      <t>ヒョウジ</t>
    </rPh>
    <rPh sb="418" eb="421">
      <t>ボウシホウ</t>
    </rPh>
    <rPh sb="422" eb="424">
      <t>ショウワ</t>
    </rPh>
    <rPh sb="426" eb="427">
      <t>ネン</t>
    </rPh>
    <rPh sb="427" eb="429">
      <t>ホウリツ</t>
    </rPh>
    <rPh sb="429" eb="430">
      <t>ダイ</t>
    </rPh>
    <rPh sb="433" eb="434">
      <t>ゴウ</t>
    </rPh>
    <rPh sb="435" eb="437">
      <t>イカ</t>
    </rPh>
    <phoneticPr fontId="2"/>
  </si>
  <si>
    <t>説明者氏名</t>
    <rPh sb="0" eb="3">
      <t>セツメイシャ</t>
    </rPh>
    <rPh sb="3" eb="5">
      <t>シメイ</t>
    </rPh>
    <phoneticPr fontId="2"/>
  </si>
  <si>
    <t>（事業者）</t>
    <rPh sb="1" eb="4">
      <t>ジギョウシャ</t>
    </rPh>
    <phoneticPr fontId="2"/>
  </si>
  <si>
    <t>料金　※1</t>
    <phoneticPr fontId="2"/>
  </si>
  <si>
    <t>料金（税抜）※2</t>
    <phoneticPr fontId="2"/>
  </si>
  <si>
    <t>①指定特定施設入居者生活介護の事業を行う者が、指定居宅サービス、指定地域密着型サービス、指定居宅介護支援、指定介護予防サービス、指定地域密着型介護予防サービス若しくは指定介護予防支援の事業又は介護保険施設若しくは指定介護療養型医療施設の運営について3年以上の経験を有すること。
②指定特定施設の入居定員の範囲内で、空いている居室等(定員が1人であるものに限る。)を利用するものであること。ただし、短期利用特定施設入居者生活介護の提供を受ける入居者(利用者)の数は、当該指定特定施設の入居定員の100分の10以下であること。
③利用の開始に当たって、あらかじめ30日以内の利用期間を定めること。
④家賃、敷金、介護等その他の日常生活上必要な便宜の供与の対価として受領する費用を除き、権利金その他の金品を受領しないこと。
・介護保険法等に基づく勧告、命令、指示を受けたことがある場合にあっては、当該勧告等を受けた日から起算して5年以上の期間が経過していること。</t>
    <phoneticPr fontId="2"/>
  </si>
  <si>
    <t>（加算の概要）※以下の要件全てに該当すること　</t>
    <rPh sb="1" eb="3">
      <t>カサン</t>
    </rPh>
    <rPh sb="4" eb="6">
      <t>ガイヨウ</t>
    </rPh>
    <phoneticPr fontId="2"/>
  </si>
  <si>
    <t>・看取り介護加算【要支援と短期利用（地域密着含む）は除く】</t>
    <rPh sb="1" eb="3">
      <t>ミト</t>
    </rPh>
    <rPh sb="4" eb="6">
      <t>カイゴ</t>
    </rPh>
    <rPh sb="6" eb="8">
      <t>カサン</t>
    </rPh>
    <rPh sb="9" eb="12">
      <t>ヨウシエン</t>
    </rPh>
    <phoneticPr fontId="2"/>
  </si>
  <si>
    <t>①認知症専門ケア加算（Ⅰ）の算定要件をいずれも満たすこと。
②認知症介護の指導に係る専門的な研修（認知症介護指導者研修）を終了している者を1名以上配置し、施設全体の認知症ケアの指導等を実施していること。
③介護職員、看護職員ごとの認知症ケアの指導を関する研修計画を作成し、当該計画に従い、研修を実施又は実施を予定していること。</t>
    <rPh sb="1" eb="4">
      <t>ニンチショウ</t>
    </rPh>
    <rPh sb="4" eb="6">
      <t>センモン</t>
    </rPh>
    <rPh sb="8" eb="10">
      <t>カサン</t>
    </rPh>
    <rPh sb="14" eb="16">
      <t>サンテイ</t>
    </rPh>
    <rPh sb="16" eb="18">
      <t>ヨウケン</t>
    </rPh>
    <rPh sb="23" eb="24">
      <t>ミ</t>
    </rPh>
    <rPh sb="31" eb="34">
      <t>ニンチショウ</t>
    </rPh>
    <rPh sb="34" eb="36">
      <t>カイゴ</t>
    </rPh>
    <rPh sb="37" eb="39">
      <t>シドウ</t>
    </rPh>
    <rPh sb="40" eb="41">
      <t>カカ</t>
    </rPh>
    <rPh sb="42" eb="45">
      <t>センモンテキ</t>
    </rPh>
    <rPh sb="46" eb="48">
      <t>ケンシュウ</t>
    </rPh>
    <rPh sb="49" eb="52">
      <t>ニンチショウ</t>
    </rPh>
    <rPh sb="52" eb="54">
      <t>カイゴ</t>
    </rPh>
    <rPh sb="54" eb="57">
      <t>シドウシャ</t>
    </rPh>
    <rPh sb="57" eb="59">
      <t>ケンシュウ</t>
    </rPh>
    <rPh sb="61" eb="63">
      <t>シュウリョウ</t>
    </rPh>
    <rPh sb="67" eb="68">
      <t>モノ</t>
    </rPh>
    <rPh sb="70" eb="71">
      <t>メイ</t>
    </rPh>
    <rPh sb="71" eb="73">
      <t>イジョウ</t>
    </rPh>
    <rPh sb="73" eb="75">
      <t>ハイチ</t>
    </rPh>
    <rPh sb="77" eb="79">
      <t>シセツ</t>
    </rPh>
    <rPh sb="79" eb="81">
      <t>ゼンタイ</t>
    </rPh>
    <rPh sb="82" eb="85">
      <t>ニンチショウ</t>
    </rPh>
    <rPh sb="88" eb="90">
      <t>シドウ</t>
    </rPh>
    <rPh sb="90" eb="91">
      <t>トウ</t>
    </rPh>
    <rPh sb="92" eb="94">
      <t>ジッシ</t>
    </rPh>
    <rPh sb="103" eb="105">
      <t>カイゴ</t>
    </rPh>
    <rPh sb="105" eb="107">
      <t>ショクイン</t>
    </rPh>
    <rPh sb="108" eb="110">
      <t>カンゴ</t>
    </rPh>
    <rPh sb="110" eb="112">
      <t>ショクイン</t>
    </rPh>
    <rPh sb="115" eb="118">
      <t>ニンチショウ</t>
    </rPh>
    <rPh sb="121" eb="123">
      <t>シドウ</t>
    </rPh>
    <rPh sb="124" eb="125">
      <t>カン</t>
    </rPh>
    <rPh sb="127" eb="129">
      <t>ケンシュウ</t>
    </rPh>
    <rPh sb="129" eb="131">
      <t>ケイカク</t>
    </rPh>
    <rPh sb="132" eb="134">
      <t>サクセイ</t>
    </rPh>
    <rPh sb="136" eb="138">
      <t>トウガイ</t>
    </rPh>
    <rPh sb="138" eb="140">
      <t>ケイカク</t>
    </rPh>
    <rPh sb="141" eb="142">
      <t>シタガ</t>
    </rPh>
    <rPh sb="144" eb="146">
      <t>ケンシュウ</t>
    </rPh>
    <rPh sb="147" eb="149">
      <t>ジッシ</t>
    </rPh>
    <rPh sb="149" eb="150">
      <t>マタ</t>
    </rPh>
    <rPh sb="151" eb="153">
      <t>ジッシ</t>
    </rPh>
    <rPh sb="154" eb="156">
      <t>ヨテイ</t>
    </rPh>
    <phoneticPr fontId="2"/>
  </si>
  <si>
    <t>加入先</t>
    <rPh sb="0" eb="2">
      <t>カニュウ</t>
    </rPh>
    <rPh sb="2" eb="3">
      <t>サキ</t>
    </rPh>
    <phoneticPr fontId="2"/>
  </si>
  <si>
    <t>加入内容</t>
    <rPh sb="0" eb="2">
      <t>カニュウ</t>
    </rPh>
    <rPh sb="2" eb="4">
      <t>ナイヨウ</t>
    </rPh>
    <phoneticPr fontId="2"/>
  </si>
  <si>
    <r>
      <t xml:space="preserve">窓口の名称
</t>
    </r>
    <r>
      <rPr>
        <sz val="9"/>
        <rFont val="ＭＳ 明朝"/>
        <family val="1"/>
        <charset val="128"/>
      </rPr>
      <t>（豊中市健康福祉サービス苦情調整委員会）</t>
    </r>
    <rPh sb="0" eb="2">
      <t>マドグチ</t>
    </rPh>
    <rPh sb="3" eb="5">
      <t>メイショウ</t>
    </rPh>
    <phoneticPr fontId="2"/>
  </si>
  <si>
    <r>
      <rPr>
        <sz val="12"/>
        <rFont val="ＭＳ ゴシック"/>
        <family val="3"/>
        <charset val="128"/>
      </rPr>
      <t>3　重要事項説明書等を入居者等に交付及び説明するにあたっての注意事項</t>
    </r>
    <r>
      <rPr>
        <sz val="11"/>
        <rFont val="ＭＳ 明朝"/>
        <family val="1"/>
        <charset val="128"/>
      </rPr>
      <t xml:space="preserve">
（1）重要事項説明書等は、老人福祉法第29条第5項の規定により、入居相談があったときに交付するほか、求めに応
     じ交付すること。 
（2）入居希望者が、入居契約内容について十分理解した上で契約を締結できるよう、契約締結前に十分な時間的余裕
     をもって入居契約書及び重要事項説明書等について説明を行うこと。また、入居希望者が希望する介護サービス
     等（医療サービス等、その他のサービス</t>
    </r>
    <r>
      <rPr>
        <sz val="11"/>
        <rFont val="ＭＳ ゴシック"/>
        <family val="3"/>
        <charset val="128"/>
      </rPr>
      <t>※</t>
    </r>
    <r>
      <rPr>
        <sz val="11"/>
        <rFont val="ＭＳ 明朝"/>
        <family val="1"/>
        <charset val="128"/>
      </rPr>
      <t xml:space="preserve">）の利用を妨げないこととし、その際には説明を行った者及び説明を
     受けた者の署名及び押印を行うこと。
（3）指針に基づく指導を受けている場合は、入居希望者に対して丁寧かつ理解しやすいよう説明すること。
 </t>
    </r>
    <r>
      <rPr>
        <sz val="11"/>
        <rFont val="ＭＳ ゴシック"/>
        <family val="3"/>
        <charset val="128"/>
      </rPr>
      <t>※
・医療サービス等
　</t>
    </r>
    <r>
      <rPr>
        <sz val="11"/>
        <rFont val="ＭＳ 明朝"/>
        <family val="1"/>
        <charset val="128"/>
      </rPr>
      <t xml:space="preserve">…医療、歯科医療、あん摩マッサージ指圧、はり、きゅう、柔道整復等
</t>
    </r>
    <r>
      <rPr>
        <sz val="11"/>
        <rFont val="ＭＳ ゴシック"/>
        <family val="3"/>
        <charset val="128"/>
      </rPr>
      <t>・その他のサービス
　</t>
    </r>
    <r>
      <rPr>
        <sz val="11"/>
        <rFont val="ＭＳ 明朝"/>
        <family val="1"/>
        <charset val="128"/>
      </rPr>
      <t>…金銭・貯金管理、理美容サービス等</t>
    </r>
    <rPh sb="283" eb="284">
      <t>オヨ</t>
    </rPh>
    <rPh sb="285" eb="287">
      <t>オウイン</t>
    </rPh>
    <rPh sb="324" eb="326">
      <t>テイネイ</t>
    </rPh>
    <rPh sb="328" eb="330">
      <t>リカイ</t>
    </rPh>
    <rPh sb="406" eb="408">
      <t>チョキン</t>
    </rPh>
    <rPh sb="411" eb="414">
      <t>リビヨウ</t>
    </rPh>
    <rPh sb="418" eb="419">
      <t>ナド</t>
    </rPh>
    <phoneticPr fontId="2"/>
  </si>
  <si>
    <t xml:space="preserve">別に厚生労働大臣が定める基準に対して適合している介護職員の賃金の改善等を実施しているものとして、豊中市長に届け出ること。
</t>
    <rPh sb="48" eb="52">
      <t>トヨナカシチョウ</t>
    </rPh>
    <phoneticPr fontId="2"/>
  </si>
  <si>
    <t>介護保険外で個別の希望等に基づき提供されるサービス
（介護保険外）</t>
    <rPh sb="0" eb="2">
      <t>カイゴ</t>
    </rPh>
    <rPh sb="2" eb="4">
      <t>ホケン</t>
    </rPh>
    <rPh sb="4" eb="5">
      <t>ガイ</t>
    </rPh>
    <rPh sb="6" eb="8">
      <t>コベツ</t>
    </rPh>
    <rPh sb="9" eb="12">
      <t>キボウナド</t>
    </rPh>
    <rPh sb="13" eb="14">
      <t>モト</t>
    </rPh>
    <rPh sb="16" eb="18">
      <t>テイキョウ</t>
    </rPh>
    <rPh sb="27" eb="29">
      <t>カイゴ</t>
    </rPh>
    <rPh sb="29" eb="31">
      <t>ホケン</t>
    </rPh>
    <rPh sb="31" eb="32">
      <t>ガイ</t>
    </rPh>
    <phoneticPr fontId="2"/>
  </si>
  <si>
    <t>上乗せ介護費（介護保険外）</t>
    <phoneticPr fontId="2"/>
  </si>
  <si>
    <r>
      <rPr>
        <sz val="12"/>
        <rFont val="ＭＳ ゴシック"/>
        <family val="3"/>
        <charset val="128"/>
      </rPr>
      <t>2　重要事項説明書等を入力するにあたっての注意事項及び記入例の解説</t>
    </r>
    <r>
      <rPr>
        <sz val="11"/>
        <rFont val="ＭＳ 明朝"/>
        <family val="1"/>
        <charset val="128"/>
      </rPr>
      <t xml:space="preserve">
（1）届出している有料老人ホーム及び当該事業者を総称して「有料」という。
（2）サービス付き高齢者向け住宅に登録している有料老人ホーム及び当該事業者を総称して「サ高住」という。
（3）有料及びサ高住を総称して「ホーム」という。
（4）サ高住において、「重要事項説明書」を「重要事項説明書兼登録事項等についての説明（高齢者住まい法第17条
　　 関係）」と表記できる。
（5）原則として、重要事項説明書等において記載の省略はしないこと。
（6）サ高住においては、重要事項説明書等の内容とサ高住登録の申請内容との整合性を図ること。
（7）「省略」と記載されている項目、「色帯のない（背景が白色）」項目及び該当しない項目がある場合は、「削除、
　　 斜線、空欄、塗りつぶし」をすること。それ以外の項目で削除する場合は、豊中市に確認すること。
（8）重要事項説明書等以外で入居者等への説明で重要かつ説明を要すると考える場合は、当該様式に項目を追加する
　　 こと。
（9）薄黄色の色帯のある項目は入力すること。
（10）薄緑色の色帯のある項目はプルダウンリストから選択すること。（選択肢が当該リストにない場合は、新たに
      入力すること。）
（11）重要事項説明書等にある「生活相談員」とは、サ高住の登録を受けている場合は、国土交通省・厚生労働省関
      係高齢者の居住の安定確保に関する法律施行規則（平成23年厚生労働省・国土交通省令第2号）第11条第１号の
      規定に基づく状況把握サービス及び生活相談サービスを提供する職員をいう。
（12）「有料」又は「サ高住」と限定して入力をする項目は、基本的に限定している主体者のみの入力すること。
　　　ただし、その他の主体者で入力する方が良いと判断する場合は入力すること。</t>
    </r>
    <rPh sb="128" eb="129">
      <t>オヨ</t>
    </rPh>
    <rPh sb="239" eb="241">
      <t>キサイ</t>
    </rPh>
    <rPh sb="332" eb="333">
      <t>オヨ</t>
    </rPh>
    <rPh sb="349" eb="351">
      <t>サクジョ</t>
    </rPh>
    <rPh sb="390" eb="393">
      <t>トヨナカシ</t>
    </rPh>
    <rPh sb="735" eb="737">
      <t>コウモク</t>
    </rPh>
    <phoneticPr fontId="2"/>
  </si>
  <si>
    <t>　上記の重要事項の内容、並びに、医療サービス等及びその他のサービスの提供事業者を自由に選択できることについて、事業者より説明を受けました。</t>
    <rPh sb="1" eb="3">
      <t>ジョウキ</t>
    </rPh>
    <rPh sb="4" eb="6">
      <t>ジュウヨウ</t>
    </rPh>
    <rPh sb="6" eb="8">
      <t>ジコウ</t>
    </rPh>
    <rPh sb="9" eb="11">
      <t>ナイヨウ</t>
    </rPh>
    <rPh sb="12" eb="13">
      <t>ナラ</t>
    </rPh>
    <rPh sb="16" eb="18">
      <t>イリョウ</t>
    </rPh>
    <rPh sb="22" eb="23">
      <t>ナド</t>
    </rPh>
    <rPh sb="23" eb="24">
      <t>オヨ</t>
    </rPh>
    <rPh sb="27" eb="28">
      <t>タ</t>
    </rPh>
    <rPh sb="34" eb="36">
      <t>テイキョウ</t>
    </rPh>
    <rPh sb="36" eb="39">
      <t>ジギョウシャ</t>
    </rPh>
    <rPh sb="40" eb="42">
      <t>ジユウ</t>
    </rPh>
    <rPh sb="43" eb="45">
      <t>センタク</t>
    </rPh>
    <rPh sb="55" eb="58">
      <t>ジギョウシャ</t>
    </rPh>
    <rPh sb="60" eb="62">
      <t>セツメイ</t>
    </rPh>
    <rPh sb="63" eb="64">
      <t>ウ</t>
    </rPh>
    <phoneticPr fontId="2"/>
  </si>
  <si>
    <t>　上記の重要事項の内容、並びに、医療サービス等及びその他のサービスの提供事業者を自由に選択できることについて、入居者、入居者代理人に説明しました。</t>
    <phoneticPr fontId="2"/>
  </si>
  <si>
    <t>①利用者の総数のうち、日常生活に支障を来すおそれのある症状若しくは行動が認められることから介護を必要とする認知症の者（日常生活自立度ランクⅢ、Ⅳ又はＭに該当する者。以下「対象者」という）の占める割合が50％以上であること。
②認知症介護に係る専門的な研修（認知症介護実践リーダー研修）を終了している者を、対象者の数が20人未満の場合は1以上、20人以上の場合は、1に当該対象者の数19を超えて10又はその端数を増すごとに1を加えた数以上配置し、チームとして認知症ケアを実施していること。
③従業者に対して、認知症ケアに関する留意事項の伝達又は技術的指導に係る会議を定期的に開催していること。</t>
    <rPh sb="11" eb="13">
      <t>ニチジョウ</t>
    </rPh>
    <rPh sb="13" eb="15">
      <t>セイカツ</t>
    </rPh>
    <rPh sb="16" eb="18">
      <t>シショウ</t>
    </rPh>
    <rPh sb="19" eb="20">
      <t>キタ</t>
    </rPh>
    <rPh sb="27" eb="29">
      <t>ショウジョウ</t>
    </rPh>
    <rPh sb="29" eb="30">
      <t>モ</t>
    </rPh>
    <rPh sb="33" eb="35">
      <t>コウドウ</t>
    </rPh>
    <rPh sb="36" eb="37">
      <t>ミト</t>
    </rPh>
    <rPh sb="45" eb="47">
      <t>カイゴ</t>
    </rPh>
    <rPh sb="48" eb="50">
      <t>ヒツヨウ</t>
    </rPh>
    <rPh sb="53" eb="56">
      <t>ニンチショウ</t>
    </rPh>
    <rPh sb="57" eb="58">
      <t>モノ</t>
    </rPh>
    <rPh sb="80" eb="81">
      <t>モノ</t>
    </rPh>
    <rPh sb="82" eb="84">
      <t>イカ</t>
    </rPh>
    <rPh sb="85" eb="87">
      <t>タイショウ</t>
    </rPh>
    <rPh sb="87" eb="88">
      <t>シャ</t>
    </rPh>
    <rPh sb="94" eb="95">
      <t>シ</t>
    </rPh>
    <rPh sb="97" eb="99">
      <t>ワリアイ</t>
    </rPh>
    <rPh sb="103" eb="105">
      <t>イジョウ</t>
    </rPh>
    <rPh sb="113" eb="116">
      <t>ニンチショウ</t>
    </rPh>
    <rPh sb="116" eb="118">
      <t>カイゴ</t>
    </rPh>
    <rPh sb="119" eb="120">
      <t>カカ</t>
    </rPh>
    <rPh sb="121" eb="124">
      <t>センモンテキ</t>
    </rPh>
    <rPh sb="125" eb="127">
      <t>ケンシュウ</t>
    </rPh>
    <phoneticPr fontId="2"/>
  </si>
  <si>
    <t>①看取りに関する指針を定め、入居の際に、利用者又はその家族等に対して、当該指針の内容を説明し、同意を得ていること。
②医師、看護職員、介護職員、介護支援専門員その他の職種の者による協議の上、当該特定施設における看取りの実績等を踏まえ、適宜、看取りに関する指針の見直しを行うこと。
③看取りに関する職員研修を行っていること。
【対象となる利用者】
①医師が一般に認められている医学的知見に基づき、回復の見込みがないと判断した者。
②医師、看護職員、介護支援専門員その他の職種の者（以下「医師等」という）が共同で作成した利用者の介護に係る計画について、医師等のうちその内容に応じた適当な者から説明を受け、当該計画について同意している者（その家族等が説明を受けた上で、同意をしている者を含む）。
③看取りに関する指針に基づき、利用者の状態又は家族の求め等に応じ、随時医師等の相互の連携の下、介護記録等利用者に関する記録を活用し行われる介護についての説明を受け、同意をした上で介護を受けている者（その家族等が説明を受けた上で、同意をしている者を含む）。</t>
    <rPh sb="1" eb="3">
      <t>ミト</t>
    </rPh>
    <rPh sb="5" eb="6">
      <t>カン</t>
    </rPh>
    <rPh sb="8" eb="10">
      <t>シシン</t>
    </rPh>
    <rPh sb="11" eb="12">
      <t>サダ</t>
    </rPh>
    <rPh sb="14" eb="16">
      <t>ニュウキョ</t>
    </rPh>
    <rPh sb="17" eb="18">
      <t>サイ</t>
    </rPh>
    <rPh sb="20" eb="23">
      <t>リヨウシャ</t>
    </rPh>
    <rPh sb="23" eb="24">
      <t>マタ</t>
    </rPh>
    <rPh sb="27" eb="29">
      <t>カゾク</t>
    </rPh>
    <rPh sb="29" eb="30">
      <t>ナド</t>
    </rPh>
    <rPh sb="31" eb="32">
      <t>タイ</t>
    </rPh>
    <rPh sb="35" eb="37">
      <t>トウガイ</t>
    </rPh>
    <rPh sb="37" eb="39">
      <t>シシン</t>
    </rPh>
    <rPh sb="40" eb="42">
      <t>ナイヨウ</t>
    </rPh>
    <rPh sb="43" eb="45">
      <t>セツメイ</t>
    </rPh>
    <rPh sb="47" eb="49">
      <t>ドウイ</t>
    </rPh>
    <rPh sb="50" eb="51">
      <t>エ</t>
    </rPh>
    <rPh sb="59" eb="61">
      <t>イシ</t>
    </rPh>
    <rPh sb="62" eb="64">
      <t>カンゴ</t>
    </rPh>
    <rPh sb="64" eb="66">
      <t>ショクイン</t>
    </rPh>
    <rPh sb="67" eb="69">
      <t>カイゴ</t>
    </rPh>
    <rPh sb="69" eb="71">
      <t>ショクイン</t>
    </rPh>
    <rPh sb="72" eb="74">
      <t>カイゴ</t>
    </rPh>
    <rPh sb="74" eb="76">
      <t>シエン</t>
    </rPh>
    <rPh sb="76" eb="79">
      <t>センモンイン</t>
    </rPh>
    <rPh sb="81" eb="82">
      <t>タ</t>
    </rPh>
    <rPh sb="83" eb="85">
      <t>ショクシュ</t>
    </rPh>
    <rPh sb="86" eb="87">
      <t>モノ</t>
    </rPh>
    <rPh sb="90" eb="92">
      <t>キョウギ</t>
    </rPh>
    <rPh sb="93" eb="94">
      <t>ウエ</t>
    </rPh>
    <rPh sb="95" eb="97">
      <t>トウガイ</t>
    </rPh>
    <rPh sb="97" eb="99">
      <t>トクテイ</t>
    </rPh>
    <rPh sb="99" eb="101">
      <t>シセツ</t>
    </rPh>
    <rPh sb="105" eb="107">
      <t>ミト</t>
    </rPh>
    <rPh sb="109" eb="111">
      <t>ジッセキ</t>
    </rPh>
    <rPh sb="111" eb="112">
      <t>ナド</t>
    </rPh>
    <rPh sb="113" eb="114">
      <t>フ</t>
    </rPh>
    <rPh sb="117" eb="119">
      <t>テキギ</t>
    </rPh>
    <rPh sb="120" eb="122">
      <t>ミト</t>
    </rPh>
    <rPh sb="124" eb="125">
      <t>カン</t>
    </rPh>
    <rPh sb="127" eb="129">
      <t>シシン</t>
    </rPh>
    <rPh sb="130" eb="132">
      <t>ミナオ</t>
    </rPh>
    <rPh sb="134" eb="135">
      <t>オコナ</t>
    </rPh>
    <rPh sb="141" eb="143">
      <t>ミト</t>
    </rPh>
    <rPh sb="145" eb="146">
      <t>カン</t>
    </rPh>
    <rPh sb="148" eb="150">
      <t>ショクイン</t>
    </rPh>
    <rPh sb="150" eb="152">
      <t>ケンシュウ</t>
    </rPh>
    <rPh sb="153" eb="154">
      <t>オコナ</t>
    </rPh>
    <rPh sb="164" eb="166">
      <t>タイショウ</t>
    </rPh>
    <rPh sb="169" eb="172">
      <t>リヨウシャ</t>
    </rPh>
    <rPh sb="175" eb="177">
      <t>イシ</t>
    </rPh>
    <rPh sb="178" eb="180">
      <t>イッパン</t>
    </rPh>
    <rPh sb="181" eb="182">
      <t>ミト</t>
    </rPh>
    <rPh sb="188" eb="191">
      <t>イガクテキ</t>
    </rPh>
    <rPh sb="191" eb="193">
      <t>チケン</t>
    </rPh>
    <rPh sb="194" eb="195">
      <t>モト</t>
    </rPh>
    <rPh sb="198" eb="200">
      <t>カイフク</t>
    </rPh>
    <rPh sb="201" eb="203">
      <t>ミコ</t>
    </rPh>
    <rPh sb="208" eb="210">
      <t>ハンダン</t>
    </rPh>
    <rPh sb="212" eb="213">
      <t>モノ</t>
    </rPh>
    <rPh sb="216" eb="218">
      <t>イシ</t>
    </rPh>
    <rPh sb="219" eb="221">
      <t>カンゴ</t>
    </rPh>
    <rPh sb="221" eb="223">
      <t>ショクイン</t>
    </rPh>
    <rPh sb="224" eb="226">
      <t>カイゴ</t>
    </rPh>
    <rPh sb="226" eb="228">
      <t>シエン</t>
    </rPh>
    <rPh sb="228" eb="231">
      <t>センモンイン</t>
    </rPh>
    <rPh sb="233" eb="234">
      <t>タ</t>
    </rPh>
    <rPh sb="235" eb="237">
      <t>ショクシュ</t>
    </rPh>
    <rPh sb="238" eb="239">
      <t>モノ</t>
    </rPh>
    <rPh sb="240" eb="242">
      <t>イカ</t>
    </rPh>
    <rPh sb="243" eb="246">
      <t>イシナド</t>
    </rPh>
    <rPh sb="252" eb="254">
      <t>キョウドウ</t>
    </rPh>
    <rPh sb="255" eb="257">
      <t>サクセイ</t>
    </rPh>
    <rPh sb="259" eb="262">
      <t>リヨウシャ</t>
    </rPh>
    <rPh sb="263" eb="265">
      <t>カイゴ</t>
    </rPh>
    <rPh sb="266" eb="267">
      <t>カカ</t>
    </rPh>
    <rPh sb="268" eb="270">
      <t>ケイカク</t>
    </rPh>
    <rPh sb="275" eb="278">
      <t>イシナド</t>
    </rPh>
    <rPh sb="283" eb="285">
      <t>ナイヨウ</t>
    </rPh>
    <rPh sb="286" eb="287">
      <t>オウ</t>
    </rPh>
    <rPh sb="289" eb="291">
      <t>テキトウ</t>
    </rPh>
    <rPh sb="292" eb="293">
      <t>モノ</t>
    </rPh>
    <rPh sb="295" eb="297">
      <t>セツメイ</t>
    </rPh>
    <rPh sb="298" eb="299">
      <t>ウ</t>
    </rPh>
    <rPh sb="301" eb="303">
      <t>トウガイ</t>
    </rPh>
    <rPh sb="303" eb="305">
      <t>ケイカク</t>
    </rPh>
    <rPh sb="309" eb="311">
      <t>ドウイ</t>
    </rPh>
    <rPh sb="315" eb="316">
      <t>モノ</t>
    </rPh>
    <rPh sb="319" eb="321">
      <t>カゾク</t>
    </rPh>
    <rPh sb="321" eb="322">
      <t>ナド</t>
    </rPh>
    <rPh sb="323" eb="325">
      <t>セツメイ</t>
    </rPh>
    <rPh sb="326" eb="327">
      <t>ウ</t>
    </rPh>
    <rPh sb="329" eb="330">
      <t>ウエ</t>
    </rPh>
    <rPh sb="332" eb="334">
      <t>ドウイ</t>
    </rPh>
    <rPh sb="339" eb="340">
      <t>モノ</t>
    </rPh>
    <rPh sb="341" eb="342">
      <t>フク</t>
    </rPh>
    <rPh sb="347" eb="349">
      <t>ミト</t>
    </rPh>
    <rPh sb="351" eb="352">
      <t>カン</t>
    </rPh>
    <rPh sb="354" eb="356">
      <t>シシン</t>
    </rPh>
    <rPh sb="357" eb="358">
      <t>モト</t>
    </rPh>
    <rPh sb="361" eb="364">
      <t>リヨウシャ</t>
    </rPh>
    <rPh sb="365" eb="367">
      <t>ジョウタイ</t>
    </rPh>
    <rPh sb="367" eb="368">
      <t>マタ</t>
    </rPh>
    <rPh sb="369" eb="371">
      <t>カゾク</t>
    </rPh>
    <rPh sb="372" eb="373">
      <t>モト</t>
    </rPh>
    <rPh sb="374" eb="375">
      <t>ナド</t>
    </rPh>
    <rPh sb="376" eb="377">
      <t>オウ</t>
    </rPh>
    <rPh sb="379" eb="381">
      <t>ズイジ</t>
    </rPh>
    <rPh sb="381" eb="384">
      <t>イシナド</t>
    </rPh>
    <rPh sb="385" eb="387">
      <t>ソウゴ</t>
    </rPh>
    <rPh sb="388" eb="390">
      <t>レンケイ</t>
    </rPh>
    <rPh sb="391" eb="392">
      <t>シタ</t>
    </rPh>
    <rPh sb="393" eb="395">
      <t>カイゴ</t>
    </rPh>
    <rPh sb="395" eb="397">
      <t>キロク</t>
    </rPh>
    <rPh sb="397" eb="398">
      <t>ナド</t>
    </rPh>
    <rPh sb="398" eb="401">
      <t>リヨウシャ</t>
    </rPh>
    <rPh sb="402" eb="403">
      <t>カン</t>
    </rPh>
    <rPh sb="405" eb="407">
      <t>キロク</t>
    </rPh>
    <rPh sb="408" eb="410">
      <t>カツヨウ</t>
    </rPh>
    <rPh sb="411" eb="412">
      <t>オコナ</t>
    </rPh>
    <rPh sb="415" eb="417">
      <t>カイゴ</t>
    </rPh>
    <rPh sb="422" eb="424">
      <t>セツメイ</t>
    </rPh>
    <rPh sb="425" eb="426">
      <t>ウ</t>
    </rPh>
    <rPh sb="428" eb="430">
      <t>ドウイ</t>
    </rPh>
    <rPh sb="433" eb="434">
      <t>ウエ</t>
    </rPh>
    <rPh sb="435" eb="437">
      <t>カイゴ</t>
    </rPh>
    <rPh sb="438" eb="439">
      <t>ウ</t>
    </rPh>
    <rPh sb="443" eb="444">
      <t>モノ</t>
    </rPh>
    <phoneticPr fontId="2"/>
  </si>
  <si>
    <t>開設日／届出受理日・登録日（登録番号）</t>
    <rPh sb="0" eb="2">
      <t>カイセツ</t>
    </rPh>
    <phoneticPr fontId="2"/>
  </si>
  <si>
    <t>入居継続支援加算</t>
    <rPh sb="0" eb="2">
      <t>ニュウキョ</t>
    </rPh>
    <rPh sb="2" eb="4">
      <t>ケイゾク</t>
    </rPh>
    <rPh sb="4" eb="6">
      <t>シエン</t>
    </rPh>
    <rPh sb="6" eb="8">
      <t>カサン</t>
    </rPh>
    <phoneticPr fontId="2"/>
  </si>
  <si>
    <t>生活機能向上連携加算</t>
    <rPh sb="0" eb="2">
      <t>セイカツ</t>
    </rPh>
    <rPh sb="2" eb="4">
      <t>キノウ</t>
    </rPh>
    <rPh sb="4" eb="6">
      <t>コウジョウ</t>
    </rPh>
    <rPh sb="6" eb="8">
      <t>レンケイ</t>
    </rPh>
    <rPh sb="8" eb="10">
      <t>カサン</t>
    </rPh>
    <phoneticPr fontId="2"/>
  </si>
  <si>
    <t>はり師</t>
    <rPh sb="2" eb="3">
      <t>シ</t>
    </rPh>
    <phoneticPr fontId="2"/>
  </si>
  <si>
    <t>きゅう師</t>
    <rPh sb="3" eb="4">
      <t>シ</t>
    </rPh>
    <phoneticPr fontId="2"/>
  </si>
  <si>
    <t>介護医療院</t>
    <rPh sb="0" eb="2">
      <t>カイゴ</t>
    </rPh>
    <rPh sb="2" eb="4">
      <t>イリョウ</t>
    </rPh>
    <rPh sb="4" eb="5">
      <t>イン</t>
    </rPh>
    <phoneticPr fontId="2"/>
  </si>
  <si>
    <t>若年性認知症入居者受入加算</t>
    <rPh sb="0" eb="3">
      <t>ジャクネンセイ</t>
    </rPh>
    <rPh sb="3" eb="6">
      <t>ニンチショウ</t>
    </rPh>
    <rPh sb="6" eb="9">
      <t>ニュウキョシャ</t>
    </rPh>
    <rPh sb="9" eb="11">
      <t>ウケイレ</t>
    </rPh>
    <rPh sb="11" eb="13">
      <t>カサン</t>
    </rPh>
    <phoneticPr fontId="2"/>
  </si>
  <si>
    <t>退院・退所時連携加算</t>
    <rPh sb="0" eb="2">
      <t>タイイン</t>
    </rPh>
    <rPh sb="3" eb="5">
      <t>タイショ</t>
    </rPh>
    <rPh sb="5" eb="6">
      <t>ジ</t>
    </rPh>
    <rPh sb="6" eb="8">
      <t>レンケイ</t>
    </rPh>
    <rPh sb="8" eb="10">
      <t>カサン</t>
    </rPh>
    <phoneticPr fontId="2"/>
  </si>
  <si>
    <t>入居継続支援</t>
    <rPh sb="0" eb="2">
      <t>ニュウキョ</t>
    </rPh>
    <rPh sb="2" eb="4">
      <t>ケイゾク</t>
    </rPh>
    <rPh sb="4" eb="6">
      <t>シエン</t>
    </rPh>
    <phoneticPr fontId="2"/>
  </si>
  <si>
    <t>生活機能向上連携</t>
    <rPh sb="0" eb="2">
      <t>セイカツ</t>
    </rPh>
    <rPh sb="2" eb="4">
      <t>キノウ</t>
    </rPh>
    <rPh sb="4" eb="6">
      <t>コウジョウ</t>
    </rPh>
    <rPh sb="6" eb="8">
      <t>レンケイ</t>
    </rPh>
    <phoneticPr fontId="2"/>
  </si>
  <si>
    <t>若年性認知症入居者受入</t>
    <rPh sb="0" eb="3">
      <t>ジャクネンセイ</t>
    </rPh>
    <rPh sb="3" eb="6">
      <t>ニンチショウ</t>
    </rPh>
    <rPh sb="6" eb="9">
      <t>ニュウキョシャ</t>
    </rPh>
    <rPh sb="9" eb="11">
      <t>ウケイレ</t>
    </rPh>
    <phoneticPr fontId="2"/>
  </si>
  <si>
    <t>退院・退所時連携</t>
    <rPh sb="0" eb="2">
      <t>タイイン</t>
    </rPh>
    <rPh sb="3" eb="5">
      <t>タイショ</t>
    </rPh>
    <rPh sb="5" eb="6">
      <t>ジ</t>
    </rPh>
    <rPh sb="6" eb="8">
      <t>レンケイ</t>
    </rPh>
    <phoneticPr fontId="2"/>
  </si>
  <si>
    <t>・生活機能向上連携加算</t>
    <rPh sb="1" eb="3">
      <t>セイカツ</t>
    </rPh>
    <rPh sb="3" eb="5">
      <t>キノウ</t>
    </rPh>
    <rPh sb="5" eb="7">
      <t>コウジョウ</t>
    </rPh>
    <rPh sb="7" eb="9">
      <t>レンケイ</t>
    </rPh>
    <rPh sb="9" eb="11">
      <t>カサン</t>
    </rPh>
    <phoneticPr fontId="2"/>
  </si>
  <si>
    <t>・若年性認知症入居者受入加算</t>
    <rPh sb="1" eb="4">
      <t>ジャクネンセイ</t>
    </rPh>
    <rPh sb="4" eb="7">
      <t>ニンチショウ</t>
    </rPh>
    <rPh sb="7" eb="10">
      <t>ニュウキョシャ</t>
    </rPh>
    <rPh sb="10" eb="12">
      <t>ウケイレ</t>
    </rPh>
    <rPh sb="12" eb="14">
      <t>カサン</t>
    </rPh>
    <phoneticPr fontId="2"/>
  </si>
  <si>
    <t>・退院・退所時連携加算</t>
    <rPh sb="1" eb="3">
      <t>タイイン</t>
    </rPh>
    <rPh sb="4" eb="6">
      <t>タイショ</t>
    </rPh>
    <rPh sb="6" eb="7">
      <t>ジ</t>
    </rPh>
    <rPh sb="7" eb="9">
      <t>レンケイ</t>
    </rPh>
    <rPh sb="9" eb="11">
      <t>カサン</t>
    </rPh>
    <phoneticPr fontId="2"/>
  </si>
  <si>
    <t xml:space="preserve">病院、診療所、介護老人保健施設又は介護医療院から指定特定施設に入居した場合は、入居した日から起算して30日以内の期間については、退院・退所時連携加算として、1日につき所定単位するを加算する。30日を超える病院若しくは診療所への入院又は介護老人保健施設若しくは介護医療院への入所後に該当指定特定施設に再び入居した場合も、同様とする。
</t>
    <rPh sb="0" eb="2">
      <t>ビョウイン</t>
    </rPh>
    <rPh sb="3" eb="5">
      <t>シンリョウ</t>
    </rPh>
    <rPh sb="5" eb="6">
      <t>ショ</t>
    </rPh>
    <rPh sb="7" eb="9">
      <t>カイゴ</t>
    </rPh>
    <rPh sb="9" eb="11">
      <t>ロウジン</t>
    </rPh>
    <rPh sb="11" eb="13">
      <t>ホケン</t>
    </rPh>
    <rPh sb="13" eb="15">
      <t>シセツ</t>
    </rPh>
    <rPh sb="15" eb="16">
      <t>マタ</t>
    </rPh>
    <rPh sb="17" eb="19">
      <t>カイゴ</t>
    </rPh>
    <rPh sb="19" eb="21">
      <t>イリョウ</t>
    </rPh>
    <rPh sb="21" eb="22">
      <t>イン</t>
    </rPh>
    <rPh sb="24" eb="26">
      <t>シテイ</t>
    </rPh>
    <rPh sb="26" eb="28">
      <t>トクテイ</t>
    </rPh>
    <rPh sb="28" eb="30">
      <t>シセツ</t>
    </rPh>
    <rPh sb="31" eb="33">
      <t>ニュウキョ</t>
    </rPh>
    <rPh sb="35" eb="37">
      <t>バアイ</t>
    </rPh>
    <rPh sb="39" eb="41">
      <t>ニュウキョ</t>
    </rPh>
    <rPh sb="43" eb="44">
      <t>ヒ</t>
    </rPh>
    <rPh sb="46" eb="48">
      <t>キサン</t>
    </rPh>
    <rPh sb="52" eb="53">
      <t>ニチ</t>
    </rPh>
    <rPh sb="53" eb="55">
      <t>イナイ</t>
    </rPh>
    <rPh sb="56" eb="58">
      <t>キカン</t>
    </rPh>
    <rPh sb="64" eb="66">
      <t>タイイン</t>
    </rPh>
    <rPh sb="67" eb="69">
      <t>タイショ</t>
    </rPh>
    <rPh sb="69" eb="70">
      <t>ジ</t>
    </rPh>
    <rPh sb="70" eb="72">
      <t>レンケイ</t>
    </rPh>
    <rPh sb="72" eb="74">
      <t>カサン</t>
    </rPh>
    <rPh sb="79" eb="80">
      <t>ニチ</t>
    </rPh>
    <rPh sb="83" eb="85">
      <t>ショテイ</t>
    </rPh>
    <rPh sb="85" eb="87">
      <t>タンイ</t>
    </rPh>
    <rPh sb="90" eb="92">
      <t>カサン</t>
    </rPh>
    <rPh sb="97" eb="98">
      <t>ニチ</t>
    </rPh>
    <rPh sb="99" eb="100">
      <t>コ</t>
    </rPh>
    <rPh sb="102" eb="104">
      <t>ビョウイン</t>
    </rPh>
    <rPh sb="104" eb="105">
      <t>モ</t>
    </rPh>
    <rPh sb="108" eb="110">
      <t>シンリョウ</t>
    </rPh>
    <rPh sb="110" eb="111">
      <t>ショ</t>
    </rPh>
    <rPh sb="113" eb="115">
      <t>ニュウイン</t>
    </rPh>
    <rPh sb="115" eb="116">
      <t>マタ</t>
    </rPh>
    <rPh sb="117" eb="119">
      <t>カイゴ</t>
    </rPh>
    <rPh sb="119" eb="121">
      <t>ロウジン</t>
    </rPh>
    <rPh sb="121" eb="123">
      <t>ホケン</t>
    </rPh>
    <rPh sb="123" eb="125">
      <t>シセツ</t>
    </rPh>
    <rPh sb="125" eb="126">
      <t>モ</t>
    </rPh>
    <rPh sb="129" eb="131">
      <t>カイゴ</t>
    </rPh>
    <rPh sb="131" eb="133">
      <t>イリョウ</t>
    </rPh>
    <rPh sb="133" eb="134">
      <t>イン</t>
    </rPh>
    <rPh sb="136" eb="138">
      <t>ニュウショ</t>
    </rPh>
    <rPh sb="138" eb="139">
      <t>ゴ</t>
    </rPh>
    <rPh sb="140" eb="142">
      <t>ガイトウ</t>
    </rPh>
    <rPh sb="142" eb="144">
      <t>シテイ</t>
    </rPh>
    <rPh sb="144" eb="146">
      <t>トクテイ</t>
    </rPh>
    <rPh sb="146" eb="148">
      <t>シセツ</t>
    </rPh>
    <rPh sb="149" eb="150">
      <t>フタタ</t>
    </rPh>
    <rPh sb="151" eb="153">
      <t>ニュウキョ</t>
    </rPh>
    <rPh sb="155" eb="157">
      <t>バアイ</t>
    </rPh>
    <rPh sb="159" eb="161">
      <t>ドウヨウ</t>
    </rPh>
    <phoneticPr fontId="2"/>
  </si>
  <si>
    <t>退院・退所時連携加算
（入居後30日以内）</t>
    <rPh sb="0" eb="2">
      <t>タイイン</t>
    </rPh>
    <rPh sb="3" eb="5">
      <t>タイショ</t>
    </rPh>
    <rPh sb="5" eb="6">
      <t>ジ</t>
    </rPh>
    <rPh sb="6" eb="8">
      <t>レンケイ</t>
    </rPh>
    <rPh sb="8" eb="10">
      <t>カサン</t>
    </rPh>
    <rPh sb="12" eb="14">
      <t>ニュウキョ</t>
    </rPh>
    <rPh sb="14" eb="15">
      <t>ゴ</t>
    </rPh>
    <rPh sb="17" eb="18">
      <t>ヒ</t>
    </rPh>
    <rPh sb="18" eb="20">
      <t>イナイ</t>
    </rPh>
    <phoneticPr fontId="2"/>
  </si>
  <si>
    <t>単位</t>
    <phoneticPr fontId="2"/>
  </si>
  <si>
    <t>介護報酬額／月</t>
    <phoneticPr fontId="2"/>
  </si>
  <si>
    <t>自己負担分／月
（１割負担の場合）</t>
    <phoneticPr fontId="2"/>
  </si>
  <si>
    <t>自己負担分／月
（２割負担の場合）</t>
    <phoneticPr fontId="2"/>
  </si>
  <si>
    <t>自己負担分／月
（３割負担の場合）</t>
  </si>
  <si>
    <t>サービス提供体制強化加算（Ⅱ）</t>
    <phoneticPr fontId="2"/>
  </si>
  <si>
    <t>サービス提供体制強化加算（Ⅲ）</t>
    <phoneticPr fontId="2"/>
  </si>
  <si>
    <t>‐</t>
    <phoneticPr fontId="2"/>
  </si>
  <si>
    <t>・1か月は30日で計算しています。</t>
    <phoneticPr fontId="2"/>
  </si>
  <si>
    <t>（3割の場合）</t>
    <rPh sb="2" eb="3">
      <t>ワリ</t>
    </rPh>
    <rPh sb="4" eb="6">
      <t>バアイ</t>
    </rPh>
    <phoneticPr fontId="2"/>
  </si>
  <si>
    <t>若年性認知症入居者受入加算</t>
    <rPh sb="0" eb="3">
      <t>ジャクネンセイ</t>
    </rPh>
    <rPh sb="3" eb="6">
      <t>ニンチショウ</t>
    </rPh>
    <rPh sb="6" eb="8">
      <t>ニュウキョ</t>
    </rPh>
    <rPh sb="8" eb="9">
      <t>シャ</t>
    </rPh>
    <rPh sb="9" eb="11">
      <t>ウケイレ</t>
    </rPh>
    <rPh sb="11" eb="13">
      <t>カサン</t>
    </rPh>
    <phoneticPr fontId="2"/>
  </si>
  <si>
    <t xml:space="preserve">別に厚生労働大臣が定める基準に対して適合しているものとして豊中市長に届け出た指定特定施設において、若年性認知症入居者（介護保険法施行令第2条第6号に規定する初老期における認知症によって要介護者となった入居者をいう。）に対して指定特定施設入居者生活介護を行った場合。
</t>
    <rPh sb="29" eb="32">
      <t>トヨナカシ</t>
    </rPh>
    <rPh sb="32" eb="33">
      <t>オサ</t>
    </rPh>
    <rPh sb="34" eb="35">
      <t>トド</t>
    </rPh>
    <rPh sb="36" eb="37">
      <t>デ</t>
    </rPh>
    <rPh sb="38" eb="40">
      <t>シテイ</t>
    </rPh>
    <rPh sb="40" eb="42">
      <t>トクテイ</t>
    </rPh>
    <rPh sb="42" eb="44">
      <t>シセツ</t>
    </rPh>
    <rPh sb="49" eb="52">
      <t>ジャクネンセイ</t>
    </rPh>
    <rPh sb="52" eb="55">
      <t>ニンチショウ</t>
    </rPh>
    <rPh sb="55" eb="58">
      <t>ニュウキョシャ</t>
    </rPh>
    <rPh sb="59" eb="61">
      <t>カイゴ</t>
    </rPh>
    <rPh sb="61" eb="63">
      <t>ホケン</t>
    </rPh>
    <rPh sb="63" eb="64">
      <t>ホウ</t>
    </rPh>
    <rPh sb="64" eb="67">
      <t>セコウレイ</t>
    </rPh>
    <rPh sb="67" eb="68">
      <t>ダイ</t>
    </rPh>
    <rPh sb="69" eb="70">
      <t>ジョウ</t>
    </rPh>
    <rPh sb="70" eb="71">
      <t>ダイ</t>
    </rPh>
    <rPh sb="72" eb="73">
      <t>ゴウ</t>
    </rPh>
    <rPh sb="74" eb="76">
      <t>キテイ</t>
    </rPh>
    <rPh sb="78" eb="80">
      <t>ショロウ</t>
    </rPh>
    <rPh sb="80" eb="81">
      <t>キ</t>
    </rPh>
    <rPh sb="85" eb="88">
      <t>ニンチショウ</t>
    </rPh>
    <rPh sb="92" eb="93">
      <t>ヨウ</t>
    </rPh>
    <rPh sb="93" eb="95">
      <t>カイゴ</t>
    </rPh>
    <rPh sb="95" eb="96">
      <t>シャ</t>
    </rPh>
    <rPh sb="100" eb="103">
      <t>ニュウキョシャ</t>
    </rPh>
    <rPh sb="109" eb="110">
      <t>タイ</t>
    </rPh>
    <rPh sb="112" eb="114">
      <t>シテイ</t>
    </rPh>
    <rPh sb="114" eb="116">
      <t>トクテイ</t>
    </rPh>
    <rPh sb="116" eb="118">
      <t>シセツ</t>
    </rPh>
    <rPh sb="118" eb="120">
      <t>ニュウキョ</t>
    </rPh>
    <rPh sb="120" eb="121">
      <t>シャ</t>
    </rPh>
    <rPh sb="121" eb="123">
      <t>セイカツ</t>
    </rPh>
    <rPh sb="123" eb="125">
      <t>カイゴ</t>
    </rPh>
    <rPh sb="126" eb="127">
      <t>オコナ</t>
    </rPh>
    <rPh sb="129" eb="131">
      <t>バアイ</t>
    </rPh>
    <phoneticPr fontId="2"/>
  </si>
  <si>
    <t xml:space="preserve">別に厚生労働大臣が定める基準に対して適合しているものとして豊中市長に届け出た指定特定施設において、利用者に対して機能訓練を行った場合。ただし、個別機能訓練加算を算定している場合は、1月につき100単位を所定単位数に加算する。
</t>
    <rPh sb="29" eb="32">
      <t>トヨナカシ</t>
    </rPh>
    <rPh sb="32" eb="33">
      <t>オサ</t>
    </rPh>
    <rPh sb="34" eb="35">
      <t>トド</t>
    </rPh>
    <rPh sb="36" eb="37">
      <t>デ</t>
    </rPh>
    <rPh sb="38" eb="40">
      <t>シテイ</t>
    </rPh>
    <rPh sb="40" eb="42">
      <t>トクテイ</t>
    </rPh>
    <rPh sb="42" eb="44">
      <t>シセツ</t>
    </rPh>
    <rPh sb="49" eb="52">
      <t>リヨウシャ</t>
    </rPh>
    <rPh sb="53" eb="54">
      <t>タイ</t>
    </rPh>
    <rPh sb="56" eb="58">
      <t>キノウ</t>
    </rPh>
    <rPh sb="58" eb="60">
      <t>クンレン</t>
    </rPh>
    <rPh sb="61" eb="62">
      <t>オコナ</t>
    </rPh>
    <rPh sb="64" eb="66">
      <t>バアイ</t>
    </rPh>
    <rPh sb="71" eb="73">
      <t>コベツ</t>
    </rPh>
    <rPh sb="73" eb="75">
      <t>キノウ</t>
    </rPh>
    <rPh sb="75" eb="77">
      <t>クンレン</t>
    </rPh>
    <rPh sb="77" eb="79">
      <t>カサン</t>
    </rPh>
    <rPh sb="80" eb="82">
      <t>サンテイ</t>
    </rPh>
    <rPh sb="86" eb="88">
      <t>バアイ</t>
    </rPh>
    <rPh sb="91" eb="92">
      <t>ツキ</t>
    </rPh>
    <rPh sb="98" eb="100">
      <t>タンイ</t>
    </rPh>
    <rPh sb="101" eb="103">
      <t>ショテイ</t>
    </rPh>
    <rPh sb="103" eb="106">
      <t>タンイスウ</t>
    </rPh>
    <rPh sb="107" eb="109">
      <t>カサン</t>
    </rPh>
    <phoneticPr fontId="2"/>
  </si>
  <si>
    <t>別に厚生労働大臣が定める基準に対して適合する指定特定施設の従業者が、利用開始時及び利用中6月ごとに利用者の栄養状態について確認を行い、当該利用者の栄養状態に関する情報（当該利用者が低栄養状態の場合にあっては、低栄養状態の改善に必要な情報を含む。）を当該利用者を担当する介護支援専門員に提供した場合。ただし、当該利用者について、当該事業所以外で既に栄養スクリーニング加算を算定している場合は算定しない。</t>
    <rPh sb="29" eb="32">
      <t>ジュウギョウシャ</t>
    </rPh>
    <rPh sb="34" eb="36">
      <t>リヨウ</t>
    </rPh>
    <rPh sb="36" eb="38">
      <t>カイシ</t>
    </rPh>
    <rPh sb="38" eb="39">
      <t>ジ</t>
    </rPh>
    <rPh sb="39" eb="40">
      <t>オヨ</t>
    </rPh>
    <rPh sb="41" eb="44">
      <t>リヨウチュウ</t>
    </rPh>
    <rPh sb="45" eb="46">
      <t>ツキ</t>
    </rPh>
    <rPh sb="49" eb="52">
      <t>リヨウシャ</t>
    </rPh>
    <rPh sb="53" eb="55">
      <t>エイヨウ</t>
    </rPh>
    <rPh sb="55" eb="57">
      <t>ジョウタイ</t>
    </rPh>
    <rPh sb="61" eb="63">
      <t>カクニン</t>
    </rPh>
    <rPh sb="64" eb="65">
      <t>オコナ</t>
    </rPh>
    <rPh sb="67" eb="69">
      <t>トウガイ</t>
    </rPh>
    <rPh sb="69" eb="72">
      <t>リヨウシャ</t>
    </rPh>
    <rPh sb="73" eb="75">
      <t>エイヨウ</t>
    </rPh>
    <rPh sb="75" eb="77">
      <t>ジョウタイ</t>
    </rPh>
    <rPh sb="78" eb="79">
      <t>カン</t>
    </rPh>
    <rPh sb="81" eb="83">
      <t>ジョウホウ</t>
    </rPh>
    <rPh sb="84" eb="86">
      <t>トウガイ</t>
    </rPh>
    <rPh sb="86" eb="89">
      <t>リヨウシャ</t>
    </rPh>
    <rPh sb="90" eb="91">
      <t>テイ</t>
    </rPh>
    <rPh sb="91" eb="93">
      <t>エイヨウ</t>
    </rPh>
    <rPh sb="93" eb="95">
      <t>ジョウタイ</t>
    </rPh>
    <rPh sb="96" eb="98">
      <t>バアイ</t>
    </rPh>
    <rPh sb="104" eb="107">
      <t>テイエイヨウ</t>
    </rPh>
    <rPh sb="107" eb="109">
      <t>ジョウタイ</t>
    </rPh>
    <rPh sb="110" eb="112">
      <t>カイゼン</t>
    </rPh>
    <rPh sb="113" eb="115">
      <t>ヒツヨウ</t>
    </rPh>
    <rPh sb="116" eb="118">
      <t>ジョウホウ</t>
    </rPh>
    <rPh sb="119" eb="120">
      <t>フク</t>
    </rPh>
    <rPh sb="124" eb="126">
      <t>トウガイ</t>
    </rPh>
    <rPh sb="126" eb="129">
      <t>リヨウシャ</t>
    </rPh>
    <rPh sb="130" eb="132">
      <t>タントウ</t>
    </rPh>
    <rPh sb="134" eb="136">
      <t>カイゴ</t>
    </rPh>
    <rPh sb="136" eb="138">
      <t>シエン</t>
    </rPh>
    <rPh sb="138" eb="141">
      <t>センモンイン</t>
    </rPh>
    <rPh sb="142" eb="144">
      <t>テイキョウ</t>
    </rPh>
    <rPh sb="146" eb="148">
      <t>バアイ</t>
    </rPh>
    <rPh sb="153" eb="155">
      <t>トウガイ</t>
    </rPh>
    <rPh sb="155" eb="158">
      <t>リヨウシャ</t>
    </rPh>
    <rPh sb="163" eb="165">
      <t>トウガイ</t>
    </rPh>
    <rPh sb="165" eb="167">
      <t>ジギョウ</t>
    </rPh>
    <rPh sb="167" eb="168">
      <t>ショ</t>
    </rPh>
    <rPh sb="168" eb="170">
      <t>イガイ</t>
    </rPh>
    <rPh sb="171" eb="172">
      <t>スデ</t>
    </rPh>
    <rPh sb="173" eb="175">
      <t>エイヨウ</t>
    </rPh>
    <rPh sb="182" eb="184">
      <t>カサン</t>
    </rPh>
    <rPh sb="185" eb="187">
      <t>サンテイ</t>
    </rPh>
    <rPh sb="191" eb="193">
      <t>バアイ</t>
    </rPh>
    <rPh sb="194" eb="196">
      <t>サンテイ</t>
    </rPh>
    <phoneticPr fontId="2"/>
  </si>
  <si>
    <r>
      <t>備考　
※介護保険費用1割、2割又は3割の利用者負担（利用者の所得等に応じて負担割合が変わ
　る。）
　</t>
    </r>
    <r>
      <rPr>
        <sz val="10"/>
        <rFont val="ＭＳ 明朝"/>
        <family val="1"/>
        <charset val="128"/>
      </rPr>
      <t>　　</t>
    </r>
    <rPh sb="0" eb="2">
      <t>ビコウ</t>
    </rPh>
    <rPh sb="16" eb="17">
      <t>マタ</t>
    </rPh>
    <rPh sb="19" eb="20">
      <t>ワリ</t>
    </rPh>
    <phoneticPr fontId="2"/>
  </si>
  <si>
    <t>※１利用者の所得等に応じて負担割合が変わる（１割、２割又は３割の利用者負担）。
※２ケアプランに定められた回数を超える分や個人の希望によるサービスは介護保険外サービス。</t>
    <rPh sb="27" eb="28">
      <t>マタ</t>
    </rPh>
    <rPh sb="30" eb="31">
      <t>ワリ</t>
    </rPh>
    <rPh sb="61" eb="63">
      <t>コジン</t>
    </rPh>
    <rPh sb="64" eb="66">
      <t>キボウ</t>
    </rPh>
    <phoneticPr fontId="2"/>
  </si>
  <si>
    <t>①専ら機能訓練指導員の職務に従事する常勤の理学療法士等（理学療法士、作業療法士、言語聴覚士、看護職員、柔道整復師、あん摩マッサージ指圧師、はり師、きゅう師）を1名以上配置していること。（利用者の数が100を超える場合は、専ら機能訓練指導員の職務に従事する常勤の理学療法士等を1名以上配置し、かつ、理学療法士等である従業者を機能訓練指導員として常勤換算方法で利用者の数を100で除した数以上配置していること）
※はり師・きゅう師については理学療法士、作業療法士、言語聴覚士、看護職員、柔道整復師又はあん摩マッサージ師圧師の資格を有する機能訓練指導員を配置した事業所で6月以上機能訓練指導に従事した経験を有するものに限る。
②利用者に対して、機能訓練指導員、看護職員、介護職員、生活相談員その他の職種のものが共同して、利用者ごとに個別機能訓練計画を作成し、当該計画に基づき、計画的に機能訓練を行っていること。</t>
    <phoneticPr fontId="2"/>
  </si>
  <si>
    <t>・介護職員処遇改善加算（Ⅰ）～（Ⅴ）</t>
    <rPh sb="1" eb="3">
      <t>カイゴ</t>
    </rPh>
    <rPh sb="3" eb="5">
      <t>ショクイン</t>
    </rPh>
    <rPh sb="5" eb="7">
      <t>ショグウ</t>
    </rPh>
    <rPh sb="7" eb="9">
      <t>カイゼン</t>
    </rPh>
    <rPh sb="9" eb="11">
      <t>カサン</t>
    </rPh>
    <phoneticPr fontId="2"/>
  </si>
  <si>
    <t>その他の場合：</t>
    <phoneticPr fontId="2"/>
  </si>
  <si>
    <t>令和　　　年（　　　　年）　　　月　　　　日</t>
    <rPh sb="0" eb="2">
      <t>レイワ</t>
    </rPh>
    <rPh sb="5" eb="6">
      <t>ネン</t>
    </rPh>
    <rPh sb="11" eb="12">
      <t>ネン</t>
    </rPh>
    <rPh sb="16" eb="17">
      <t>ガツ</t>
    </rPh>
    <rPh sb="21" eb="22">
      <t>ニチ</t>
    </rPh>
    <phoneticPr fontId="2"/>
  </si>
  <si>
    <t>「８．既存建築物等の活用の場合等の特例」への適合性</t>
    <rPh sb="3" eb="5">
      <t>キゾン</t>
    </rPh>
    <rPh sb="5" eb="8">
      <t>ケンチクブツ</t>
    </rPh>
    <rPh sb="8" eb="9">
      <t>トウ</t>
    </rPh>
    <rPh sb="10" eb="12">
      <t>カツヨウ</t>
    </rPh>
    <rPh sb="13" eb="16">
      <t>バアイトウ</t>
    </rPh>
    <rPh sb="17" eb="19">
      <t>トクレイ</t>
    </rPh>
    <rPh sb="22" eb="25">
      <t>テキゴウセイ</t>
    </rPh>
    <phoneticPr fontId="2"/>
  </si>
  <si>
    <t>介護予防特定施設入所者生活介護の費用</t>
    <rPh sb="6" eb="8">
      <t>シセツ</t>
    </rPh>
    <rPh sb="16" eb="18">
      <t>ヒヨウ</t>
    </rPh>
    <phoneticPr fontId="2"/>
  </si>
  <si>
    <r>
      <rPr>
        <u/>
        <sz val="10"/>
        <rFont val="ＭＳ 明朝"/>
        <family val="1"/>
        <charset val="128"/>
      </rPr>
      <t>短期利用</t>
    </r>
    <r>
      <rPr>
        <sz val="10"/>
        <rFont val="ＭＳ 明朝"/>
        <family val="1"/>
        <charset val="128"/>
      </rPr>
      <t>特定施設入居者生活介護【地域密着型も含む】</t>
    </r>
    <r>
      <rPr>
        <u/>
        <sz val="10"/>
        <rFont val="ＭＳ 明朝"/>
        <family val="1"/>
        <charset val="128"/>
      </rPr>
      <t>も同額の費用</t>
    </r>
    <rPh sb="4" eb="6">
      <t>トクテイ</t>
    </rPh>
    <rPh sb="6" eb="8">
      <t>シセツ</t>
    </rPh>
    <rPh sb="8" eb="11">
      <t>ニュウキョシャ</t>
    </rPh>
    <rPh sb="11" eb="13">
      <t>セイカツ</t>
    </rPh>
    <rPh sb="13" eb="15">
      <t>カイゴ</t>
    </rPh>
    <rPh sb="26" eb="28">
      <t>ドウガク</t>
    </rPh>
    <rPh sb="29" eb="31">
      <t>ヒヨウ</t>
    </rPh>
    <phoneticPr fontId="2"/>
  </si>
  <si>
    <t>なし</t>
  </si>
  <si>
    <t>豊中市有料老人ホーム設置運営指導指針「７．規模及び構造設備」に合致しない事項</t>
    <rPh sb="0" eb="3">
      <t>トヨナカシ</t>
    </rPh>
    <rPh sb="3" eb="5">
      <t>ユウリョウ</t>
    </rPh>
    <rPh sb="5" eb="7">
      <t>ロウジン</t>
    </rPh>
    <rPh sb="10" eb="12">
      <t>セッチ</t>
    </rPh>
    <rPh sb="12" eb="14">
      <t>ウンエイ</t>
    </rPh>
    <rPh sb="14" eb="16">
      <t>シドウ</t>
    </rPh>
    <rPh sb="16" eb="18">
      <t>シシン</t>
    </rPh>
    <rPh sb="21" eb="23">
      <t>キボ</t>
    </rPh>
    <rPh sb="23" eb="24">
      <t>オヨ</t>
    </rPh>
    <rPh sb="25" eb="27">
      <t>コウゾウ</t>
    </rPh>
    <rPh sb="27" eb="29">
      <t>セツビ</t>
    </rPh>
    <rPh sb="31" eb="33">
      <t>ガッチ</t>
    </rPh>
    <rPh sb="36" eb="38">
      <t>ジコウ</t>
    </rPh>
    <phoneticPr fontId="2"/>
  </si>
  <si>
    <t>口腔・栄養スクリーニング加算</t>
    <rPh sb="0" eb="2">
      <t>コウクウ</t>
    </rPh>
    <rPh sb="3" eb="5">
      <t>エイヨウ</t>
    </rPh>
    <rPh sb="12" eb="14">
      <t>カサン</t>
    </rPh>
    <phoneticPr fontId="2"/>
  </si>
  <si>
    <t>口腔・栄養スクリーニング</t>
    <rPh sb="0" eb="2">
      <t>コウクウ</t>
    </rPh>
    <rPh sb="3" eb="5">
      <t>エイヨウ</t>
    </rPh>
    <phoneticPr fontId="2"/>
  </si>
  <si>
    <t>1回につき</t>
    <rPh sb="1" eb="2">
      <t>カイ</t>
    </rPh>
    <phoneticPr fontId="2"/>
  </si>
  <si>
    <t>1日につき</t>
    <rPh sb="1" eb="2">
      <t>ニチ</t>
    </rPh>
    <phoneticPr fontId="2"/>
  </si>
  <si>
    <t>1月につき</t>
    <rPh sb="1" eb="2">
      <t>ツキ</t>
    </rPh>
    <phoneticPr fontId="2"/>
  </si>
  <si>
    <t>個別機能訓練加算（Ⅰ）</t>
    <rPh sb="0" eb="2">
      <t>コベツ</t>
    </rPh>
    <rPh sb="2" eb="4">
      <t>キノウ</t>
    </rPh>
    <rPh sb="4" eb="6">
      <t>クンレン</t>
    </rPh>
    <rPh sb="6" eb="8">
      <t>カサン</t>
    </rPh>
    <phoneticPr fontId="2"/>
  </si>
  <si>
    <t>個別機能訓練加算（Ⅱ）</t>
    <rPh sb="0" eb="2">
      <t>コベツ</t>
    </rPh>
    <rPh sb="2" eb="4">
      <t>キノウ</t>
    </rPh>
    <rPh sb="4" eb="6">
      <t>クンレン</t>
    </rPh>
    <rPh sb="6" eb="8">
      <t>カサン</t>
    </rPh>
    <phoneticPr fontId="2"/>
  </si>
  <si>
    <t>ADL維持</t>
    <phoneticPr fontId="2"/>
  </si>
  <si>
    <t>看取り４</t>
    <rPh sb="0" eb="2">
      <t>ミト</t>
    </rPh>
    <phoneticPr fontId="2"/>
  </si>
  <si>
    <t>個別機能訓練加算（Ⅰ）</t>
    <phoneticPr fontId="2"/>
  </si>
  <si>
    <t>個別機能訓練加算（Ⅱ）</t>
    <phoneticPr fontId="2"/>
  </si>
  <si>
    <t>単位/日</t>
    <phoneticPr fontId="2"/>
  </si>
  <si>
    <t>単位/月</t>
    <phoneticPr fontId="2"/>
  </si>
  <si>
    <t>単位/回</t>
    <phoneticPr fontId="2"/>
  </si>
  <si>
    <t>口腔・栄養スクリーニング加算</t>
    <rPh sb="3" eb="5">
      <t>エイヨウ</t>
    </rPh>
    <rPh sb="12" eb="14">
      <t>カサン</t>
    </rPh>
    <phoneticPr fontId="2"/>
  </si>
  <si>
    <r>
      <t xml:space="preserve">生活機能向上連携加算（Ⅰ）
</t>
    </r>
    <r>
      <rPr>
        <sz val="8"/>
        <rFont val="ＭＳ 明朝"/>
        <family val="1"/>
        <charset val="128"/>
      </rPr>
      <t>（個別機能訓練加算を算定する場合は
1月につき100単位）</t>
    </r>
    <rPh sb="0" eb="2">
      <t>セイカツ</t>
    </rPh>
    <rPh sb="2" eb="4">
      <t>キノウ</t>
    </rPh>
    <rPh sb="4" eb="6">
      <t>コウジョウ</t>
    </rPh>
    <rPh sb="6" eb="8">
      <t>レンケイ</t>
    </rPh>
    <rPh sb="8" eb="10">
      <t>カサン</t>
    </rPh>
    <phoneticPr fontId="2"/>
  </si>
  <si>
    <r>
      <t xml:space="preserve">生活機能向上連携加算（Ⅱ）
</t>
    </r>
    <r>
      <rPr>
        <sz val="8"/>
        <rFont val="ＭＳ 明朝"/>
        <family val="1"/>
        <charset val="128"/>
      </rPr>
      <t>（個別機能訓練加算を算定する場合は
1月につき100単位）</t>
    </r>
    <rPh sb="0" eb="2">
      <t>セイカツ</t>
    </rPh>
    <rPh sb="2" eb="4">
      <t>キノウ</t>
    </rPh>
    <rPh sb="4" eb="6">
      <t>コウジョウ</t>
    </rPh>
    <rPh sb="6" eb="8">
      <t>レンケイ</t>
    </rPh>
    <rPh sb="8" eb="10">
      <t>カサン</t>
    </rPh>
    <phoneticPr fontId="2"/>
  </si>
  <si>
    <t>サービス提供体制強化加算（Ⅰ）</t>
    <phoneticPr fontId="2"/>
  </si>
  <si>
    <r>
      <rPr>
        <sz val="10"/>
        <rFont val="ＭＳ 明朝"/>
        <family val="1"/>
        <charset val="128"/>
      </rPr>
      <t>看取り介護加算（Ⅰ）</t>
    </r>
    <r>
      <rPr>
        <sz val="9"/>
        <rFont val="ＭＳ 明朝"/>
        <family val="1"/>
        <charset val="128"/>
      </rPr>
      <t xml:space="preserve">
</t>
    </r>
    <r>
      <rPr>
        <sz val="8"/>
        <rFont val="ＭＳ 明朝"/>
        <family val="1"/>
        <charset val="128"/>
      </rPr>
      <t>（死亡日以前4日以上30日以下）</t>
    </r>
    <rPh sb="0" eb="2">
      <t>ミト</t>
    </rPh>
    <rPh sb="3" eb="5">
      <t>カイゴ</t>
    </rPh>
    <rPh sb="5" eb="7">
      <t>カサン</t>
    </rPh>
    <rPh sb="12" eb="14">
      <t>シボウ</t>
    </rPh>
    <rPh sb="14" eb="15">
      <t>ビ</t>
    </rPh>
    <rPh sb="15" eb="17">
      <t>イゼン</t>
    </rPh>
    <rPh sb="19" eb="21">
      <t>イジョウ</t>
    </rPh>
    <rPh sb="24" eb="26">
      <t>イカ</t>
    </rPh>
    <phoneticPr fontId="2"/>
  </si>
  <si>
    <r>
      <t xml:space="preserve">看取り介護加算（Ⅰ）
</t>
    </r>
    <r>
      <rPr>
        <sz val="9"/>
        <rFont val="ＭＳ 明朝"/>
        <family val="1"/>
        <charset val="128"/>
      </rPr>
      <t>（死亡前日及び前々日）</t>
    </r>
    <rPh sb="0" eb="2">
      <t>ミト</t>
    </rPh>
    <rPh sb="3" eb="5">
      <t>カイゴ</t>
    </rPh>
    <rPh sb="5" eb="7">
      <t>カサン</t>
    </rPh>
    <rPh sb="12" eb="14">
      <t>シボウ</t>
    </rPh>
    <rPh sb="14" eb="16">
      <t>ゼンジツ</t>
    </rPh>
    <rPh sb="16" eb="17">
      <t>オヨ</t>
    </rPh>
    <rPh sb="18" eb="21">
      <t>ゼンゼンジツ</t>
    </rPh>
    <phoneticPr fontId="2"/>
  </si>
  <si>
    <r>
      <rPr>
        <sz val="10"/>
        <rFont val="ＭＳ 明朝"/>
        <family val="1"/>
        <charset val="128"/>
      </rPr>
      <t>看取り介護加算（Ⅰ）</t>
    </r>
    <r>
      <rPr>
        <sz val="9"/>
        <rFont val="ＭＳ 明朝"/>
        <family val="1"/>
        <charset val="128"/>
      </rPr>
      <t xml:space="preserve">
</t>
    </r>
    <r>
      <rPr>
        <sz val="8"/>
        <rFont val="ＭＳ 明朝"/>
        <family val="1"/>
        <charset val="128"/>
      </rPr>
      <t>（死亡日以前31日以上45日以下）</t>
    </r>
    <rPh sb="0" eb="2">
      <t>ミト</t>
    </rPh>
    <rPh sb="3" eb="5">
      <t>カイゴ</t>
    </rPh>
    <rPh sb="5" eb="7">
      <t>カサン</t>
    </rPh>
    <rPh sb="12" eb="14">
      <t>シボウ</t>
    </rPh>
    <rPh sb="14" eb="15">
      <t>ビ</t>
    </rPh>
    <rPh sb="15" eb="17">
      <t>イゼン</t>
    </rPh>
    <rPh sb="20" eb="22">
      <t>イジョウ</t>
    </rPh>
    <rPh sb="25" eb="27">
      <t>イカ</t>
    </rPh>
    <phoneticPr fontId="2"/>
  </si>
  <si>
    <t>看取り介護加算（Ⅰ）
（死亡日）</t>
    <rPh sb="0" eb="2">
      <t>ミト</t>
    </rPh>
    <rPh sb="3" eb="5">
      <t>カイゴ</t>
    </rPh>
    <rPh sb="5" eb="7">
      <t>カサン</t>
    </rPh>
    <rPh sb="12" eb="14">
      <t>シボウ</t>
    </rPh>
    <rPh sb="14" eb="15">
      <t>ビ</t>
    </rPh>
    <phoneticPr fontId="2"/>
  </si>
  <si>
    <r>
      <rPr>
        <sz val="10"/>
        <rFont val="ＭＳ 明朝"/>
        <family val="1"/>
        <charset val="128"/>
      </rPr>
      <t>看取り介護加算（Ⅱ）</t>
    </r>
    <r>
      <rPr>
        <sz val="9"/>
        <rFont val="ＭＳ 明朝"/>
        <family val="1"/>
        <charset val="128"/>
      </rPr>
      <t xml:space="preserve">
</t>
    </r>
    <r>
      <rPr>
        <sz val="8"/>
        <rFont val="ＭＳ 明朝"/>
        <family val="1"/>
        <charset val="128"/>
      </rPr>
      <t>（死亡日以前4日以上30日以下）</t>
    </r>
    <rPh sb="0" eb="2">
      <t>ミト</t>
    </rPh>
    <rPh sb="3" eb="5">
      <t>カイゴ</t>
    </rPh>
    <rPh sb="5" eb="7">
      <t>カサン</t>
    </rPh>
    <rPh sb="12" eb="14">
      <t>シボウ</t>
    </rPh>
    <rPh sb="14" eb="15">
      <t>ビ</t>
    </rPh>
    <rPh sb="15" eb="17">
      <t>イゼン</t>
    </rPh>
    <rPh sb="19" eb="21">
      <t>イジョウ</t>
    </rPh>
    <rPh sb="24" eb="26">
      <t>イカ</t>
    </rPh>
    <phoneticPr fontId="2"/>
  </si>
  <si>
    <r>
      <t xml:space="preserve">看取り介護加算（Ⅱ）
</t>
    </r>
    <r>
      <rPr>
        <sz val="9"/>
        <rFont val="ＭＳ 明朝"/>
        <family val="1"/>
        <charset val="128"/>
      </rPr>
      <t>（死亡前日及び前々日）</t>
    </r>
    <rPh sb="0" eb="2">
      <t>ミト</t>
    </rPh>
    <rPh sb="3" eb="5">
      <t>カイゴ</t>
    </rPh>
    <rPh sb="5" eb="7">
      <t>カサン</t>
    </rPh>
    <rPh sb="12" eb="14">
      <t>シボウ</t>
    </rPh>
    <rPh sb="14" eb="16">
      <t>ゼンジツ</t>
    </rPh>
    <rPh sb="16" eb="17">
      <t>オヨ</t>
    </rPh>
    <rPh sb="18" eb="21">
      <t>ゼンゼンジツ</t>
    </rPh>
    <phoneticPr fontId="2"/>
  </si>
  <si>
    <t>看取り介護加算（Ⅱ）
（死亡日）</t>
    <rPh sb="0" eb="2">
      <t>ミト</t>
    </rPh>
    <rPh sb="3" eb="5">
      <t>カイゴ</t>
    </rPh>
    <rPh sb="5" eb="7">
      <t>カサン</t>
    </rPh>
    <rPh sb="12" eb="14">
      <t>シボウ</t>
    </rPh>
    <rPh sb="14" eb="15">
      <t>ビ</t>
    </rPh>
    <phoneticPr fontId="2"/>
  </si>
  <si>
    <r>
      <rPr>
        <sz val="10"/>
        <rFont val="ＭＳ 明朝"/>
        <family val="1"/>
        <charset val="128"/>
      </rPr>
      <t>看取り介護加算（Ⅱ）</t>
    </r>
    <r>
      <rPr>
        <sz val="9"/>
        <rFont val="ＭＳ 明朝"/>
        <family val="1"/>
        <charset val="128"/>
      </rPr>
      <t xml:space="preserve">
</t>
    </r>
    <r>
      <rPr>
        <sz val="8"/>
        <rFont val="ＭＳ 明朝"/>
        <family val="1"/>
        <charset val="128"/>
      </rPr>
      <t>（死亡日以前31日以上45日以下）</t>
    </r>
    <rPh sb="0" eb="2">
      <t>ミト</t>
    </rPh>
    <rPh sb="3" eb="5">
      <t>カイゴ</t>
    </rPh>
    <rPh sb="5" eb="7">
      <t>カサン</t>
    </rPh>
    <rPh sb="12" eb="14">
      <t>シボウ</t>
    </rPh>
    <rPh sb="14" eb="15">
      <t>ビ</t>
    </rPh>
    <rPh sb="15" eb="17">
      <t>イゼン</t>
    </rPh>
    <rPh sb="20" eb="22">
      <t>イジョウ</t>
    </rPh>
    <rPh sb="25" eb="27">
      <t>イカ</t>
    </rPh>
    <phoneticPr fontId="2"/>
  </si>
  <si>
    <t>②　要支援･要介護別介護報酬と自己負担</t>
    <phoneticPr fontId="2"/>
  </si>
  <si>
    <t>＜特定施設入居者生活介護費・特定施設入居者生活介護費＞</t>
    <rPh sb="1" eb="3">
      <t>トクテイ</t>
    </rPh>
    <rPh sb="3" eb="5">
      <t>シセツ</t>
    </rPh>
    <rPh sb="5" eb="8">
      <t>ニュウキョシャ</t>
    </rPh>
    <rPh sb="8" eb="10">
      <t>セイカツ</t>
    </rPh>
    <rPh sb="10" eb="12">
      <t>カイゴ</t>
    </rPh>
    <rPh sb="12" eb="13">
      <t>ヒ</t>
    </rPh>
    <phoneticPr fontId="2"/>
  </si>
  <si>
    <t>1　割</t>
    <rPh sb="2" eb="3">
      <t>ワリ</t>
    </rPh>
    <phoneticPr fontId="2"/>
  </si>
  <si>
    <t>2　割</t>
    <rPh sb="2" eb="3">
      <t>ワリ</t>
    </rPh>
    <phoneticPr fontId="2"/>
  </si>
  <si>
    <t>3　割</t>
    <rPh sb="2" eb="3">
      <t>ワリ</t>
    </rPh>
    <phoneticPr fontId="2"/>
  </si>
  <si>
    <t>要　支　援　１</t>
    <phoneticPr fontId="2"/>
  </si>
  <si>
    <t>要　支　援　２</t>
    <phoneticPr fontId="2"/>
  </si>
  <si>
    <t>要　介　護　１</t>
    <phoneticPr fontId="2"/>
  </si>
  <si>
    <t>要　介　護　２</t>
    <phoneticPr fontId="2"/>
  </si>
  <si>
    <t>要　介　護　３</t>
    <phoneticPr fontId="2"/>
  </si>
  <si>
    <t>要　介　護　４</t>
    <phoneticPr fontId="2"/>
  </si>
  <si>
    <t>要　介　護　５</t>
    <phoneticPr fontId="2"/>
  </si>
  <si>
    <t>ＡＤＬ維持等加算（Ⅰ）</t>
    <phoneticPr fontId="2"/>
  </si>
  <si>
    <t>ＡＤＬ維持等加算（Ⅱ）</t>
    <phoneticPr fontId="2"/>
  </si>
  <si>
    <t>＜各種加算＞</t>
    <rPh sb="1" eb="3">
      <t>カクシュ</t>
    </rPh>
    <rPh sb="3" eb="5">
      <t>カサン</t>
    </rPh>
    <phoneticPr fontId="2"/>
  </si>
  <si>
    <t>ＡＤＬ維持等加算</t>
    <rPh sb="3" eb="5">
      <t>イジ</t>
    </rPh>
    <rPh sb="5" eb="6">
      <t>トウ</t>
    </rPh>
    <rPh sb="6" eb="8">
      <t>カサン</t>
    </rPh>
    <phoneticPr fontId="2"/>
  </si>
  <si>
    <t>・口腔・栄養スクリーニング加算</t>
    <rPh sb="1" eb="3">
      <t>コウクウ</t>
    </rPh>
    <rPh sb="4" eb="6">
      <t>エイヨウ</t>
    </rPh>
    <rPh sb="13" eb="15">
      <t>カサン</t>
    </rPh>
    <phoneticPr fontId="2"/>
  </si>
  <si>
    <t>・ＡＤＬ維持等加算【要支援は除く】</t>
    <rPh sb="4" eb="6">
      <t>イジ</t>
    </rPh>
    <rPh sb="6" eb="7">
      <t>トウ</t>
    </rPh>
    <rPh sb="7" eb="9">
      <t>カサン</t>
    </rPh>
    <rPh sb="10" eb="13">
      <t>ヨウシエン</t>
    </rPh>
    <rPh sb="14" eb="15">
      <t>ノゾ</t>
    </rPh>
    <phoneticPr fontId="2"/>
  </si>
  <si>
    <t>利用者負担額は、1割を表示しています。</t>
    <rPh sb="0" eb="3">
      <t>リヨウシャ</t>
    </rPh>
    <rPh sb="3" eb="5">
      <t>フタン</t>
    </rPh>
    <rPh sb="5" eb="6">
      <t>ガク</t>
    </rPh>
    <rPh sb="9" eb="10">
      <t>ワリ</t>
    </rPh>
    <rPh sb="11" eb="13">
      <t>ヒョウジ</t>
    </rPh>
    <phoneticPr fontId="2"/>
  </si>
  <si>
    <t>①評価対象者の総数が十人以上であること。
②評価対象者全員について、評価対象利用期間の初月と、当該月の翌月から起算して六月目において、ＡＤＬを評価し、その評価に基づく値を測定し、測定した日が属する月ごとに厚生労働省に当該測定を提出していること。
③評価対象者の評価対象利用開始月の翌月から起算して六月目の月に測定したＡＤＬ値から評価対象利用開始月に測定したＡＤＬ値を控除して得た値を用いて一定の基準に基づき算出した値の平均値が一以上であること。</t>
    <rPh sb="1" eb="3">
      <t>ヒョウカ</t>
    </rPh>
    <rPh sb="3" eb="5">
      <t>タイショウ</t>
    </rPh>
    <rPh sb="5" eb="6">
      <t>シャ</t>
    </rPh>
    <rPh sb="7" eb="9">
      <t>ソウスウ</t>
    </rPh>
    <rPh sb="10" eb="12">
      <t>ジュウニン</t>
    </rPh>
    <rPh sb="12" eb="14">
      <t>イジョウ</t>
    </rPh>
    <rPh sb="22" eb="24">
      <t>ヒョウカ</t>
    </rPh>
    <rPh sb="24" eb="27">
      <t>タイショウシャ</t>
    </rPh>
    <rPh sb="27" eb="29">
      <t>ゼンイン</t>
    </rPh>
    <rPh sb="34" eb="36">
      <t>ヒョウカ</t>
    </rPh>
    <rPh sb="36" eb="38">
      <t>タイショウ</t>
    </rPh>
    <rPh sb="38" eb="40">
      <t>リヨウ</t>
    </rPh>
    <rPh sb="40" eb="42">
      <t>キカン</t>
    </rPh>
    <rPh sb="43" eb="45">
      <t>ショゲツ</t>
    </rPh>
    <rPh sb="47" eb="49">
      <t>トウガイ</t>
    </rPh>
    <rPh sb="49" eb="50">
      <t>ツキ</t>
    </rPh>
    <rPh sb="51" eb="53">
      <t>ヨクゲツ</t>
    </rPh>
    <rPh sb="55" eb="57">
      <t>キサン</t>
    </rPh>
    <rPh sb="59" eb="61">
      <t>ムツキ</t>
    </rPh>
    <rPh sb="61" eb="62">
      <t>メ</t>
    </rPh>
    <rPh sb="71" eb="73">
      <t>ヒョウカ</t>
    </rPh>
    <rPh sb="77" eb="79">
      <t>ヒョウカ</t>
    </rPh>
    <rPh sb="80" eb="81">
      <t>モト</t>
    </rPh>
    <rPh sb="83" eb="84">
      <t>アタイ</t>
    </rPh>
    <rPh sb="85" eb="87">
      <t>ソクテイ</t>
    </rPh>
    <rPh sb="89" eb="91">
      <t>ソクテイ</t>
    </rPh>
    <rPh sb="93" eb="94">
      <t>ヒ</t>
    </rPh>
    <rPh sb="95" eb="96">
      <t>ゾク</t>
    </rPh>
    <rPh sb="98" eb="99">
      <t>ツキ</t>
    </rPh>
    <rPh sb="102" eb="104">
      <t>コウセイ</t>
    </rPh>
    <rPh sb="104" eb="107">
      <t>ロウドウショウ</t>
    </rPh>
    <rPh sb="108" eb="110">
      <t>トウガイ</t>
    </rPh>
    <rPh sb="110" eb="112">
      <t>ソクテイ</t>
    </rPh>
    <rPh sb="113" eb="115">
      <t>テイシュツ</t>
    </rPh>
    <rPh sb="130" eb="132">
      <t>ヒョウカ</t>
    </rPh>
    <rPh sb="132" eb="134">
      <t>タイショウ</t>
    </rPh>
    <rPh sb="136" eb="138">
      <t>カイシ</t>
    </rPh>
    <rPh sb="138" eb="139">
      <t>ツキ</t>
    </rPh>
    <rPh sb="140" eb="142">
      <t>ヨクゲツ</t>
    </rPh>
    <rPh sb="144" eb="146">
      <t>キサン</t>
    </rPh>
    <rPh sb="148" eb="150">
      <t>ムツキ</t>
    </rPh>
    <rPh sb="150" eb="151">
      <t>メ</t>
    </rPh>
    <rPh sb="152" eb="153">
      <t>ツキ</t>
    </rPh>
    <rPh sb="154" eb="156">
      <t>ソクテイ</t>
    </rPh>
    <rPh sb="161" eb="162">
      <t>チ</t>
    </rPh>
    <rPh sb="164" eb="166">
      <t>ヒョウカ</t>
    </rPh>
    <rPh sb="166" eb="168">
      <t>タイショウ</t>
    </rPh>
    <rPh sb="168" eb="170">
      <t>リヨウ</t>
    </rPh>
    <rPh sb="170" eb="172">
      <t>カイシ</t>
    </rPh>
    <rPh sb="172" eb="173">
      <t>ツキ</t>
    </rPh>
    <rPh sb="181" eb="182">
      <t>チ</t>
    </rPh>
    <rPh sb="183" eb="185">
      <t>コウジョ</t>
    </rPh>
    <rPh sb="187" eb="188">
      <t>エ</t>
    </rPh>
    <rPh sb="189" eb="190">
      <t>アタイ</t>
    </rPh>
    <rPh sb="191" eb="192">
      <t>モチ</t>
    </rPh>
    <rPh sb="194" eb="196">
      <t>イッテイ</t>
    </rPh>
    <rPh sb="197" eb="199">
      <t>キジュン</t>
    </rPh>
    <rPh sb="200" eb="201">
      <t>モト</t>
    </rPh>
    <rPh sb="203" eb="205">
      <t>サンシュツ</t>
    </rPh>
    <rPh sb="207" eb="208">
      <t>アタイ</t>
    </rPh>
    <rPh sb="209" eb="212">
      <t>ヘイキンチ</t>
    </rPh>
    <phoneticPr fontId="2"/>
  </si>
  <si>
    <t>但し、法令で定める額以上の所得のある方は、2割又は3割負担となります。</t>
  </si>
  <si>
    <t>（別添３）特定施設入居者生活介護等に関する利用料金表（介護保険自己負担額）【自動計算】
　　</t>
    <rPh sb="1" eb="3">
      <t>ベッテン</t>
    </rPh>
    <rPh sb="35" eb="36">
      <t>ガク</t>
    </rPh>
    <rPh sb="38" eb="40">
      <t>ジドウ</t>
    </rPh>
    <rPh sb="40" eb="42">
      <t>ケイサン</t>
    </rPh>
    <phoneticPr fontId="2"/>
  </si>
  <si>
    <t>科学的介護推進体制加算</t>
    <rPh sb="0" eb="3">
      <t>カガクテキ</t>
    </rPh>
    <rPh sb="3" eb="5">
      <t>カイゴ</t>
    </rPh>
    <rPh sb="5" eb="7">
      <t>スイシン</t>
    </rPh>
    <rPh sb="7" eb="9">
      <t>タイセイ</t>
    </rPh>
    <rPh sb="9" eb="11">
      <t>カサン</t>
    </rPh>
    <phoneticPr fontId="2"/>
  </si>
  <si>
    <t>退居時情報提供加算</t>
    <rPh sb="0" eb="2">
      <t>タイキョ</t>
    </rPh>
    <rPh sb="2" eb="3">
      <t>ジ</t>
    </rPh>
    <rPh sb="3" eb="5">
      <t>ジョウホウ</t>
    </rPh>
    <rPh sb="5" eb="7">
      <t>テイキョウ</t>
    </rPh>
    <rPh sb="7" eb="9">
      <t>カサン</t>
    </rPh>
    <phoneticPr fontId="2"/>
  </si>
  <si>
    <t>退去時情報提供加算</t>
  </si>
  <si>
    <t>高齢者施設等感染対策向上加算</t>
    <rPh sb="0" eb="3">
      <t>コウレイシャ</t>
    </rPh>
    <rPh sb="3" eb="5">
      <t>シセツ</t>
    </rPh>
    <rPh sb="5" eb="6">
      <t>トウ</t>
    </rPh>
    <rPh sb="6" eb="8">
      <t>カンセン</t>
    </rPh>
    <rPh sb="8" eb="10">
      <t>タイサク</t>
    </rPh>
    <rPh sb="10" eb="12">
      <t>コウジョウ</t>
    </rPh>
    <rPh sb="12" eb="14">
      <t>カサン</t>
    </rPh>
    <phoneticPr fontId="2"/>
  </si>
  <si>
    <t>生産性向上推進体制加算</t>
    <rPh sb="0" eb="3">
      <t>セイサンセイ</t>
    </rPh>
    <rPh sb="3" eb="5">
      <t>コウジョウ</t>
    </rPh>
    <rPh sb="5" eb="7">
      <t>スイシン</t>
    </rPh>
    <rPh sb="7" eb="9">
      <t>タイセイ</t>
    </rPh>
    <rPh sb="9" eb="11">
      <t>カサン</t>
    </rPh>
    <phoneticPr fontId="2"/>
  </si>
  <si>
    <t>・夜間看護体制加算（Ⅰ）【要支援は除く】</t>
    <rPh sb="1" eb="3">
      <t>ヤカン</t>
    </rPh>
    <rPh sb="3" eb="5">
      <t>カンゴ</t>
    </rPh>
    <rPh sb="5" eb="7">
      <t>タイセイ</t>
    </rPh>
    <rPh sb="7" eb="9">
      <t>カサン</t>
    </rPh>
    <rPh sb="13" eb="16">
      <t>ヨウシエン</t>
    </rPh>
    <rPh sb="17" eb="18">
      <t>ノゾ</t>
    </rPh>
    <phoneticPr fontId="2"/>
  </si>
  <si>
    <t>・夜間看護体制加算（Ⅱ）【要支援は除く】</t>
    <rPh sb="1" eb="3">
      <t>ヤカン</t>
    </rPh>
    <rPh sb="3" eb="5">
      <t>カンゴ</t>
    </rPh>
    <rPh sb="5" eb="7">
      <t>タイセイ</t>
    </rPh>
    <rPh sb="7" eb="9">
      <t>カサン</t>
    </rPh>
    <rPh sb="13" eb="16">
      <t>ヨウシエン</t>
    </rPh>
    <rPh sb="17" eb="18">
      <t>ノゾ</t>
    </rPh>
    <phoneticPr fontId="2"/>
  </si>
  <si>
    <t>・科学的介護推進体制加算</t>
    <rPh sb="1" eb="4">
      <t>カガクテキ</t>
    </rPh>
    <rPh sb="4" eb="6">
      <t>カイゴ</t>
    </rPh>
    <rPh sb="6" eb="8">
      <t>スイシン</t>
    </rPh>
    <rPh sb="8" eb="10">
      <t>タイセイ</t>
    </rPh>
    <rPh sb="10" eb="12">
      <t>カサン</t>
    </rPh>
    <phoneticPr fontId="2"/>
  </si>
  <si>
    <t>①利用者ごとのＡＤＬ値、栄養状態、口腔機能、認知症の状況その他の利用者の心身の状況等に係る基本的な情報を、厚生労働省に提出していること。
②必要に応じて特定施設サービス計画を見直すなど、指定特定施設入居者生活介護の提供に当たって、①に規定する情報その他指定特定施設入居者生活介護を適切かつ有効に提供するために必要な情報を活用していること。</t>
    <rPh sb="1" eb="4">
      <t>リヨウシャ</t>
    </rPh>
    <rPh sb="10" eb="11">
      <t>チ</t>
    </rPh>
    <rPh sb="12" eb="14">
      <t>エイヨウ</t>
    </rPh>
    <rPh sb="14" eb="16">
      <t>ジョウタイ</t>
    </rPh>
    <rPh sb="17" eb="19">
      <t>コウクウ</t>
    </rPh>
    <rPh sb="19" eb="21">
      <t>キノウ</t>
    </rPh>
    <rPh sb="22" eb="25">
      <t>ニンチショウ</t>
    </rPh>
    <rPh sb="26" eb="28">
      <t>ジョウキョウ</t>
    </rPh>
    <rPh sb="30" eb="31">
      <t>タ</t>
    </rPh>
    <rPh sb="32" eb="35">
      <t>リヨウシャ</t>
    </rPh>
    <rPh sb="36" eb="38">
      <t>シンシン</t>
    </rPh>
    <rPh sb="39" eb="42">
      <t>ジョウキョウトウ</t>
    </rPh>
    <rPh sb="43" eb="44">
      <t>カカ</t>
    </rPh>
    <rPh sb="45" eb="48">
      <t>キホンテキ</t>
    </rPh>
    <rPh sb="49" eb="51">
      <t>ジョウホウ</t>
    </rPh>
    <rPh sb="53" eb="58">
      <t>コウセイロウドウショウ</t>
    </rPh>
    <rPh sb="59" eb="61">
      <t>テイシュツ</t>
    </rPh>
    <rPh sb="70" eb="72">
      <t>ヒツヨウ</t>
    </rPh>
    <rPh sb="73" eb="74">
      <t>オウ</t>
    </rPh>
    <rPh sb="76" eb="78">
      <t>トクテイ</t>
    </rPh>
    <rPh sb="78" eb="80">
      <t>シセツ</t>
    </rPh>
    <rPh sb="84" eb="86">
      <t>ケイカク</t>
    </rPh>
    <rPh sb="87" eb="89">
      <t>ミナオ</t>
    </rPh>
    <rPh sb="93" eb="95">
      <t>シテイ</t>
    </rPh>
    <rPh sb="95" eb="97">
      <t>トクテイ</t>
    </rPh>
    <rPh sb="97" eb="99">
      <t>シセツ</t>
    </rPh>
    <rPh sb="99" eb="106">
      <t>ニュウキョシャセイカツカイゴ</t>
    </rPh>
    <rPh sb="107" eb="109">
      <t>テイキョウ</t>
    </rPh>
    <rPh sb="110" eb="111">
      <t>ア</t>
    </rPh>
    <rPh sb="117" eb="119">
      <t>キテイ</t>
    </rPh>
    <rPh sb="121" eb="123">
      <t>ジョウホウ</t>
    </rPh>
    <rPh sb="125" eb="126">
      <t>タ</t>
    </rPh>
    <rPh sb="126" eb="132">
      <t>シテイトクテイシセツ</t>
    </rPh>
    <rPh sb="132" eb="139">
      <t>ニュウキョシャセイカツカイゴ</t>
    </rPh>
    <rPh sb="140" eb="142">
      <t>テキセツ</t>
    </rPh>
    <rPh sb="144" eb="146">
      <t>ユウコウ</t>
    </rPh>
    <rPh sb="147" eb="149">
      <t>テイキョウ</t>
    </rPh>
    <rPh sb="154" eb="156">
      <t>ヒツヨウ</t>
    </rPh>
    <rPh sb="157" eb="159">
      <t>ジョウホウ</t>
    </rPh>
    <rPh sb="160" eb="162">
      <t>カツヨウ</t>
    </rPh>
    <phoneticPr fontId="2"/>
  </si>
  <si>
    <t>・退居時情報提供加算</t>
    <rPh sb="1" eb="3">
      <t>タイキョ</t>
    </rPh>
    <rPh sb="3" eb="4">
      <t>ジ</t>
    </rPh>
    <rPh sb="4" eb="6">
      <t>ジョウホウ</t>
    </rPh>
    <rPh sb="6" eb="8">
      <t>テイキョウ</t>
    </rPh>
    <rPh sb="8" eb="10">
      <t>カサン</t>
    </rPh>
    <phoneticPr fontId="2"/>
  </si>
  <si>
    <t>医療機関へ退所する入所者等について、退所後の医療機関に対して入所者等を紹介する際、入所者等の同意を得て、当該入所者等の心身の状況、生活歴等を示す情報を提供した場合に、入所者等１人につき１回に限り算定する。</t>
    <phoneticPr fontId="2"/>
  </si>
  <si>
    <t>・高齢者施設等感染対策向上加算（Ⅰ）</t>
    <rPh sb="1" eb="4">
      <t>コウレイシャ</t>
    </rPh>
    <rPh sb="4" eb="6">
      <t>シセツ</t>
    </rPh>
    <rPh sb="6" eb="7">
      <t>トウ</t>
    </rPh>
    <rPh sb="7" eb="9">
      <t>カンセン</t>
    </rPh>
    <rPh sb="9" eb="11">
      <t>タイサク</t>
    </rPh>
    <rPh sb="11" eb="13">
      <t>コウジョウ</t>
    </rPh>
    <rPh sb="13" eb="15">
      <t>カサン</t>
    </rPh>
    <phoneticPr fontId="2"/>
  </si>
  <si>
    <t>①感染症法第６条第 17 項に規定する第二種協定指定医療機関との間で、新興感染症の発生時等の対応を行う体制を確保していること。
②協力医療機関等との間で新興感染症以外の一般的な感染症の発生時等の対応を取り決めるとともに、感染症の発生時等に協力医療機関等と連携し適切に対応していること。
③診療報酬における感染対策向上加算又は外来感染対策向上加算に係る届出を行った医療機関又は地域の医師会が定期的に行う院内感染対策に関する研修又は訓練に１年に１回以上参加していること。</t>
    <phoneticPr fontId="2"/>
  </si>
  <si>
    <t>・高齢者施設等感染対策向上加算（Ⅱ）</t>
    <rPh sb="1" eb="4">
      <t>コウレイシャ</t>
    </rPh>
    <rPh sb="4" eb="6">
      <t>シセツ</t>
    </rPh>
    <rPh sb="6" eb="7">
      <t>トウ</t>
    </rPh>
    <rPh sb="7" eb="9">
      <t>カンセン</t>
    </rPh>
    <rPh sb="9" eb="11">
      <t>タイサク</t>
    </rPh>
    <rPh sb="11" eb="13">
      <t>コウジョウ</t>
    </rPh>
    <rPh sb="13" eb="15">
      <t>カサン</t>
    </rPh>
    <phoneticPr fontId="2"/>
  </si>
  <si>
    <t>①診療報酬における感染対策向上加算に係る届出を行った医療機関から、３年に１回以上施設内で感染者が発生した場合の感染制御等に係る実地指導を受けていること。</t>
    <phoneticPr fontId="2"/>
  </si>
  <si>
    <t>・生産性向上推進体制加算（Ⅰ）</t>
    <rPh sb="1" eb="4">
      <t>セイサンセイ</t>
    </rPh>
    <rPh sb="4" eb="6">
      <t>コウジョウ</t>
    </rPh>
    <rPh sb="6" eb="8">
      <t>スイシン</t>
    </rPh>
    <rPh sb="8" eb="10">
      <t>タイセイ</t>
    </rPh>
    <rPh sb="10" eb="12">
      <t>カサン</t>
    </rPh>
    <phoneticPr fontId="2"/>
  </si>
  <si>
    <t>①生産性向上推進体制加算（Ⅱ）の要件を満たし、（Ⅱ）のデータにより業務改善の取組による成果が確認されていること。
②見守り機器等のテクノロジーを複数導入していること。
③職員間の適切な役割分担（いわゆる介護助手の活用等）の取組等を行っていること。
④１年以内ごとに１回、業務改善の取組による効果を示すデータの提供（オンラインによる提出）を行うこと。</t>
    <phoneticPr fontId="2"/>
  </si>
  <si>
    <t>・生産性向上推進体制加算（Ⅱ）</t>
    <rPh sb="1" eb="4">
      <t>セイサンセイ</t>
    </rPh>
    <rPh sb="4" eb="6">
      <t>コウジョウ</t>
    </rPh>
    <rPh sb="6" eb="8">
      <t>スイシン</t>
    </rPh>
    <rPh sb="8" eb="10">
      <t>タイセイ</t>
    </rPh>
    <rPh sb="10" eb="12">
      <t>カサン</t>
    </rPh>
    <phoneticPr fontId="2"/>
  </si>
  <si>
    <t>①利用者の安全並びに介護サービスの質の確保及び職員の負担軽減に資する方策を検討するための委員会の開催や必要な安全対策を講じた上で、生産性向上ガイドラインに基づいた改善活動を継続的に行っていること。
②見守り機器等のテクノロジーを１つ以上導入していること。
③１年以内ごとに１回、業務改善の取組による効果を示すデータの提供（オンラインによる提出）を行うこと。</t>
    <phoneticPr fontId="2"/>
  </si>
  <si>
    <t>・サービス提供体制強化加算（Ⅰ）</t>
    <rPh sb="5" eb="7">
      <t>テイキョウ</t>
    </rPh>
    <rPh sb="7" eb="9">
      <t>タイセイ</t>
    </rPh>
    <rPh sb="9" eb="11">
      <t>キョウカ</t>
    </rPh>
    <rPh sb="11" eb="13">
      <t>カサン</t>
    </rPh>
    <phoneticPr fontId="2"/>
  </si>
  <si>
    <t xml:space="preserve">（別添４）介護報酬額の自己負担基準表（地域区分別１単位の単価　4級地　10.54円）
</t>
    <rPh sb="1" eb="3">
      <t>ベッテン</t>
    </rPh>
    <rPh sb="40" eb="41">
      <t>エン</t>
    </rPh>
    <phoneticPr fontId="2"/>
  </si>
  <si>
    <t>夜間看護体制加算（Ⅰ）</t>
    <phoneticPr fontId="2"/>
  </si>
  <si>
    <t>夜間看護体制加算（Ⅱ）</t>
    <phoneticPr fontId="2"/>
  </si>
  <si>
    <t>入居継続支援加算（Ⅰ）</t>
    <rPh sb="0" eb="2">
      <t>ニュウキョ</t>
    </rPh>
    <rPh sb="2" eb="4">
      <t>ケイゾク</t>
    </rPh>
    <rPh sb="4" eb="6">
      <t>シエン</t>
    </rPh>
    <rPh sb="6" eb="8">
      <t>カサン</t>
    </rPh>
    <phoneticPr fontId="2"/>
  </si>
  <si>
    <t>入居継続支援加算（Ⅱ）</t>
    <rPh sb="0" eb="2">
      <t>ニュウキョ</t>
    </rPh>
    <rPh sb="2" eb="4">
      <t>ケイゾク</t>
    </rPh>
    <rPh sb="4" eb="6">
      <t>シエン</t>
    </rPh>
    <rPh sb="6" eb="8">
      <t>カサン</t>
    </rPh>
    <phoneticPr fontId="2"/>
  </si>
  <si>
    <t>高齢者施設等感染対策向上加算（Ⅰ）</t>
    <rPh sb="0" eb="3">
      <t>コウレイシャ</t>
    </rPh>
    <rPh sb="3" eb="5">
      <t>シセツ</t>
    </rPh>
    <rPh sb="5" eb="6">
      <t>トウ</t>
    </rPh>
    <rPh sb="6" eb="8">
      <t>カンセン</t>
    </rPh>
    <rPh sb="8" eb="10">
      <t>タイサク</t>
    </rPh>
    <rPh sb="10" eb="12">
      <t>コウジョウ</t>
    </rPh>
    <rPh sb="12" eb="14">
      <t>カサン</t>
    </rPh>
    <phoneticPr fontId="2"/>
  </si>
  <si>
    <t>高齢者施設等感染対策向上加算（Ⅱ）</t>
    <rPh sb="0" eb="3">
      <t>コウレイシャ</t>
    </rPh>
    <rPh sb="3" eb="5">
      <t>シセツ</t>
    </rPh>
    <rPh sb="5" eb="6">
      <t>トウ</t>
    </rPh>
    <rPh sb="6" eb="8">
      <t>カンセン</t>
    </rPh>
    <rPh sb="8" eb="10">
      <t>タイサク</t>
    </rPh>
    <rPh sb="10" eb="12">
      <t>コウジョウ</t>
    </rPh>
    <rPh sb="12" eb="14">
      <t>カサン</t>
    </rPh>
    <phoneticPr fontId="2"/>
  </si>
  <si>
    <t>生産性向上推進体制加算（Ⅰ）</t>
    <rPh sb="0" eb="3">
      <t>セイサンセイ</t>
    </rPh>
    <rPh sb="3" eb="5">
      <t>コウジョウ</t>
    </rPh>
    <rPh sb="5" eb="7">
      <t>スイシン</t>
    </rPh>
    <rPh sb="7" eb="9">
      <t>タイセイ</t>
    </rPh>
    <rPh sb="9" eb="11">
      <t>カサン</t>
    </rPh>
    <phoneticPr fontId="2"/>
  </si>
  <si>
    <t>生産性向上推進体制加算（Ⅱ）</t>
    <rPh sb="0" eb="3">
      <t>セイサンセイ</t>
    </rPh>
    <rPh sb="3" eb="5">
      <t>コウジョウ</t>
    </rPh>
    <rPh sb="5" eb="7">
      <t>スイシン</t>
    </rPh>
    <rPh sb="7" eb="9">
      <t>タイセイ</t>
    </rPh>
    <rPh sb="9" eb="11">
      <t>カサン</t>
    </rPh>
    <phoneticPr fontId="2"/>
  </si>
  <si>
    <t>ＡＤＬ維持等加算</t>
    <phoneticPr fontId="2"/>
  </si>
  <si>
    <t>協力医療機関連携加算</t>
    <rPh sb="0" eb="2">
      <t>キョウリョク</t>
    </rPh>
    <rPh sb="2" eb="4">
      <t>イリョウ</t>
    </rPh>
    <rPh sb="4" eb="6">
      <t>キカン</t>
    </rPh>
    <rPh sb="6" eb="8">
      <t>レンケイ</t>
    </rPh>
    <rPh sb="8" eb="10">
      <t>カサン</t>
    </rPh>
    <phoneticPr fontId="2"/>
  </si>
  <si>
    <t>介護職員等処遇改善加算</t>
    <rPh sb="4" eb="5">
      <t>トウ</t>
    </rPh>
    <phoneticPr fontId="2"/>
  </si>
  <si>
    <t>（（介護予防）特定施設入居者生活介護＋加算単位数）×12.8%</t>
    <rPh sb="2" eb="4">
      <t>カイゴ</t>
    </rPh>
    <rPh sb="4" eb="6">
      <t>ヨボウ</t>
    </rPh>
    <rPh sb="7" eb="9">
      <t>トクテイ</t>
    </rPh>
    <rPh sb="9" eb="11">
      <t>シセツ</t>
    </rPh>
    <rPh sb="11" eb="14">
      <t>ニュウキョシャ</t>
    </rPh>
    <rPh sb="14" eb="16">
      <t>セイカツ</t>
    </rPh>
    <rPh sb="16" eb="18">
      <t>カイゴ</t>
    </rPh>
    <rPh sb="19" eb="21">
      <t>カサン</t>
    </rPh>
    <rPh sb="21" eb="24">
      <t>タンイスウ</t>
    </rPh>
    <phoneticPr fontId="2"/>
  </si>
  <si>
    <t>（（介護予防）特定施設入居者生活介護＋加算単位数）×12.2%</t>
    <rPh sb="2" eb="4">
      <t>カイゴ</t>
    </rPh>
    <rPh sb="4" eb="6">
      <t>ヨボウ</t>
    </rPh>
    <rPh sb="7" eb="9">
      <t>トクテイ</t>
    </rPh>
    <rPh sb="9" eb="11">
      <t>シセツ</t>
    </rPh>
    <rPh sb="11" eb="14">
      <t>ニュウキョシャ</t>
    </rPh>
    <rPh sb="14" eb="16">
      <t>セイカツ</t>
    </rPh>
    <rPh sb="16" eb="18">
      <t>カイゴ</t>
    </rPh>
    <rPh sb="19" eb="21">
      <t>カサン</t>
    </rPh>
    <rPh sb="21" eb="24">
      <t>タンイスウ</t>
    </rPh>
    <phoneticPr fontId="2"/>
  </si>
  <si>
    <t>（（介護予防）特定施設入居者生活介護＋加算単位数）×11.0%</t>
    <phoneticPr fontId="2"/>
  </si>
  <si>
    <t>（（介護予防）特定施設入居者生活介護＋加算単位数）×8.8%</t>
    <rPh sb="2" eb="4">
      <t>カイゴ</t>
    </rPh>
    <rPh sb="4" eb="6">
      <t>ヨボウ</t>
    </rPh>
    <rPh sb="7" eb="9">
      <t>トクテイ</t>
    </rPh>
    <rPh sb="9" eb="11">
      <t>シセツ</t>
    </rPh>
    <rPh sb="11" eb="14">
      <t>ニュウキョシャ</t>
    </rPh>
    <rPh sb="14" eb="16">
      <t>セイカツ</t>
    </rPh>
    <rPh sb="16" eb="18">
      <t>カイゴ</t>
    </rPh>
    <rPh sb="19" eb="21">
      <t>カサン</t>
    </rPh>
    <rPh sb="21" eb="24">
      <t>タンイスウ</t>
    </rPh>
    <phoneticPr fontId="2"/>
  </si>
  <si>
    <t>介護職員等処遇改善加算</t>
    <rPh sb="0" eb="2">
      <t>カイゴ</t>
    </rPh>
    <rPh sb="2" eb="4">
      <t>ショクイン</t>
    </rPh>
    <rPh sb="4" eb="5">
      <t>トウ</t>
    </rPh>
    <rPh sb="5" eb="7">
      <t>ショグウ</t>
    </rPh>
    <rPh sb="7" eb="9">
      <t>カイゼン</t>
    </rPh>
    <rPh sb="9" eb="11">
      <t>カサン</t>
    </rPh>
    <phoneticPr fontId="2"/>
  </si>
  <si>
    <t>①常勤の看護師を1名以上配置し、看護に係る責任者を定めていること。
②夜勤又は宿直を行う看護職員の数が１名以上であって、かつ、必要に応じて健康上の管理等を行う体制を確保していること。
③重度化した場合における対応に係る指針を定め、入居の際に、利用者又はその家族等に対して、当該指針の内容を説明し、同意を得ていること。</t>
    <phoneticPr fontId="2"/>
  </si>
  <si>
    <t>①夜間看護体制加算（Ⅰ）の①及び③に該当すること。
②看護職員により又は病院若しくは診療所若しくは訪問看護ステーションとの連携により、利用者に対して、24時間連絡できる体制を確保し、かつ、必要に応じて健康上の管理等を行う体制を確保していること。</t>
    <rPh sb="14" eb="15">
      <t>オヨ</t>
    </rPh>
    <rPh sb="18" eb="20">
      <t>ガイトウ</t>
    </rPh>
    <phoneticPr fontId="2"/>
  </si>
  <si>
    <t>・協力医療機関連携加算【短期利用（地域密着含む）は除く】</t>
    <rPh sb="1" eb="3">
      <t>キョウリョク</t>
    </rPh>
    <rPh sb="3" eb="5">
      <t>イリョウ</t>
    </rPh>
    <rPh sb="5" eb="7">
      <t>キカン</t>
    </rPh>
    <rPh sb="7" eb="9">
      <t>レンケイ</t>
    </rPh>
    <rPh sb="9" eb="11">
      <t>カサン</t>
    </rPh>
    <phoneticPr fontId="2"/>
  </si>
  <si>
    <t>①入所者等の病状が急変した場合等において、医師又は看護職員が相談対応を行う体制を常時確保していること。
②高齢者施設等からの診療の求めがあった場合において、診療を行う体制を常時確保していること。
③入所者等の病状が急変した場合等において、入院を要すると認められた入所者等の入院を原則として受け入れる体制を確保していること。
※①、②の要件を満たす場合は100単位/月、それ以外の場合は40単位/月</t>
    <rPh sb="167" eb="169">
      <t>ヨウケン</t>
    </rPh>
    <rPh sb="170" eb="171">
      <t>ミ</t>
    </rPh>
    <rPh sb="173" eb="175">
      <t>バアイ</t>
    </rPh>
    <rPh sb="179" eb="181">
      <t>タンイ</t>
    </rPh>
    <rPh sb="182" eb="183">
      <t>ツキ</t>
    </rPh>
    <rPh sb="186" eb="188">
      <t>イガイ</t>
    </rPh>
    <rPh sb="189" eb="191">
      <t>バアイ</t>
    </rPh>
    <rPh sb="194" eb="196">
      <t>タンイ</t>
    </rPh>
    <rPh sb="197" eb="198">
      <t>ツキ</t>
    </rPh>
    <phoneticPr fontId="2"/>
  </si>
  <si>
    <t>・入居継続支援加算（Ⅰ）（Ⅱ）【要支援は除く】</t>
    <rPh sb="1" eb="3">
      <t>ニュウキョ</t>
    </rPh>
    <rPh sb="3" eb="5">
      <t>ケイゾク</t>
    </rPh>
    <rPh sb="5" eb="7">
      <t>シエン</t>
    </rPh>
    <rPh sb="7" eb="9">
      <t>カサン</t>
    </rPh>
    <phoneticPr fontId="2"/>
  </si>
  <si>
    <t xml:space="preserve">①社会福祉士及び介護福祉法施行規則第1条各号に掲げる行為を必要とする者の占める割合が利用者の100分の15以上であること。
②社会福祉士及び介護福祉士法施行規則第１条各号に掲げる行為を必要とする者及び次のいずれかに該当する状態の者の占める割合が入居者の100分の15以上であり、かつ、常勤の看護師を１名以上配置し、看護に係る責任者を定めていること。
③介護福祉士の数が、常勤換算方法で、利用者の数が６又はその端数を増すごとに1以上であること
④人員基準欠如に該当していないこと。
※①又は②のいずれかに適合し、かつ、③及び④のいずれにも適合する場合は（Ⅰ）、入居継続支援加算（Ⅰ）の①又は②のいずれかに適合し、かつ、③及び④いずれにも適合する場合は（Ⅱ）
</t>
    <rPh sb="1" eb="3">
      <t>シャカイ</t>
    </rPh>
    <rPh sb="3" eb="5">
      <t>フクシ</t>
    </rPh>
    <rPh sb="5" eb="6">
      <t>シ</t>
    </rPh>
    <rPh sb="6" eb="7">
      <t>オヨ</t>
    </rPh>
    <rPh sb="8" eb="10">
      <t>カイゴ</t>
    </rPh>
    <rPh sb="10" eb="12">
      <t>フクシ</t>
    </rPh>
    <rPh sb="12" eb="13">
      <t>ホウ</t>
    </rPh>
    <rPh sb="13" eb="15">
      <t>セコウ</t>
    </rPh>
    <rPh sb="15" eb="17">
      <t>キソク</t>
    </rPh>
    <rPh sb="17" eb="18">
      <t>ダイ</t>
    </rPh>
    <rPh sb="19" eb="20">
      <t>ジョウ</t>
    </rPh>
    <rPh sb="20" eb="21">
      <t>カク</t>
    </rPh>
    <rPh sb="21" eb="22">
      <t>ゴウ</t>
    </rPh>
    <rPh sb="23" eb="24">
      <t>カカ</t>
    </rPh>
    <rPh sb="26" eb="28">
      <t>コウイ</t>
    </rPh>
    <rPh sb="29" eb="31">
      <t>ヒツヨウ</t>
    </rPh>
    <rPh sb="34" eb="35">
      <t>モノ</t>
    </rPh>
    <rPh sb="36" eb="37">
      <t>シ</t>
    </rPh>
    <rPh sb="39" eb="41">
      <t>ワリアイ</t>
    </rPh>
    <rPh sb="42" eb="45">
      <t>リヨウシャ</t>
    </rPh>
    <rPh sb="49" eb="50">
      <t>ブン</t>
    </rPh>
    <rPh sb="53" eb="55">
      <t>イジョウ</t>
    </rPh>
    <rPh sb="176" eb="178">
      <t>カイゴ</t>
    </rPh>
    <rPh sb="178" eb="181">
      <t>フクシシ</t>
    </rPh>
    <rPh sb="182" eb="183">
      <t>カズ</t>
    </rPh>
    <rPh sb="185" eb="187">
      <t>ジョウキン</t>
    </rPh>
    <rPh sb="187" eb="189">
      <t>カンサン</t>
    </rPh>
    <rPh sb="189" eb="191">
      <t>ホウホウ</t>
    </rPh>
    <rPh sb="193" eb="196">
      <t>リヨウシャ</t>
    </rPh>
    <rPh sb="197" eb="198">
      <t>カズ</t>
    </rPh>
    <rPh sb="200" eb="201">
      <t>マタ</t>
    </rPh>
    <rPh sb="204" eb="206">
      <t>ハスウ</t>
    </rPh>
    <rPh sb="207" eb="208">
      <t>マ</t>
    </rPh>
    <rPh sb="213" eb="215">
      <t>イジョウ</t>
    </rPh>
    <rPh sb="272" eb="274">
      <t>バアイ</t>
    </rPh>
    <rPh sb="321" eb="323">
      <t>バアイ</t>
    </rPh>
    <phoneticPr fontId="2"/>
  </si>
  <si>
    <t>①介護職員の総数のうち、介護福祉士の占める割合が70％以上であること、または介護職員の総数のうち、勤続年数10年以上の介護福祉士の占める割合が25％以上であること。
②質の向上に資する取組を実施していること。
②人員基準欠如に該当していないこと。</t>
    <rPh sb="1" eb="3">
      <t>カイゴ</t>
    </rPh>
    <rPh sb="3" eb="5">
      <t>ショクイン</t>
    </rPh>
    <rPh sb="6" eb="8">
      <t>ソウスウ</t>
    </rPh>
    <rPh sb="12" eb="14">
      <t>カイゴ</t>
    </rPh>
    <rPh sb="14" eb="17">
      <t>フクシシ</t>
    </rPh>
    <rPh sb="18" eb="19">
      <t>シ</t>
    </rPh>
    <rPh sb="21" eb="23">
      <t>ワリアイ</t>
    </rPh>
    <rPh sb="27" eb="29">
      <t>イジョウ</t>
    </rPh>
    <rPh sb="49" eb="51">
      <t>キンゾク</t>
    </rPh>
    <rPh sb="51" eb="53">
      <t>ネンスウ</t>
    </rPh>
    <rPh sb="55" eb="56">
      <t>ネン</t>
    </rPh>
    <rPh sb="56" eb="58">
      <t>イジョウ</t>
    </rPh>
    <rPh sb="59" eb="61">
      <t>カイゴ</t>
    </rPh>
    <rPh sb="61" eb="64">
      <t>フクシシ</t>
    </rPh>
    <rPh sb="65" eb="66">
      <t>シ</t>
    </rPh>
    <rPh sb="68" eb="70">
      <t>ワリアイ</t>
    </rPh>
    <rPh sb="84" eb="85">
      <t>シツ</t>
    </rPh>
    <rPh sb="86" eb="88">
      <t>コウジョウ</t>
    </rPh>
    <rPh sb="89" eb="90">
      <t>シ</t>
    </rPh>
    <rPh sb="92" eb="94">
      <t>トリクミ</t>
    </rPh>
    <rPh sb="95" eb="97">
      <t>ジッシ</t>
    </rPh>
    <rPh sb="106" eb="108">
      <t>ジンイン</t>
    </rPh>
    <rPh sb="108" eb="110">
      <t>キジュン</t>
    </rPh>
    <rPh sb="110" eb="112">
      <t>ケツジョ</t>
    </rPh>
    <rPh sb="113" eb="115">
      <t>ガイトウ</t>
    </rPh>
    <phoneticPr fontId="2"/>
  </si>
  <si>
    <t>①介護職員の総数のうち、介護福祉士の占める割合が60％以上であること。
②人員基準欠如に該当していないこと。</t>
    <rPh sb="1" eb="3">
      <t>カイゴ</t>
    </rPh>
    <rPh sb="3" eb="5">
      <t>ショクイン</t>
    </rPh>
    <rPh sb="6" eb="8">
      <t>ソウスウ</t>
    </rPh>
    <rPh sb="12" eb="14">
      <t>カイゴ</t>
    </rPh>
    <rPh sb="14" eb="17">
      <t>フクシシ</t>
    </rPh>
    <rPh sb="18" eb="19">
      <t>シ</t>
    </rPh>
    <rPh sb="21" eb="23">
      <t>ワリアイ</t>
    </rPh>
    <rPh sb="27" eb="29">
      <t>イジョウ</t>
    </rPh>
    <phoneticPr fontId="2"/>
  </si>
  <si>
    <t>①介護職員の総数のうち、介護福祉士の占める割合が50％以上であること、または看護・介護職員の総数のうち、常勤職員の占める割合が75％以上であること、または入居者に直接提供する職員の総数のうち勤続年数7年以上の者の占める割合が30％以上であること。
②人員基準欠如に該当していないこと。</t>
    <rPh sb="38" eb="40">
      <t>カンゴ</t>
    </rPh>
    <rPh sb="52" eb="54">
      <t>ジョウキン</t>
    </rPh>
    <rPh sb="54" eb="56">
      <t>ショクイン</t>
    </rPh>
    <rPh sb="77" eb="80">
      <t>ニュウキョシャ</t>
    </rPh>
    <rPh sb="81" eb="83">
      <t>チョクセツ</t>
    </rPh>
    <rPh sb="83" eb="85">
      <t>テイキョウ</t>
    </rPh>
    <rPh sb="87" eb="89">
      <t>ショクイン</t>
    </rPh>
    <rPh sb="104" eb="105">
      <t>モノ</t>
    </rPh>
    <phoneticPr fontId="2"/>
  </si>
  <si>
    <r>
      <t>①　介護報酬額の自己負担基準表（介護保険報酬額の1割、2割</t>
    </r>
    <r>
      <rPr>
        <sz val="11"/>
        <rFont val="ＭＳ Ｐゴシック"/>
        <family val="3"/>
        <charset val="128"/>
      </rPr>
      <t>又は3割を負担していただきます。）</t>
    </r>
    <rPh sb="28" eb="29">
      <t>ワリ</t>
    </rPh>
    <phoneticPr fontId="2"/>
  </si>
  <si>
    <t>協力医療機関連携加算</t>
    <rPh sb="0" eb="2">
      <t>キョウリョク</t>
    </rPh>
    <phoneticPr fontId="2"/>
  </si>
  <si>
    <t>介護職員等処遇改善加算
（Ⅰ）～（Ⅴ）</t>
    <rPh sb="4" eb="5">
      <t>トウ</t>
    </rPh>
    <phoneticPr fontId="2"/>
  </si>
  <si>
    <t>新興感染症等施設療養費</t>
    <phoneticPr fontId="2"/>
  </si>
  <si>
    <t>新興感染症発生時に
連携する医療機関</t>
    <rPh sb="0" eb="5">
      <t>シンコウカンセンショウ</t>
    </rPh>
    <rPh sb="5" eb="8">
      <t>ハッセイジ</t>
    </rPh>
    <rPh sb="10" eb="12">
      <t>レンケイ</t>
    </rPh>
    <rPh sb="14" eb="18">
      <t>イリョウキカン</t>
    </rPh>
    <phoneticPr fontId="29"/>
  </si>
  <si>
    <t>名称</t>
    <rPh sb="0" eb="2">
      <t>メイショウ</t>
    </rPh>
    <phoneticPr fontId="29"/>
  </si>
  <si>
    <t>住所</t>
    <rPh sb="0" eb="2">
      <t>ジュウショ</t>
    </rPh>
    <phoneticPr fontId="29"/>
  </si>
  <si>
    <t>高齢者虐待防止のための取組の状況</t>
    <rPh sb="0" eb="3">
      <t>コウレイシャ</t>
    </rPh>
    <rPh sb="3" eb="7">
      <t>ギャクタイボウシ</t>
    </rPh>
    <rPh sb="11" eb="13">
      <t>トリクミ</t>
    </rPh>
    <rPh sb="14" eb="16">
      <t>ジョウキョウ</t>
    </rPh>
    <phoneticPr fontId="29"/>
  </si>
  <si>
    <t>虐待防止対策検討委員会の定期的な開催</t>
    <rPh sb="0" eb="2">
      <t>ギャクタイ</t>
    </rPh>
    <rPh sb="2" eb="11">
      <t>ボウシタイサクケントウイインカイ</t>
    </rPh>
    <rPh sb="12" eb="15">
      <t>テイキテキ</t>
    </rPh>
    <rPh sb="16" eb="18">
      <t>カイサイ</t>
    </rPh>
    <phoneticPr fontId="29"/>
  </si>
  <si>
    <t>指針の整備</t>
    <rPh sb="0" eb="2">
      <t>シシン</t>
    </rPh>
    <rPh sb="3" eb="5">
      <t>セイビ</t>
    </rPh>
    <phoneticPr fontId="29"/>
  </si>
  <si>
    <t>担当者の配置</t>
    <rPh sb="0" eb="3">
      <t>タントウシャ</t>
    </rPh>
    <rPh sb="4" eb="6">
      <t>ハイチ</t>
    </rPh>
    <phoneticPr fontId="29"/>
  </si>
  <si>
    <t>身体的拘束の適正化等の取組の状況</t>
    <rPh sb="0" eb="2">
      <t>シンタイ</t>
    </rPh>
    <rPh sb="2" eb="3">
      <t>テキ</t>
    </rPh>
    <rPh sb="3" eb="5">
      <t>コウソク</t>
    </rPh>
    <rPh sb="6" eb="9">
      <t>テキセイカ</t>
    </rPh>
    <rPh sb="9" eb="10">
      <t>トウ</t>
    </rPh>
    <rPh sb="11" eb="13">
      <t>トリクミ</t>
    </rPh>
    <rPh sb="14" eb="16">
      <t>ジョウキョウ</t>
    </rPh>
    <phoneticPr fontId="29"/>
  </si>
  <si>
    <t>身体的拘束等適正化検討委員会の開催</t>
    <rPh sb="0" eb="6">
      <t>シンタイテキコウソクトウ</t>
    </rPh>
    <rPh sb="6" eb="9">
      <t>テキセイカ</t>
    </rPh>
    <rPh sb="9" eb="14">
      <t>ケントウイインカイ</t>
    </rPh>
    <rPh sb="15" eb="17">
      <t>カイサイ</t>
    </rPh>
    <phoneticPr fontId="29"/>
  </si>
  <si>
    <t>定期的な研修の実施</t>
    <rPh sb="0" eb="3">
      <t>テイキテキ</t>
    </rPh>
    <rPh sb="4" eb="6">
      <t>ケンシュウ</t>
    </rPh>
    <rPh sb="7" eb="9">
      <t>ジッシ</t>
    </rPh>
    <phoneticPr fontId="29"/>
  </si>
  <si>
    <t>緊急やむを得ない場合に行う身体的拘束その他の入居者の行動を制限する行為（身体的拘束等）を行うこと</t>
    <rPh sb="0" eb="2">
      <t>キンキュウ</t>
    </rPh>
    <rPh sb="5" eb="6">
      <t>エ</t>
    </rPh>
    <rPh sb="8" eb="10">
      <t>バアイ</t>
    </rPh>
    <rPh sb="11" eb="12">
      <t>オコナ</t>
    </rPh>
    <rPh sb="13" eb="15">
      <t>シンタイ</t>
    </rPh>
    <rPh sb="15" eb="16">
      <t>テキ</t>
    </rPh>
    <rPh sb="16" eb="18">
      <t>コウソク</t>
    </rPh>
    <rPh sb="20" eb="21">
      <t>タ</t>
    </rPh>
    <rPh sb="22" eb="25">
      <t>ニュウキョシャ</t>
    </rPh>
    <rPh sb="26" eb="28">
      <t>コウドウ</t>
    </rPh>
    <rPh sb="29" eb="31">
      <t>セイゲン</t>
    </rPh>
    <rPh sb="33" eb="35">
      <t>コウイ</t>
    </rPh>
    <rPh sb="36" eb="38">
      <t>シンタイ</t>
    </rPh>
    <rPh sb="38" eb="39">
      <t>テキ</t>
    </rPh>
    <rPh sb="39" eb="41">
      <t>コウソク</t>
    </rPh>
    <rPh sb="41" eb="42">
      <t>トウ</t>
    </rPh>
    <rPh sb="44" eb="45">
      <t>オコナ</t>
    </rPh>
    <phoneticPr fontId="29"/>
  </si>
  <si>
    <t>身体的拘束等を行う場合の態様及び時間、入居者の状況並びに緊急やむを得ない場合の理由の記録</t>
    <rPh sb="0" eb="2">
      <t>シンタイ</t>
    </rPh>
    <rPh sb="2" eb="3">
      <t>テキ</t>
    </rPh>
    <rPh sb="3" eb="5">
      <t>コウソク</t>
    </rPh>
    <rPh sb="5" eb="6">
      <t>トウ</t>
    </rPh>
    <rPh sb="7" eb="8">
      <t>オコナ</t>
    </rPh>
    <rPh sb="9" eb="11">
      <t>バアイ</t>
    </rPh>
    <rPh sb="12" eb="14">
      <t>タイヨウ</t>
    </rPh>
    <rPh sb="14" eb="15">
      <t>オヨ</t>
    </rPh>
    <rPh sb="16" eb="18">
      <t>ジカン</t>
    </rPh>
    <rPh sb="19" eb="22">
      <t>ニュウキョシャ</t>
    </rPh>
    <rPh sb="23" eb="25">
      <t>ジョウキョウ</t>
    </rPh>
    <rPh sb="25" eb="26">
      <t>ナラ</t>
    </rPh>
    <rPh sb="28" eb="30">
      <t>キンキュウ</t>
    </rPh>
    <rPh sb="33" eb="34">
      <t>エ</t>
    </rPh>
    <rPh sb="36" eb="38">
      <t>バアイ</t>
    </rPh>
    <rPh sb="39" eb="41">
      <t>リユウ</t>
    </rPh>
    <rPh sb="42" eb="44">
      <t>キロク</t>
    </rPh>
    <phoneticPr fontId="29"/>
  </si>
  <si>
    <t>業務継続計画（ＢＣＰ）の策定状況等</t>
    <rPh sb="0" eb="6">
      <t>ギョウムケイゾクケイカク</t>
    </rPh>
    <rPh sb="12" eb="14">
      <t>サクテイ</t>
    </rPh>
    <rPh sb="14" eb="16">
      <t>ジョウキョウ</t>
    </rPh>
    <rPh sb="16" eb="17">
      <t>トウ</t>
    </rPh>
    <phoneticPr fontId="29"/>
  </si>
  <si>
    <t>感染症に関する業務継続計画</t>
    <rPh sb="0" eb="3">
      <t>カンセンショウ</t>
    </rPh>
    <rPh sb="4" eb="5">
      <t>カン</t>
    </rPh>
    <rPh sb="7" eb="13">
      <t>ギョウムケイゾクケイカク</t>
    </rPh>
    <phoneticPr fontId="29"/>
  </si>
  <si>
    <t>災害に関する業務継続計画</t>
    <rPh sb="0" eb="2">
      <t>サイガイ</t>
    </rPh>
    <rPh sb="3" eb="4">
      <t>カン</t>
    </rPh>
    <rPh sb="6" eb="12">
      <t>ギョウムケイゾクケイカク</t>
    </rPh>
    <phoneticPr fontId="29"/>
  </si>
  <si>
    <t>職員に対する周知の実施</t>
    <rPh sb="0" eb="2">
      <t>ショクイン</t>
    </rPh>
    <rPh sb="3" eb="4">
      <t>タイ</t>
    </rPh>
    <rPh sb="6" eb="8">
      <t>シュウチ</t>
    </rPh>
    <rPh sb="9" eb="11">
      <t>ジッシ</t>
    </rPh>
    <phoneticPr fontId="29"/>
  </si>
  <si>
    <t>定期的な訓練の実施</t>
    <rPh sb="0" eb="3">
      <t>テイキテキ</t>
    </rPh>
    <rPh sb="4" eb="6">
      <t>クンレン</t>
    </rPh>
    <rPh sb="7" eb="9">
      <t>ジッシ</t>
    </rPh>
    <phoneticPr fontId="29"/>
  </si>
  <si>
    <t>定期的な業務継続計画の見直し</t>
    <rPh sb="0" eb="3">
      <t>テイキテキ</t>
    </rPh>
    <rPh sb="4" eb="10">
      <t>ギョウムケイゾクケイカク</t>
    </rPh>
    <rPh sb="11" eb="13">
      <t>ミナオ</t>
    </rPh>
    <phoneticPr fontId="29"/>
  </si>
  <si>
    <t>死亡日以前31日以上45日以下（最大15日間）</t>
    <rPh sb="0" eb="3">
      <t>シボウビ</t>
    </rPh>
    <rPh sb="3" eb="5">
      <t>イゼン</t>
    </rPh>
    <rPh sb="7" eb="8">
      <t>ニチ</t>
    </rPh>
    <rPh sb="8" eb="10">
      <t>イジョウ</t>
    </rPh>
    <rPh sb="12" eb="13">
      <t>ニチ</t>
    </rPh>
    <rPh sb="13" eb="15">
      <t>イカ</t>
    </rPh>
    <rPh sb="16" eb="18">
      <t>サイダイ</t>
    </rPh>
    <rPh sb="20" eb="21">
      <t>ニチ</t>
    </rPh>
    <rPh sb="21" eb="22">
      <t>カン</t>
    </rPh>
    <phoneticPr fontId="29"/>
  </si>
  <si>
    <t>死亡日以前4日以上30日以下（最大27日間）</t>
    <rPh sb="0" eb="3">
      <t>シボウビ</t>
    </rPh>
    <rPh sb="3" eb="5">
      <t>イゼン</t>
    </rPh>
    <rPh sb="6" eb="7">
      <t>ニチ</t>
    </rPh>
    <rPh sb="7" eb="9">
      <t>イジョウ</t>
    </rPh>
    <rPh sb="11" eb="12">
      <t>ニチ</t>
    </rPh>
    <rPh sb="12" eb="14">
      <t>イカ</t>
    </rPh>
    <rPh sb="15" eb="17">
      <t>サイダイ</t>
    </rPh>
    <rPh sb="19" eb="20">
      <t>ニチ</t>
    </rPh>
    <rPh sb="20" eb="21">
      <t>カン</t>
    </rPh>
    <phoneticPr fontId="29"/>
  </si>
  <si>
    <t>死亡日以前2日又は3日（最大2日間）</t>
    <rPh sb="0" eb="3">
      <t>シボウビ</t>
    </rPh>
    <rPh sb="3" eb="5">
      <t>イゼン</t>
    </rPh>
    <rPh sb="6" eb="7">
      <t>ニチ</t>
    </rPh>
    <rPh sb="7" eb="8">
      <t>マタ</t>
    </rPh>
    <rPh sb="10" eb="11">
      <t>ニチ</t>
    </rPh>
    <rPh sb="12" eb="14">
      <t>サイダイ</t>
    </rPh>
    <rPh sb="15" eb="16">
      <t>ニチ</t>
    </rPh>
    <rPh sb="16" eb="17">
      <t>カン</t>
    </rPh>
    <phoneticPr fontId="29"/>
  </si>
  <si>
    <t>死亡日</t>
    <rPh sb="0" eb="3">
      <t>シボウビ</t>
    </rPh>
    <phoneticPr fontId="29"/>
  </si>
  <si>
    <t>1日につき（1月1回連続する5日間を限度）</t>
    <phoneticPr fontId="29"/>
  </si>
  <si>
    <t>新興感染症</t>
    <rPh sb="0" eb="5">
      <t>シンコウカンセンショウ</t>
    </rPh>
    <phoneticPr fontId="29"/>
  </si>
  <si>
    <t>算定根拠</t>
    <rPh sb="0" eb="4">
      <t>サンテイコンキョ</t>
    </rPh>
    <phoneticPr fontId="29"/>
  </si>
  <si>
    <t>　入所者の病状の急変時等において
　相談対応を行う体制を常時確保</t>
    <rPh sb="1" eb="4">
      <t>ニュウショシャ</t>
    </rPh>
    <rPh sb="5" eb="7">
      <t>ビョウジョウ</t>
    </rPh>
    <rPh sb="8" eb="12">
      <t>キュウヘンジトウ</t>
    </rPh>
    <rPh sb="18" eb="22">
      <t>ソウダンタイオウ</t>
    </rPh>
    <rPh sb="23" eb="24">
      <t>オコナ</t>
    </rPh>
    <rPh sb="25" eb="27">
      <t>タイセイ</t>
    </rPh>
    <rPh sb="28" eb="32">
      <t>ジョウジカクホ</t>
    </rPh>
    <phoneticPr fontId="29"/>
  </si>
  <si>
    <t>　診療の求めがあった場合において
　診療を行う体制を常時確保</t>
    <rPh sb="1" eb="3">
      <t>シンリョウ</t>
    </rPh>
    <rPh sb="4" eb="5">
      <t>モト</t>
    </rPh>
    <rPh sb="10" eb="12">
      <t>バアイ</t>
    </rPh>
    <rPh sb="18" eb="20">
      <t>シンリョウ</t>
    </rPh>
    <rPh sb="21" eb="22">
      <t>オコナ</t>
    </rPh>
    <rPh sb="23" eb="25">
      <t>タイセイ</t>
    </rPh>
    <rPh sb="26" eb="30">
      <t>ジョウジカクホ</t>
    </rPh>
    <phoneticPr fontId="29"/>
  </si>
  <si>
    <t>特定施設入居者生活介護の加算の対象となるサービスの体制の有無
※１　
「協力医療機関連携加算（Ⅰ）は、「相談・診療を行う体制を常時確保し、緊急時に入院を受け入れる体制を確保している場合」に該当する場合を指し、「協力医療機関連携加（Ⅱ）」は「協力医療機関連携加算（Ⅰ）」以外に該当する場合を指す。</t>
    <rPh sb="0" eb="2">
      <t>トクテイ</t>
    </rPh>
    <rPh sb="2" eb="4">
      <t>シセツ</t>
    </rPh>
    <rPh sb="4" eb="7">
      <t>ニュウキョシャ</t>
    </rPh>
    <rPh sb="7" eb="9">
      <t>セイカツ</t>
    </rPh>
    <rPh sb="9" eb="11">
      <t>カイゴ</t>
    </rPh>
    <rPh sb="12" eb="14">
      <t>カサン</t>
    </rPh>
    <rPh sb="15" eb="17">
      <t>タイショウ</t>
    </rPh>
    <rPh sb="25" eb="27">
      <t>タイセイ</t>
    </rPh>
    <rPh sb="28" eb="30">
      <t>ウム</t>
    </rPh>
    <phoneticPr fontId="2"/>
  </si>
  <si>
    <t>協力医療機関連携加算(※)</t>
    <rPh sb="0" eb="2">
      <t>キョウリョク</t>
    </rPh>
    <rPh sb="2" eb="4">
      <t>イリョウ</t>
    </rPh>
    <rPh sb="4" eb="6">
      <t>キカン</t>
    </rPh>
    <rPh sb="6" eb="8">
      <t>レンケイ</t>
    </rPh>
    <rPh sb="8" eb="10">
      <t>カサン</t>
    </rPh>
    <phoneticPr fontId="2"/>
  </si>
  <si>
    <t>定期的な研修の実施</t>
    <rPh sb="0" eb="2">
      <t>テイキ</t>
    </rPh>
    <rPh sb="2" eb="3">
      <t>テキ</t>
    </rPh>
    <rPh sb="4" eb="6">
      <t>ケンシュウ</t>
    </rPh>
    <rPh sb="7" eb="9">
      <t>ジッシ</t>
    </rPh>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</si>
</sst>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6" formatCode="&quot;¥&quot;#,##0;[Red]&quot;¥&quot;\-#,##0"/>
    <numFmt numFmtId="176" formatCode="&quot;その他場合：&quot;############"/>
    <numFmt numFmtId="177" formatCode="##&quot;分&quot;"/>
    <numFmt numFmtId="178" formatCode="##0&quot;歳&quot;"/>
    <numFmt numFmtId="179" formatCode="#,##0&quot;円&quot;"/>
    <numFmt numFmtId="180" formatCode="#,##0&quot;か&quot;&quot;月&quot;"/>
    <numFmt numFmtId="181" formatCode="#,##0&quot;人&quot;"/>
    <numFmt numFmtId="182" formatCode="#,##0_ "/>
    <numFmt numFmtId="183" formatCode="&quot;職名／氏名&quot;######"/>
    <numFmt numFmtId="184" formatCode="#,##0&quot;階&quot;"/>
    <numFmt numFmtId="185" formatCode="0_);[Red]\(0\)"/>
    <numFmt numFmtId="186" formatCode="#,##0.0_);[Red]\(#,##0.0\)"/>
    <numFmt numFmtId="187" formatCode="#,##0.0_ "/>
    <numFmt numFmtId="188" formatCode="0.0_ "/>
    <numFmt numFmtId="189" formatCode="##.##&quot;円&quot;"/>
    <numFmt numFmtId="190" formatCode="@&quot;日あたり（円）&quot;"/>
    <numFmt numFmtId="191" formatCode="#,##0&quot;室&quot;"/>
    <numFmt numFmtId="192" formatCode="\(#,##0&quot;室&quot;\)"/>
    <numFmt numFmtId="193" formatCode="#,###&quot;円&quot;"/>
    <numFmt numFmtId="194" formatCode="#,###&quot;円/日&quot;"/>
  </numFmts>
  <fonts count="37"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12"/>
      <name val="ＭＳ 明朝"/>
      <family val="1"/>
      <charset val="128"/>
    </font>
    <font>
      <u/>
      <sz val="11"/>
      <name val="ＭＳ 明朝"/>
      <family val="1"/>
      <charset val="128"/>
    </font>
    <font>
      <b/>
      <sz val="11"/>
      <name val="ＭＳ Ｐゴシック"/>
      <family val="3"/>
      <charset val="128"/>
    </font>
    <font>
      <sz val="9"/>
      <name val="ＭＳ 明朝"/>
      <family val="1"/>
      <charset val="128"/>
    </font>
    <font>
      <sz val="10"/>
      <name val="ＭＳ 明朝"/>
      <family val="1"/>
      <charset val="128"/>
    </font>
    <font>
      <sz val="9"/>
      <name val="ＭＳ Ｐゴシック"/>
      <family val="3"/>
      <charset val="128"/>
    </font>
    <font>
      <sz val="10"/>
      <name val="ＭＳ Ｐゴシック"/>
      <family val="3"/>
      <charset val="128"/>
    </font>
    <font>
      <b/>
      <sz val="11"/>
      <name val="ＭＳ 明朝"/>
      <family val="1"/>
      <charset val="128"/>
    </font>
    <font>
      <sz val="8"/>
      <name val="ＭＳ 明朝"/>
      <family val="1"/>
      <charset val="128"/>
    </font>
    <font>
      <b/>
      <sz val="12"/>
      <name val="ＭＳ 明朝"/>
      <family val="1"/>
      <charset val="128"/>
    </font>
    <font>
      <sz val="12"/>
      <name val="ＭＳ Ｐゴシック"/>
      <family val="3"/>
      <charset val="128"/>
    </font>
    <font>
      <b/>
      <sz val="12"/>
      <name val="ＭＳ Ｐゴシック"/>
      <family val="3"/>
      <charset val="128"/>
    </font>
    <font>
      <u/>
      <sz val="11"/>
      <name val="ＭＳ Ｐゴシック"/>
      <family val="3"/>
      <charset val="128"/>
    </font>
    <font>
      <b/>
      <sz val="10"/>
      <name val="ＭＳ Ｐゴシック"/>
      <family val="3"/>
      <charset val="128"/>
    </font>
    <font>
      <sz val="12"/>
      <name val="ＭＳ ゴシック"/>
      <family val="3"/>
      <charset val="128"/>
    </font>
    <font>
      <sz val="11"/>
      <name val="ＭＳ ゴシック"/>
      <family val="3"/>
      <charset val="128"/>
    </font>
    <font>
      <sz val="13"/>
      <name val="ＭＳ ゴシック"/>
      <family val="3"/>
      <charset val="128"/>
    </font>
    <font>
      <u/>
      <sz val="10"/>
      <name val="ＭＳ 明朝"/>
      <family val="1"/>
      <charset val="128"/>
    </font>
    <font>
      <u/>
      <sz val="11"/>
      <color theme="10"/>
      <name val="ＭＳ Ｐゴシック"/>
      <family val="3"/>
      <charset val="128"/>
    </font>
    <font>
      <sz val="11"/>
      <color theme="1"/>
      <name val="ＭＳ 明朝"/>
      <family val="1"/>
      <charset val="128"/>
    </font>
    <font>
      <b/>
      <sz val="11"/>
      <name val="ＭＳ Ｐゴシック"/>
      <family val="3"/>
      <charset val="128"/>
      <scheme val="major"/>
    </font>
    <font>
      <sz val="11"/>
      <name val="ＭＳ Ｐゴシック"/>
      <family val="3"/>
      <charset val="128"/>
      <scheme val="major"/>
    </font>
    <font>
      <b/>
      <sz val="12"/>
      <name val="ＭＳ Ｐゴシック"/>
      <family val="3"/>
      <charset val="128"/>
      <scheme val="major"/>
    </font>
    <font>
      <sz val="8"/>
      <name val="ＭＳ Ｐゴシック"/>
      <family val="3"/>
      <charset val="128"/>
    </font>
    <font>
      <sz val="11"/>
      <color rgb="FFFF0000"/>
      <name val="ＭＳ 明朝"/>
      <family val="1"/>
    </font>
    <font>
      <sz val="6"/>
      <name val="ＭＳ Ｐゴシック"/>
      <family val="3"/>
    </font>
    <font>
      <sz val="11"/>
      <name val="ＭＳ 明朝"/>
      <family val="1"/>
    </font>
    <font>
      <sz val="9"/>
      <name val="ＭＳ Ｐゴシック"/>
      <family val="3"/>
    </font>
    <font>
      <sz val="12"/>
      <name val="ＭＳ 明朝"/>
      <family val="1"/>
    </font>
    <font>
      <sz val="10"/>
      <color theme="1"/>
      <name val="ＭＳ 明朝"/>
      <family val="1"/>
      <charset val="128"/>
    </font>
    <font>
      <sz val="11"/>
      <color theme="1"/>
      <name val="ＭＳ 明朝"/>
      <family val="1"/>
    </font>
    <font>
      <sz val="12"/>
      <color theme="1"/>
      <name val="ＭＳ 明朝"/>
      <family val="1"/>
      <charset val="128"/>
    </font>
    <font>
      <sz val="8"/>
      <color theme="1"/>
      <name val="ＭＳ 明朝"/>
      <family val="1"/>
      <charset val="128"/>
    </font>
  </fonts>
  <fills count="11">
    <fill>
      <patternFill patternType="none"/>
    </fill>
    <fill>
      <patternFill patternType="gray125"/>
    </fill>
    <fill>
      <patternFill patternType="solid">
        <fgColor rgb="FFD6FEDB"/>
        <bgColor indexed="64"/>
      </patternFill>
    </fill>
    <fill>
      <patternFill patternType="solid">
        <fgColor rgb="FFFFFFCC"/>
        <bgColor indexed="64"/>
      </patternFill>
    </fill>
    <fill>
      <patternFill patternType="solid">
        <fgColor rgb="FFFFC000"/>
        <bgColor indexed="64"/>
      </patternFill>
    </fill>
    <fill>
      <patternFill patternType="solid">
        <fgColor theme="0"/>
        <bgColor indexed="64"/>
      </patternFill>
    </fill>
    <fill>
      <patternFill patternType="solid">
        <fgColor rgb="FFFFFF00"/>
        <bgColor indexed="64"/>
      </patternFill>
    </fill>
    <fill>
      <patternFill patternType="solid">
        <fgColor theme="5" tint="0.59999389629810485"/>
        <bgColor indexed="64"/>
      </patternFill>
    </fill>
    <fill>
      <patternFill patternType="solid">
        <fgColor indexed="9"/>
        <bgColor indexed="64"/>
      </patternFill>
    </fill>
    <fill>
      <patternFill patternType="solid">
        <fgColor indexed="42"/>
        <bgColor indexed="64"/>
      </patternFill>
    </fill>
    <fill>
      <patternFill patternType="solid">
        <fgColor indexed="26"/>
        <bgColor indexed="64"/>
      </patternFill>
    </fill>
  </fills>
  <borders count="99">
    <border>
      <left/>
      <right/>
      <top/>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top style="medium">
        <color indexed="64"/>
      </top>
      <bottom/>
      <diagonal/>
    </border>
    <border>
      <left/>
      <right/>
      <top style="medium">
        <color indexed="64"/>
      </top>
      <bottom/>
      <diagonal/>
    </border>
    <border>
      <left style="thin">
        <color indexed="64"/>
      </left>
      <right/>
      <top/>
      <bottom/>
      <diagonal/>
    </border>
    <border>
      <left/>
      <right style="medium">
        <color indexed="64"/>
      </right>
      <top style="medium">
        <color indexed="64"/>
      </top>
      <bottom/>
      <diagonal/>
    </border>
    <border>
      <left style="thin">
        <color indexed="64"/>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medium">
        <color indexed="64"/>
      </left>
      <right/>
      <top style="medium">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style="thin">
        <color indexed="64"/>
      </right>
      <top style="dashed">
        <color indexed="64"/>
      </top>
      <bottom style="medium">
        <color indexed="64"/>
      </bottom>
      <diagonal/>
    </border>
    <border>
      <left/>
      <right style="thin">
        <color indexed="64"/>
      </right>
      <top style="medium">
        <color indexed="64"/>
      </top>
      <bottom style="dashed">
        <color indexed="64"/>
      </bottom>
      <diagonal/>
    </border>
    <border>
      <left/>
      <right style="thin">
        <color indexed="64"/>
      </right>
      <top style="dashed">
        <color indexed="64"/>
      </top>
      <bottom style="dashed">
        <color indexed="64"/>
      </bottom>
      <diagonal/>
    </border>
    <border>
      <left style="medium">
        <color indexed="64"/>
      </left>
      <right/>
      <top style="thin">
        <color indexed="64"/>
      </top>
      <bottom/>
      <diagonal/>
    </border>
    <border>
      <left style="thin">
        <color indexed="64"/>
      </left>
      <right/>
      <top/>
      <bottom style="thin">
        <color indexed="64"/>
      </bottom>
      <diagonal/>
    </border>
    <border>
      <left/>
      <right style="thin">
        <color indexed="64"/>
      </right>
      <top/>
      <bottom style="medium">
        <color indexed="64"/>
      </bottom>
      <diagonal/>
    </border>
    <border>
      <left/>
      <right style="thin">
        <color indexed="64"/>
      </right>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top style="dashed">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bottom/>
      <diagonal/>
    </border>
    <border>
      <left style="medium">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bottom style="medium">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medium">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diagonalDown="1">
      <left style="medium">
        <color indexed="64"/>
      </left>
      <right/>
      <top style="medium">
        <color indexed="64"/>
      </top>
      <bottom/>
      <diagonal style="thin">
        <color indexed="64"/>
      </diagonal>
    </border>
    <border diagonalDown="1">
      <left/>
      <right style="thin">
        <color indexed="64"/>
      </right>
      <top style="medium">
        <color indexed="64"/>
      </top>
      <bottom/>
      <diagonal style="thin">
        <color indexed="64"/>
      </diagonal>
    </border>
    <border diagonalDown="1">
      <left style="medium">
        <color indexed="64"/>
      </left>
      <right/>
      <top/>
      <bottom/>
      <diagonal style="thin">
        <color indexed="64"/>
      </diagonal>
    </border>
    <border diagonalDown="1">
      <left/>
      <right/>
      <top/>
      <bottom/>
      <diagonal style="thin">
        <color indexed="64"/>
      </diagonal>
    </border>
    <border diagonalDown="1">
      <left/>
      <right/>
      <top style="medium">
        <color indexed="64"/>
      </top>
      <bottom/>
      <diagonal style="thin">
        <color indexed="64"/>
      </diagonal>
    </border>
    <border diagonalDown="1">
      <left style="medium">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thin">
        <color indexed="64"/>
      </right>
      <top style="medium">
        <color indexed="64"/>
      </top>
      <bottom/>
      <diagonal/>
    </border>
    <border diagonalDown="1">
      <left style="medium">
        <color indexed="64"/>
      </left>
      <right style="thin">
        <color indexed="64"/>
      </right>
      <top style="thin">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diagonal/>
    </border>
    <border>
      <left/>
      <right style="thin">
        <color indexed="64"/>
      </right>
      <top style="medium">
        <color indexed="64"/>
      </top>
      <bottom style="medium">
        <color indexed="64"/>
      </bottom>
      <diagonal/>
    </border>
    <border>
      <left/>
      <right style="medium">
        <color indexed="64"/>
      </right>
      <top style="dashed">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dashed">
        <color indexed="64"/>
      </bottom>
      <diagonal/>
    </border>
  </borders>
  <cellStyleXfs count="5">
    <xf numFmtId="0" fontId="0" fillId="0" borderId="0">
      <alignment vertical="center"/>
    </xf>
    <xf numFmtId="0" fontId="22" fillId="0" borderId="0" applyNumberFormat="0" applyFill="0" applyBorder="0" applyAlignment="0" applyProtection="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xf numFmtId="0" fontId="1" fillId="0" borderId="0">
      <alignment vertical="center"/>
    </xf>
  </cellStyleXfs>
  <cellXfs count="1369">
    <xf numFmtId="0" fontId="0" fillId="0" borderId="0" xfId="0">
      <alignment vertical="center"/>
    </xf>
    <xf numFmtId="0" fontId="3" fillId="0" borderId="0" xfId="0" applyFont="1" applyFill="1" applyAlignment="1">
      <alignment horizontal="left" vertical="center"/>
    </xf>
    <xf numFmtId="49" fontId="3" fillId="0" borderId="0" xfId="0" applyNumberFormat="1" applyFont="1" applyFill="1">
      <alignment vertical="center"/>
    </xf>
    <xf numFmtId="0" fontId="3" fillId="0" borderId="0" xfId="0" applyFont="1" applyFill="1">
      <alignment vertical="center"/>
    </xf>
    <xf numFmtId="0" fontId="3" fillId="0" borderId="0" xfId="0" applyFont="1" applyFill="1" applyAlignment="1">
      <alignment vertical="center"/>
    </xf>
    <xf numFmtId="0" fontId="3" fillId="0" borderId="0" xfId="0" applyFont="1" applyFill="1" applyBorder="1" applyAlignment="1">
      <alignment horizontal="left" vertical="center"/>
    </xf>
    <xf numFmtId="0" fontId="5" fillId="0" borderId="0" xfId="0" applyFont="1" applyFill="1" applyBorder="1" applyAlignment="1">
      <alignment horizontal="left" vertical="center"/>
    </xf>
    <xf numFmtId="0" fontId="5" fillId="0" borderId="0" xfId="0" applyFont="1" applyFill="1" applyBorder="1" applyAlignment="1">
      <alignment vertical="center"/>
    </xf>
    <xf numFmtId="0" fontId="3" fillId="0" borderId="0" xfId="0" applyFont="1" applyFill="1" applyBorder="1" applyAlignment="1">
      <alignment vertical="center"/>
    </xf>
    <xf numFmtId="0" fontId="0" fillId="0" borderId="0" xfId="0" applyFont="1" applyFill="1" applyAlignment="1">
      <alignment vertical="center"/>
    </xf>
    <xf numFmtId="49" fontId="3" fillId="0" borderId="0" xfId="0" applyNumberFormat="1" applyFont="1" applyFill="1" applyAlignment="1">
      <alignment vertical="center"/>
    </xf>
    <xf numFmtId="49" fontId="6" fillId="0" borderId="0" xfId="0" applyNumberFormat="1" applyFont="1" applyAlignment="1">
      <alignment horizontal="left" vertical="center"/>
    </xf>
    <xf numFmtId="49" fontId="0" fillId="0" borderId="0" xfId="0" applyNumberFormat="1" applyFont="1">
      <alignment vertical="center"/>
    </xf>
    <xf numFmtId="0" fontId="0" fillId="0" borderId="0" xfId="0" applyFont="1">
      <alignment vertical="center"/>
    </xf>
    <xf numFmtId="0" fontId="6" fillId="0" borderId="1" xfId="0" applyFont="1" applyBorder="1" applyAlignment="1">
      <alignment vertical="center"/>
    </xf>
    <xf numFmtId="49" fontId="0" fillId="0" borderId="2" xfId="0" applyNumberFormat="1" applyFont="1" applyFill="1" applyBorder="1" applyAlignment="1">
      <alignment vertical="center"/>
    </xf>
    <xf numFmtId="49" fontId="0" fillId="0" borderId="3" xfId="0" applyNumberFormat="1" applyFont="1" applyFill="1" applyBorder="1" applyAlignment="1">
      <alignment vertical="center"/>
    </xf>
    <xf numFmtId="49" fontId="0" fillId="0" borderId="4" xfId="0" applyNumberFormat="1" applyFont="1" applyFill="1" applyBorder="1" applyAlignment="1">
      <alignment vertical="center"/>
    </xf>
    <xf numFmtId="49" fontId="0" fillId="0" borderId="5" xfId="0" applyNumberFormat="1" applyFont="1" applyFill="1" applyBorder="1" applyAlignment="1">
      <alignment vertical="center"/>
    </xf>
    <xf numFmtId="49" fontId="3" fillId="2" borderId="6" xfId="0" applyNumberFormat="1" applyFont="1" applyFill="1" applyBorder="1" applyAlignment="1">
      <alignment vertical="center"/>
    </xf>
    <xf numFmtId="49" fontId="0" fillId="0" borderId="0" xfId="0" applyNumberFormat="1" applyFont="1" applyFill="1">
      <alignment vertical="center"/>
    </xf>
    <xf numFmtId="0" fontId="0" fillId="0" borderId="0" xfId="0" applyFont="1" applyFill="1">
      <alignment vertical="center"/>
    </xf>
    <xf numFmtId="6" fontId="0" fillId="0" borderId="0" xfId="3" applyFont="1">
      <alignment vertical="center"/>
    </xf>
    <xf numFmtId="49" fontId="3" fillId="3" borderId="7" xfId="0" applyNumberFormat="1" applyFont="1" applyFill="1" applyBorder="1" applyAlignment="1">
      <alignment horizontal="left" vertical="center"/>
    </xf>
    <xf numFmtId="0" fontId="9" fillId="0" borderId="0" xfId="0" applyFont="1" applyFill="1">
      <alignment vertical="center"/>
    </xf>
    <xf numFmtId="0" fontId="9" fillId="0" borderId="0" xfId="0" applyFont="1" applyFill="1" applyAlignment="1">
      <alignment horizontal="right" vertical="center"/>
    </xf>
    <xf numFmtId="4" fontId="9" fillId="0" borderId="0" xfId="0" applyNumberFormat="1" applyFont="1" applyFill="1">
      <alignment vertical="center"/>
    </xf>
    <xf numFmtId="49" fontId="10" fillId="0" borderId="0" xfId="0" applyNumberFormat="1" applyFont="1" applyFill="1">
      <alignment vertical="center"/>
    </xf>
    <xf numFmtId="49" fontId="0" fillId="0" borderId="0" xfId="0" applyNumberFormat="1" applyFont="1" applyAlignment="1">
      <alignment horizontal="left" vertical="top" wrapText="1"/>
    </xf>
    <xf numFmtId="49" fontId="3" fillId="3" borderId="6" xfId="0" applyNumberFormat="1" applyFont="1" applyFill="1" applyBorder="1" applyAlignment="1">
      <alignment vertical="center"/>
    </xf>
    <xf numFmtId="49" fontId="4" fillId="0" borderId="8" xfId="0" applyNumberFormat="1" applyFont="1" applyFill="1" applyBorder="1" applyAlignment="1">
      <alignment horizontal="right" vertical="center"/>
    </xf>
    <xf numFmtId="49" fontId="3" fillId="0" borderId="8" xfId="0" applyNumberFormat="1" applyFont="1" applyFill="1" applyBorder="1" applyAlignment="1">
      <alignment vertical="center"/>
    </xf>
    <xf numFmtId="49" fontId="3" fillId="0" borderId="9" xfId="0" applyNumberFormat="1" applyFont="1" applyFill="1" applyBorder="1" applyAlignment="1">
      <alignment vertical="center"/>
    </xf>
    <xf numFmtId="0" fontId="6" fillId="0" borderId="1" xfId="0" applyFont="1" applyFill="1" applyBorder="1" applyAlignment="1">
      <alignment vertical="center"/>
    </xf>
    <xf numFmtId="0" fontId="3" fillId="3" borderId="8" xfId="0" applyFont="1" applyFill="1" applyBorder="1" applyAlignment="1">
      <alignment horizontal="left" vertical="center"/>
    </xf>
    <xf numFmtId="0" fontId="3" fillId="3" borderId="10"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3" fillId="3" borderId="11" xfId="0" applyFont="1" applyFill="1" applyBorder="1" applyAlignment="1">
      <alignment horizontal="left" vertical="center"/>
    </xf>
    <xf numFmtId="49" fontId="3" fillId="3" borderId="11" xfId="0" applyNumberFormat="1" applyFont="1" applyFill="1" applyBorder="1" applyAlignment="1">
      <alignment horizontal="left" vertical="center"/>
    </xf>
    <xf numFmtId="0" fontId="3" fillId="0" borderId="11" xfId="0" applyFont="1" applyFill="1" applyBorder="1" applyAlignment="1">
      <alignment horizontal="left" vertical="center"/>
    </xf>
    <xf numFmtId="0" fontId="3" fillId="0" borderId="12" xfId="0" applyFont="1" applyFill="1" applyBorder="1" applyAlignment="1">
      <alignment horizontal="left" vertical="center"/>
    </xf>
    <xf numFmtId="0" fontId="3" fillId="3" borderId="11" xfId="0" applyFont="1" applyFill="1" applyBorder="1" applyAlignment="1">
      <alignment horizontal="left" vertical="center" wrapText="1"/>
    </xf>
    <xf numFmtId="0" fontId="3" fillId="3" borderId="13" xfId="0" applyFont="1" applyFill="1" applyBorder="1" applyAlignment="1">
      <alignment horizontal="left" vertical="center"/>
    </xf>
    <xf numFmtId="0" fontId="0" fillId="0" borderId="0" xfId="0" applyFont="1" applyAlignment="1">
      <alignment vertical="center"/>
    </xf>
    <xf numFmtId="0" fontId="3" fillId="2" borderId="13" xfId="0" applyFont="1" applyFill="1" applyBorder="1" applyAlignment="1">
      <alignment horizontal="left" vertical="center"/>
    </xf>
    <xf numFmtId="0" fontId="3" fillId="0" borderId="0" xfId="0" applyFont="1" applyAlignment="1">
      <alignment vertical="center"/>
    </xf>
    <xf numFmtId="0" fontId="3" fillId="0" borderId="0" xfId="0" applyFont="1" applyAlignment="1">
      <alignment vertical="center" wrapText="1"/>
    </xf>
    <xf numFmtId="49" fontId="3" fillId="0" borderId="0" xfId="0" applyNumberFormat="1" applyFont="1" applyAlignment="1">
      <alignment vertical="top"/>
    </xf>
    <xf numFmtId="0" fontId="3" fillId="0" borderId="0" xfId="0" applyFont="1" applyAlignment="1">
      <alignment vertical="top"/>
    </xf>
    <xf numFmtId="0" fontId="3" fillId="0" borderId="0" xfId="0" applyFont="1" applyAlignment="1">
      <alignment vertical="top" wrapText="1"/>
    </xf>
    <xf numFmtId="0" fontId="3" fillId="4" borderId="0" xfId="0" applyFont="1" applyFill="1" applyAlignment="1">
      <alignment vertical="top" wrapText="1"/>
    </xf>
    <xf numFmtId="0" fontId="3" fillId="4" borderId="0" xfId="0" applyFont="1" applyFill="1" applyAlignment="1">
      <alignment vertical="top"/>
    </xf>
    <xf numFmtId="0" fontId="3" fillId="0" borderId="0" xfId="0" applyFont="1" applyFill="1" applyAlignment="1">
      <alignment vertical="top"/>
    </xf>
    <xf numFmtId="0" fontId="3" fillId="0" borderId="0" xfId="0" applyFont="1">
      <alignment vertical="center"/>
    </xf>
    <xf numFmtId="0" fontId="14" fillId="0" borderId="0" xfId="0" applyFont="1" applyAlignment="1">
      <alignment horizontal="center" vertical="center"/>
    </xf>
    <xf numFmtId="0" fontId="3" fillId="0" borderId="0" xfId="0" applyFont="1" applyBorder="1">
      <alignment vertical="center"/>
    </xf>
    <xf numFmtId="0" fontId="15" fillId="0" borderId="0" xfId="0" applyFont="1" applyAlignment="1">
      <alignment horizontal="center" vertical="center"/>
    </xf>
    <xf numFmtId="0" fontId="14" fillId="0" borderId="0" xfId="0" applyFont="1" applyFill="1" applyAlignment="1">
      <alignment vertical="center" wrapText="1"/>
    </xf>
    <xf numFmtId="0" fontId="3" fillId="3" borderId="14" xfId="0" applyFont="1" applyFill="1" applyBorder="1" applyAlignment="1">
      <alignment vertical="center"/>
    </xf>
    <xf numFmtId="49" fontId="4" fillId="0" borderId="15" xfId="0" applyNumberFormat="1" applyFont="1" applyBorder="1" applyAlignment="1">
      <alignment horizontal="left" vertical="center"/>
    </xf>
    <xf numFmtId="0" fontId="3" fillId="3" borderId="16" xfId="0" applyFont="1" applyFill="1" applyBorder="1" applyAlignment="1">
      <alignment vertical="center"/>
    </xf>
    <xf numFmtId="0" fontId="3" fillId="0" borderId="12" xfId="0" applyFont="1" applyBorder="1" applyAlignment="1">
      <alignment horizontal="left" vertical="center"/>
    </xf>
    <xf numFmtId="0" fontId="3" fillId="3" borderId="17" xfId="0" applyFont="1" applyFill="1" applyBorder="1" applyAlignment="1">
      <alignment vertical="center"/>
    </xf>
    <xf numFmtId="0" fontId="3" fillId="0" borderId="18" xfId="0" applyFont="1" applyBorder="1" applyAlignment="1">
      <alignment horizontal="left" vertical="center"/>
    </xf>
    <xf numFmtId="0" fontId="0" fillId="0" borderId="0" xfId="0" applyFont="1" applyBorder="1" applyAlignment="1">
      <alignment vertical="center"/>
    </xf>
    <xf numFmtId="0" fontId="0" fillId="0" borderId="0" xfId="0" applyFont="1" applyBorder="1">
      <alignment vertical="center"/>
    </xf>
    <xf numFmtId="0" fontId="0" fillId="0" borderId="0" xfId="0" applyFont="1" applyAlignment="1">
      <alignment vertical="top" wrapText="1"/>
    </xf>
    <xf numFmtId="0" fontId="6" fillId="0" borderId="0" xfId="0" applyFont="1" applyAlignment="1">
      <alignment horizontal="left" vertical="center"/>
    </xf>
    <xf numFmtId="183" fontId="4" fillId="0" borderId="19" xfId="0" applyNumberFormat="1" applyFont="1" applyFill="1" applyBorder="1" applyAlignment="1">
      <alignment horizontal="center" vertical="center"/>
    </xf>
    <xf numFmtId="0" fontId="4" fillId="0" borderId="6" xfId="0" applyFont="1" applyFill="1" applyBorder="1" applyAlignment="1">
      <alignment vertical="center"/>
    </xf>
    <xf numFmtId="0" fontId="4" fillId="0" borderId="8" xfId="0" applyFont="1" applyFill="1" applyBorder="1" applyAlignment="1">
      <alignment vertical="center"/>
    </xf>
    <xf numFmtId="0" fontId="16" fillId="0" borderId="6" xfId="1" applyFont="1" applyFill="1" applyBorder="1" applyAlignment="1">
      <alignment vertical="center"/>
    </xf>
    <xf numFmtId="0" fontId="3" fillId="0" borderId="20" xfId="0" applyFont="1" applyBorder="1" applyAlignment="1">
      <alignment vertical="center" wrapText="1"/>
    </xf>
    <xf numFmtId="0" fontId="4" fillId="0" borderId="8" xfId="0" applyFont="1" applyBorder="1" applyAlignment="1">
      <alignment horizontal="center" vertical="center"/>
    </xf>
    <xf numFmtId="0" fontId="3" fillId="0" borderId="20" xfId="0" applyFont="1" applyBorder="1" applyAlignment="1">
      <alignment vertical="center"/>
    </xf>
    <xf numFmtId="0" fontId="3" fillId="0" borderId="0" xfId="0" applyFont="1" applyFill="1" applyBorder="1">
      <alignment vertical="center"/>
    </xf>
    <xf numFmtId="49" fontId="6" fillId="0" borderId="0" xfId="0" applyNumberFormat="1" applyFont="1" applyAlignment="1">
      <alignment vertical="center"/>
    </xf>
    <xf numFmtId="49" fontId="6" fillId="0" borderId="0" xfId="0" applyNumberFormat="1" applyFont="1">
      <alignment vertical="center"/>
    </xf>
    <xf numFmtId="0" fontId="6" fillId="0" borderId="0" xfId="0" applyFont="1" applyAlignment="1">
      <alignment vertical="center"/>
    </xf>
    <xf numFmtId="49" fontId="3" fillId="0" borderId="0" xfId="0" applyNumberFormat="1" applyFont="1">
      <alignment vertical="center"/>
    </xf>
    <xf numFmtId="0" fontId="3" fillId="0" borderId="0" xfId="0" applyFont="1" applyBorder="1" applyAlignment="1">
      <alignment vertical="center"/>
    </xf>
    <xf numFmtId="0" fontId="4" fillId="0" borderId="8" xfId="0" applyFont="1" applyFill="1" applyBorder="1" applyAlignment="1">
      <alignment horizontal="center" vertical="center"/>
    </xf>
    <xf numFmtId="49" fontId="4" fillId="0" borderId="21" xfId="0" applyNumberFormat="1" applyFont="1" applyFill="1" applyBorder="1" applyAlignment="1">
      <alignment horizontal="left" vertical="center"/>
    </xf>
    <xf numFmtId="0" fontId="4" fillId="0" borderId="1" xfId="0" applyFont="1" applyFill="1" applyBorder="1" applyAlignment="1">
      <alignment horizontal="center" vertical="center"/>
    </xf>
    <xf numFmtId="49" fontId="4" fillId="0" borderId="22" xfId="0" applyNumberFormat="1" applyFont="1" applyFill="1" applyBorder="1" applyAlignment="1">
      <alignment horizontal="left" vertical="center"/>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xf>
    <xf numFmtId="49" fontId="4" fillId="0" borderId="0" xfId="0" applyNumberFormat="1" applyFont="1" applyFill="1" applyBorder="1" applyAlignment="1">
      <alignment horizontal="left" vertical="center"/>
    </xf>
    <xf numFmtId="0" fontId="4" fillId="0" borderId="0" xfId="0" applyFont="1" applyFill="1" applyBorder="1" applyAlignment="1">
      <alignment horizontal="center" vertical="center"/>
    </xf>
    <xf numFmtId="49" fontId="4" fillId="0" borderId="0" xfId="0" applyNumberFormat="1" applyFont="1" applyFill="1" applyBorder="1" applyAlignment="1">
      <alignment vertical="center"/>
    </xf>
    <xf numFmtId="0" fontId="4" fillId="3" borderId="23" xfId="0" applyFont="1" applyFill="1" applyBorder="1" applyAlignment="1">
      <alignment horizontal="left" vertical="center"/>
    </xf>
    <xf numFmtId="0" fontId="8" fillId="2" borderId="24" xfId="0" applyFont="1" applyFill="1" applyBorder="1" applyAlignment="1">
      <alignment horizontal="left" vertical="center"/>
    </xf>
    <xf numFmtId="0" fontId="3" fillId="3" borderId="23" xfId="0" applyFont="1" applyFill="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4" xfId="0" applyFont="1" applyFill="1" applyBorder="1" applyAlignment="1">
      <alignment horizontal="center" vertical="center"/>
    </xf>
    <xf numFmtId="0" fontId="3" fillId="2" borderId="4" xfId="0" applyFont="1" applyFill="1" applyBorder="1" applyAlignment="1">
      <alignment horizontal="left" vertical="center"/>
    </xf>
    <xf numFmtId="0" fontId="4" fillId="3" borderId="25" xfId="0" applyFont="1" applyFill="1" applyBorder="1" applyAlignment="1">
      <alignment horizontal="left" vertical="center"/>
    </xf>
    <xf numFmtId="0" fontId="3" fillId="0" borderId="26" xfId="0" applyFont="1" applyFill="1" applyBorder="1" applyAlignment="1">
      <alignment horizontal="left" vertical="center"/>
    </xf>
    <xf numFmtId="0" fontId="3" fillId="0" borderId="27" xfId="0" applyFont="1" applyFill="1" applyBorder="1" applyAlignment="1">
      <alignment horizontal="left" vertical="center"/>
    </xf>
    <xf numFmtId="0" fontId="4" fillId="3" borderId="11" xfId="0" applyFont="1" applyFill="1" applyBorder="1" applyAlignment="1">
      <alignment horizontal="left" vertical="center"/>
    </xf>
    <xf numFmtId="0" fontId="8" fillId="2" borderId="11" xfId="0" applyFont="1" applyFill="1" applyBorder="1" applyAlignment="1">
      <alignment horizontal="left" vertical="center"/>
    </xf>
    <xf numFmtId="0" fontId="8" fillId="0" borderId="9" xfId="0" applyFont="1" applyFill="1" applyBorder="1" applyAlignment="1">
      <alignment horizontal="left" vertical="center"/>
    </xf>
    <xf numFmtId="0" fontId="3" fillId="2" borderId="6" xfId="0" applyFont="1" applyFill="1" applyBorder="1" applyAlignment="1">
      <alignment horizontal="left" vertical="center"/>
    </xf>
    <xf numFmtId="0" fontId="4" fillId="0" borderId="26" xfId="0" applyFont="1" applyFill="1" applyBorder="1" applyAlignment="1">
      <alignment horizontal="right" vertical="center"/>
    </xf>
    <xf numFmtId="0" fontId="3" fillId="0" borderId="8" xfId="0" applyFont="1" applyFill="1" applyBorder="1" applyAlignment="1">
      <alignment vertical="center"/>
    </xf>
    <xf numFmtId="0" fontId="8" fillId="3" borderId="8" xfId="0" applyFont="1" applyFill="1" applyBorder="1" applyAlignment="1">
      <alignment vertical="center"/>
    </xf>
    <xf numFmtId="0" fontId="4" fillId="0" borderId="8" xfId="0" applyFont="1" applyFill="1" applyBorder="1" applyAlignment="1">
      <alignment horizontal="right" vertical="center"/>
    </xf>
    <xf numFmtId="0" fontId="8" fillId="3" borderId="8" xfId="0" applyFont="1" applyFill="1" applyBorder="1" applyAlignment="1">
      <alignment horizontal="left" vertical="center"/>
    </xf>
    <xf numFmtId="0" fontId="8" fillId="0" borderId="8" xfId="0" applyFont="1" applyFill="1" applyBorder="1" applyAlignment="1">
      <alignment horizontal="left" vertical="center"/>
    </xf>
    <xf numFmtId="176" fontId="3" fillId="0" borderId="9" xfId="0" applyNumberFormat="1" applyFont="1" applyFill="1" applyBorder="1" applyAlignment="1">
      <alignment vertical="center"/>
    </xf>
    <xf numFmtId="0" fontId="4" fillId="3" borderId="13" xfId="0" applyFont="1" applyFill="1" applyBorder="1" applyAlignment="1">
      <alignment horizontal="left" vertical="center"/>
    </xf>
    <xf numFmtId="0" fontId="3" fillId="0" borderId="6" xfId="0" applyNumberFormat="1" applyFont="1" applyFill="1" applyBorder="1" applyAlignment="1">
      <alignment horizontal="right" vertical="center"/>
    </xf>
    <xf numFmtId="0" fontId="3" fillId="0" borderId="8" xfId="0" applyFont="1" applyBorder="1" applyAlignment="1">
      <alignment vertical="center"/>
    </xf>
    <xf numFmtId="0" fontId="3" fillId="0" borderId="9" xfId="0" applyFont="1" applyFill="1" applyBorder="1" applyAlignment="1">
      <alignment vertical="center"/>
    </xf>
    <xf numFmtId="0" fontId="3" fillId="3" borderId="28" xfId="0" applyFont="1" applyFill="1" applyBorder="1" applyAlignment="1">
      <alignment horizontal="center" vertical="center"/>
    </xf>
    <xf numFmtId="0" fontId="3" fillId="3" borderId="28" xfId="0" applyFont="1" applyFill="1" applyBorder="1" applyAlignment="1">
      <alignment horizontal="center" vertical="center" wrapText="1"/>
    </xf>
    <xf numFmtId="0" fontId="7" fillId="3" borderId="12" xfId="0" applyFont="1" applyFill="1" applyBorder="1" applyAlignment="1">
      <alignment vertical="center" wrapText="1"/>
    </xf>
    <xf numFmtId="49" fontId="7" fillId="0" borderId="0" xfId="0" applyNumberFormat="1" applyFont="1">
      <alignment vertical="center"/>
    </xf>
    <xf numFmtId="0" fontId="7" fillId="2" borderId="13" xfId="0" applyFont="1" applyFill="1" applyBorder="1" applyAlignment="1">
      <alignment horizontal="left" vertical="center" wrapText="1"/>
    </xf>
    <xf numFmtId="0" fontId="3" fillId="2" borderId="11" xfId="0" applyFont="1" applyFill="1" applyBorder="1" applyAlignment="1">
      <alignment horizontal="center" vertical="center"/>
    </xf>
    <xf numFmtId="0" fontId="4" fillId="0" borderId="11" xfId="0" applyFont="1" applyFill="1" applyBorder="1" applyAlignment="1">
      <alignment horizontal="center" vertical="center"/>
    </xf>
    <xf numFmtId="0" fontId="3" fillId="0" borderId="12" xfId="0" applyFont="1" applyFill="1" applyBorder="1" applyAlignment="1">
      <alignment vertical="center"/>
    </xf>
    <xf numFmtId="0" fontId="7" fillId="0" borderId="0" xfId="0" applyFont="1">
      <alignment vertical="center"/>
    </xf>
    <xf numFmtId="0" fontId="7" fillId="0" borderId="0" xfId="0" applyFont="1" applyFill="1" applyAlignment="1">
      <alignment vertical="center" wrapText="1"/>
    </xf>
    <xf numFmtId="49" fontId="7" fillId="0" borderId="0" xfId="0" applyNumberFormat="1" applyFont="1" applyBorder="1">
      <alignment vertical="center"/>
    </xf>
    <xf numFmtId="0" fontId="3" fillId="2" borderId="11" xfId="0" applyFont="1" applyFill="1" applyBorder="1" applyAlignment="1">
      <alignment horizontal="center" vertical="center" wrapText="1"/>
    </xf>
    <xf numFmtId="0" fontId="7" fillId="0" borderId="0" xfId="0" applyFont="1" applyBorder="1">
      <alignment vertical="center"/>
    </xf>
    <xf numFmtId="0" fontId="7" fillId="0" borderId="0" xfId="0" applyFont="1" applyFill="1" applyBorder="1" applyAlignment="1">
      <alignment horizontal="left" vertical="top" wrapText="1"/>
    </xf>
    <xf numFmtId="0" fontId="3" fillId="0" borderId="25" xfId="0" applyFont="1" applyFill="1" applyBorder="1" applyAlignment="1">
      <alignment horizontal="left" vertical="center"/>
    </xf>
    <xf numFmtId="0" fontId="3" fillId="2" borderId="6" xfId="0" applyFont="1" applyFill="1" applyBorder="1" applyAlignment="1">
      <alignment vertical="center" wrapText="1"/>
    </xf>
    <xf numFmtId="0" fontId="3" fillId="0" borderId="13" xfId="0" applyFont="1" applyFill="1" applyBorder="1" applyAlignment="1">
      <alignment vertical="center"/>
    </xf>
    <xf numFmtId="0" fontId="3" fillId="2" borderId="8" xfId="0" applyFont="1" applyFill="1" applyBorder="1" applyAlignment="1">
      <alignment vertical="center" wrapText="1"/>
    </xf>
    <xf numFmtId="0" fontId="8" fillId="3" borderId="11" xfId="0" applyFont="1" applyFill="1" applyBorder="1" applyAlignment="1">
      <alignment horizontal="left" vertical="center" wrapText="1"/>
    </xf>
    <xf numFmtId="0" fontId="3" fillId="0" borderId="9" xfId="0" applyFont="1" applyFill="1" applyBorder="1" applyAlignment="1">
      <alignment vertical="center" wrapText="1"/>
    </xf>
    <xf numFmtId="0" fontId="3" fillId="3" borderId="28" xfId="0" applyFont="1" applyFill="1" applyBorder="1" applyAlignment="1">
      <alignment horizontal="left" vertical="center"/>
    </xf>
    <xf numFmtId="188" fontId="3" fillId="0" borderId="4" xfId="0" applyNumberFormat="1" applyFont="1" applyFill="1" applyBorder="1" applyAlignment="1">
      <alignment horizontal="right" vertical="center"/>
    </xf>
    <xf numFmtId="49" fontId="3" fillId="0" borderId="0" xfId="0" applyNumberFormat="1" applyFont="1" applyAlignment="1">
      <alignment horizontal="left" vertical="center"/>
    </xf>
    <xf numFmtId="0" fontId="3" fillId="3" borderId="26" xfId="0" applyFont="1" applyFill="1" applyBorder="1" applyAlignment="1">
      <alignment horizontal="left" vertical="center"/>
    </xf>
    <xf numFmtId="0" fontId="4" fillId="0" borderId="0" xfId="0" applyFont="1" applyFill="1" applyBorder="1" applyAlignment="1">
      <alignment horizontal="right" vertical="center"/>
    </xf>
    <xf numFmtId="0" fontId="3" fillId="0" borderId="20" xfId="0" applyFont="1" applyFill="1" applyBorder="1" applyAlignment="1">
      <alignment horizontal="left" vertical="center"/>
    </xf>
    <xf numFmtId="0" fontId="3" fillId="0" borderId="0" xfId="0" applyFont="1" applyAlignment="1">
      <alignment horizontal="left" vertical="center"/>
    </xf>
    <xf numFmtId="0" fontId="3" fillId="3" borderId="29" xfId="0" applyFont="1" applyFill="1" applyBorder="1" applyAlignment="1">
      <alignment horizontal="left" vertical="center"/>
    </xf>
    <xf numFmtId="0" fontId="8" fillId="0" borderId="8" xfId="0" applyFont="1" applyFill="1" applyBorder="1" applyAlignment="1">
      <alignment vertical="center"/>
    </xf>
    <xf numFmtId="0" fontId="3" fillId="3" borderId="6" xfId="0" applyFont="1" applyFill="1" applyBorder="1" applyAlignment="1">
      <alignment horizontal="left" vertical="center"/>
    </xf>
    <xf numFmtId="0" fontId="4" fillId="3" borderId="6" xfId="0" applyFont="1" applyFill="1" applyBorder="1" applyAlignment="1">
      <alignment horizontal="left" vertical="center"/>
    </xf>
    <xf numFmtId="0" fontId="3" fillId="0" borderId="13" xfId="0" applyFont="1" applyFill="1" applyBorder="1" applyAlignment="1">
      <alignment horizontal="left" vertical="center"/>
    </xf>
    <xf numFmtId="177" fontId="4" fillId="0" borderId="9" xfId="0" applyNumberFormat="1" applyFont="1" applyFill="1" applyBorder="1" applyAlignment="1">
      <alignment horizontal="left" vertical="center"/>
    </xf>
    <xf numFmtId="0" fontId="3" fillId="3" borderId="25" xfId="0" applyFont="1" applyFill="1" applyBorder="1" applyAlignment="1">
      <alignment horizontal="left" vertical="center"/>
    </xf>
    <xf numFmtId="0" fontId="3" fillId="2" borderId="6" xfId="0" applyFont="1" applyFill="1" applyBorder="1" applyAlignment="1">
      <alignment vertical="center"/>
    </xf>
    <xf numFmtId="0" fontId="3" fillId="2" borderId="13" xfId="0" applyFont="1" applyFill="1" applyBorder="1" applyAlignment="1">
      <alignment vertical="center"/>
    </xf>
    <xf numFmtId="0" fontId="3" fillId="2" borderId="8" xfId="0" applyFont="1" applyFill="1" applyBorder="1" applyAlignment="1">
      <alignment vertical="center"/>
    </xf>
    <xf numFmtId="0" fontId="3" fillId="2" borderId="10" xfId="0" applyFont="1" applyFill="1" applyBorder="1" applyAlignment="1">
      <alignment vertical="center"/>
    </xf>
    <xf numFmtId="0" fontId="3" fillId="2" borderId="30" xfId="0" applyFont="1" applyFill="1" applyBorder="1" applyAlignment="1">
      <alignment vertical="center"/>
    </xf>
    <xf numFmtId="0" fontId="3" fillId="0" borderId="21" xfId="0" applyFont="1" applyFill="1" applyBorder="1" applyAlignment="1">
      <alignment vertical="center"/>
    </xf>
    <xf numFmtId="0" fontId="3" fillId="0" borderId="22" xfId="0" applyFont="1" applyFill="1" applyBorder="1" applyAlignment="1">
      <alignment vertical="center"/>
    </xf>
    <xf numFmtId="49" fontId="6" fillId="0" borderId="0" xfId="0" applyNumberFormat="1" applyFont="1" applyFill="1" applyAlignment="1">
      <alignment horizontal="left" vertical="center"/>
    </xf>
    <xf numFmtId="49" fontId="6" fillId="0" borderId="0" xfId="0" applyNumberFormat="1" applyFont="1" applyFill="1">
      <alignment vertical="center"/>
    </xf>
    <xf numFmtId="49" fontId="3" fillId="3" borderId="31" xfId="0" applyNumberFormat="1" applyFont="1" applyFill="1" applyBorder="1" applyAlignment="1">
      <alignment vertical="center"/>
    </xf>
    <xf numFmtId="0" fontId="3" fillId="3" borderId="32" xfId="0" applyFont="1" applyFill="1" applyBorder="1" applyAlignment="1">
      <alignment vertical="center"/>
    </xf>
    <xf numFmtId="0" fontId="3" fillId="0" borderId="33" xfId="0" applyFont="1" applyFill="1" applyBorder="1" applyAlignment="1">
      <alignment vertical="center"/>
    </xf>
    <xf numFmtId="0" fontId="4" fillId="0" borderId="26" xfId="0" applyFont="1" applyFill="1" applyBorder="1" applyAlignment="1">
      <alignment vertical="center"/>
    </xf>
    <xf numFmtId="0" fontId="4" fillId="0" borderId="27" xfId="0" applyFont="1" applyFill="1" applyBorder="1" applyAlignment="1">
      <alignment vertical="center"/>
    </xf>
    <xf numFmtId="0" fontId="3" fillId="0" borderId="35" xfId="0" applyFont="1" applyFill="1" applyBorder="1" applyAlignment="1">
      <alignment vertical="center"/>
    </xf>
    <xf numFmtId="0" fontId="3" fillId="0" borderId="36" xfId="0" applyFont="1" applyFill="1" applyBorder="1">
      <alignment vertical="center"/>
    </xf>
    <xf numFmtId="0" fontId="8" fillId="3" borderId="6" xfId="0" applyFont="1" applyFill="1" applyBorder="1" applyAlignment="1">
      <alignment vertical="center"/>
    </xf>
    <xf numFmtId="0" fontId="6" fillId="0" borderId="0" xfId="0" applyFont="1" applyBorder="1" applyAlignment="1">
      <alignment vertical="center"/>
    </xf>
    <xf numFmtId="0" fontId="6" fillId="0" borderId="0" xfId="0" applyFont="1" applyFill="1" applyBorder="1" applyAlignment="1">
      <alignment vertical="center"/>
    </xf>
    <xf numFmtId="0" fontId="3" fillId="0" borderId="34" xfId="0" applyFont="1" applyFill="1" applyBorder="1">
      <alignment vertical="center"/>
    </xf>
    <xf numFmtId="0" fontId="3" fillId="3" borderId="38" xfId="0" applyFont="1" applyFill="1" applyBorder="1" applyAlignment="1">
      <alignment horizontal="left" vertical="center"/>
    </xf>
    <xf numFmtId="0" fontId="0" fillId="0" borderId="0" xfId="0" applyFont="1" applyFill="1" applyBorder="1" applyAlignment="1">
      <alignment vertical="center"/>
    </xf>
    <xf numFmtId="0" fontId="3" fillId="2" borderId="24" xfId="0" applyFont="1" applyFill="1" applyBorder="1" applyAlignment="1">
      <alignment horizontal="left" vertical="center"/>
    </xf>
    <xf numFmtId="0" fontId="3" fillId="2" borderId="2" xfId="0" applyFont="1" applyFill="1" applyBorder="1" applyAlignment="1">
      <alignment horizontal="left" vertical="center"/>
    </xf>
    <xf numFmtId="0" fontId="3" fillId="0" borderId="10" xfId="0" applyFont="1" applyFill="1" applyBorder="1" applyAlignment="1">
      <alignment horizontal="left" vertical="center"/>
    </xf>
    <xf numFmtId="0" fontId="3" fillId="0" borderId="18" xfId="0" applyFont="1" applyFill="1" applyBorder="1" applyAlignment="1">
      <alignment horizontal="left" vertical="center"/>
    </xf>
    <xf numFmtId="49" fontId="6" fillId="0" borderId="0" xfId="0" applyNumberFormat="1" applyFont="1" applyFill="1" applyAlignment="1">
      <alignment vertical="center"/>
    </xf>
    <xf numFmtId="49" fontId="0" fillId="0" borderId="0" xfId="0" applyNumberFormat="1" applyFont="1" applyBorder="1">
      <alignment vertical="center"/>
    </xf>
    <xf numFmtId="0" fontId="0" fillId="0" borderId="0" xfId="0" applyFont="1" applyAlignment="1">
      <alignment vertical="center" wrapText="1"/>
    </xf>
    <xf numFmtId="49" fontId="4" fillId="0" borderId="6" xfId="0" applyNumberFormat="1" applyFont="1" applyFill="1" applyBorder="1" applyAlignment="1">
      <alignment horizontal="center" vertical="center"/>
    </xf>
    <xf numFmtId="49" fontId="0" fillId="0" borderId="0" xfId="0" applyNumberFormat="1" applyFont="1" applyFill="1" applyBorder="1">
      <alignment vertical="center"/>
    </xf>
    <xf numFmtId="0" fontId="4" fillId="0" borderId="37" xfId="0" applyFont="1" applyFill="1" applyBorder="1" applyAlignment="1">
      <alignment vertical="center"/>
    </xf>
    <xf numFmtId="0" fontId="4" fillId="0" borderId="21" xfId="0" applyFont="1" applyFill="1" applyBorder="1" applyAlignment="1">
      <alignment vertical="center"/>
    </xf>
    <xf numFmtId="0" fontId="4" fillId="0" borderId="22" xfId="0" applyFont="1" applyFill="1" applyBorder="1" applyAlignment="1">
      <alignment vertical="center"/>
    </xf>
    <xf numFmtId="0" fontId="0" fillId="0" borderId="0" xfId="0" applyFont="1" applyFill="1" applyBorder="1">
      <alignment vertical="center"/>
    </xf>
    <xf numFmtId="0" fontId="0" fillId="0" borderId="1" xfId="0" applyFont="1" applyBorder="1" applyAlignment="1">
      <alignment vertical="center"/>
    </xf>
    <xf numFmtId="0" fontId="10" fillId="0" borderId="0" xfId="0" applyFont="1" applyAlignment="1">
      <alignment vertical="center" wrapText="1"/>
    </xf>
    <xf numFmtId="49" fontId="4" fillId="0" borderId="11" xfId="0" applyNumberFormat="1" applyFont="1" applyFill="1" applyBorder="1" applyAlignment="1">
      <alignment horizontal="center" vertical="center"/>
    </xf>
    <xf numFmtId="0" fontId="3" fillId="0" borderId="27" xfId="0" applyFont="1" applyFill="1" applyBorder="1" applyAlignment="1">
      <alignment vertical="center"/>
    </xf>
    <xf numFmtId="0" fontId="3" fillId="0" borderId="30" xfId="0" applyFont="1" applyFill="1" applyBorder="1" applyAlignment="1">
      <alignment horizontal="left" vertical="center"/>
    </xf>
    <xf numFmtId="49" fontId="6" fillId="0" borderId="0" xfId="0" applyNumberFormat="1" applyFont="1" applyFill="1" applyBorder="1" applyAlignment="1">
      <alignment vertical="center"/>
    </xf>
    <xf numFmtId="0" fontId="0" fillId="0" borderId="0" xfId="0" applyFont="1" applyFill="1" applyBorder="1" applyAlignment="1">
      <alignment vertical="top" wrapText="1"/>
    </xf>
    <xf numFmtId="0" fontId="0" fillId="0" borderId="0" xfId="0" applyFont="1" applyBorder="1" applyAlignment="1">
      <alignment vertical="top" wrapText="1"/>
    </xf>
    <xf numFmtId="49" fontId="3" fillId="2" borderId="24" xfId="0" applyNumberFormat="1" applyFont="1" applyFill="1" applyBorder="1" applyAlignment="1">
      <alignment vertical="center"/>
    </xf>
    <xf numFmtId="49" fontId="0" fillId="0" borderId="34" xfId="0" applyNumberFormat="1" applyFont="1" applyFill="1" applyBorder="1">
      <alignment vertical="center"/>
    </xf>
    <xf numFmtId="49" fontId="0" fillId="0" borderId="36" xfId="0" applyNumberFormat="1" applyFont="1" applyFill="1" applyBorder="1">
      <alignment vertical="center"/>
    </xf>
    <xf numFmtId="49" fontId="3" fillId="2" borderId="19" xfId="0" applyNumberFormat="1" applyFont="1" applyFill="1" applyBorder="1" applyAlignment="1">
      <alignment horizontal="left" vertical="center"/>
    </xf>
    <xf numFmtId="49" fontId="4" fillId="0" borderId="12" xfId="0" applyNumberFormat="1" applyFont="1" applyFill="1" applyBorder="1" applyAlignment="1">
      <alignment horizontal="center" vertical="center"/>
    </xf>
    <xf numFmtId="49" fontId="3" fillId="2" borderId="37" xfId="0" applyNumberFormat="1" applyFont="1" applyFill="1" applyBorder="1" applyAlignment="1">
      <alignment vertical="center"/>
    </xf>
    <xf numFmtId="0" fontId="6" fillId="0" borderId="0" xfId="0" applyFont="1">
      <alignment vertical="center"/>
    </xf>
    <xf numFmtId="181" fontId="3" fillId="0" borderId="3" xfId="0" applyNumberFormat="1" applyFont="1" applyFill="1" applyBorder="1" applyAlignment="1">
      <alignment vertical="center"/>
    </xf>
    <xf numFmtId="181" fontId="3" fillId="0" borderId="9" xfId="0" applyNumberFormat="1" applyFont="1" applyFill="1" applyBorder="1" applyAlignment="1">
      <alignment vertical="center"/>
    </xf>
    <xf numFmtId="182" fontId="4" fillId="0" borderId="39" xfId="0" applyNumberFormat="1" applyFont="1" applyFill="1" applyBorder="1" applyAlignment="1">
      <alignment vertical="center"/>
    </xf>
    <xf numFmtId="182" fontId="4" fillId="0" borderId="40" xfId="0" applyNumberFormat="1" applyFont="1" applyFill="1" applyBorder="1" applyAlignment="1">
      <alignment vertical="center"/>
    </xf>
    <xf numFmtId="181" fontId="3" fillId="0" borderId="41" xfId="0" applyNumberFormat="1" applyFont="1" applyFill="1" applyBorder="1" applyAlignment="1">
      <alignment vertical="center"/>
    </xf>
    <xf numFmtId="0" fontId="3" fillId="0" borderId="0" xfId="0" applyFont="1" applyBorder="1" applyAlignment="1">
      <alignment horizontal="left" vertical="center"/>
    </xf>
    <xf numFmtId="182" fontId="3" fillId="0" borderId="0" xfId="0" applyNumberFormat="1" applyFont="1" applyBorder="1" applyAlignment="1">
      <alignment horizontal="right" vertical="center"/>
    </xf>
    <xf numFmtId="181" fontId="3" fillId="0" borderId="0" xfId="0" applyNumberFormat="1" applyFont="1" applyBorder="1" applyAlignment="1">
      <alignment vertical="center"/>
    </xf>
    <xf numFmtId="0" fontId="3" fillId="3" borderId="23" xfId="0" applyFont="1" applyFill="1" applyBorder="1" applyAlignment="1">
      <alignment vertical="center"/>
    </xf>
    <xf numFmtId="0" fontId="3" fillId="0" borderId="42" xfId="0" applyFont="1" applyFill="1" applyBorder="1" applyAlignment="1">
      <alignment vertical="center"/>
    </xf>
    <xf numFmtId="182" fontId="3" fillId="3" borderId="23" xfId="0" applyNumberFormat="1" applyFont="1" applyFill="1" applyBorder="1" applyAlignment="1">
      <alignment vertical="center"/>
    </xf>
    <xf numFmtId="0" fontId="3" fillId="3" borderId="43" xfId="0" applyFont="1" applyFill="1" applyBorder="1" applyAlignment="1">
      <alignment vertical="center"/>
    </xf>
    <xf numFmtId="0" fontId="3" fillId="0" borderId="4" xfId="0" applyFont="1" applyFill="1" applyBorder="1" applyAlignment="1">
      <alignment vertical="center"/>
    </xf>
    <xf numFmtId="0" fontId="4" fillId="0" borderId="37" xfId="0" applyFont="1" applyFill="1" applyBorder="1" applyAlignment="1">
      <alignment horizontal="right" vertical="center"/>
    </xf>
    <xf numFmtId="0" fontId="3" fillId="3" borderId="10" xfId="0" applyFont="1" applyFill="1" applyBorder="1" applyAlignment="1">
      <alignment vertical="center"/>
    </xf>
    <xf numFmtId="0" fontId="7" fillId="3" borderId="10" xfId="0" applyFont="1" applyFill="1" applyBorder="1" applyAlignment="1">
      <alignment vertical="center"/>
    </xf>
    <xf numFmtId="0" fontId="3" fillId="0" borderId="3" xfId="0" applyFont="1" applyFill="1" applyBorder="1" applyAlignment="1">
      <alignment vertical="center"/>
    </xf>
    <xf numFmtId="0" fontId="0" fillId="5" borderId="0" xfId="0" applyFont="1" applyFill="1">
      <alignment vertical="center"/>
    </xf>
    <xf numFmtId="0" fontId="6" fillId="0" borderId="0" xfId="0" applyFont="1" applyFill="1">
      <alignment vertical="center"/>
    </xf>
    <xf numFmtId="49" fontId="3" fillId="0" borderId="0" xfId="0" applyNumberFormat="1" applyFont="1" applyFill="1" applyBorder="1" applyAlignment="1">
      <alignment horizontal="left" vertical="center"/>
    </xf>
    <xf numFmtId="0" fontId="0" fillId="0" borderId="1" xfId="0" applyFont="1" applyFill="1" applyBorder="1" applyAlignment="1">
      <alignment vertical="center"/>
    </xf>
    <xf numFmtId="49" fontId="4" fillId="5" borderId="8" xfId="0" applyNumberFormat="1" applyFont="1" applyFill="1" applyBorder="1" applyAlignment="1">
      <alignment vertical="center"/>
    </xf>
    <xf numFmtId="49" fontId="4" fillId="5" borderId="9" xfId="0" applyNumberFormat="1" applyFont="1" applyFill="1" applyBorder="1" applyAlignment="1">
      <alignment vertical="center"/>
    </xf>
    <xf numFmtId="49" fontId="0" fillId="5" borderId="0" xfId="0" applyNumberFormat="1" applyFont="1" applyFill="1">
      <alignment vertical="center"/>
    </xf>
    <xf numFmtId="0" fontId="3" fillId="2" borderId="29" xfId="0" applyFont="1" applyFill="1" applyBorder="1" applyAlignment="1">
      <alignment horizontal="left" vertical="center"/>
    </xf>
    <xf numFmtId="0" fontId="3" fillId="2" borderId="9" xfId="0" applyFont="1" applyFill="1" applyBorder="1" applyAlignment="1">
      <alignment horizontal="left" vertical="center"/>
    </xf>
    <xf numFmtId="0" fontId="3" fillId="3" borderId="31" xfId="0" applyFont="1" applyFill="1" applyBorder="1" applyAlignment="1">
      <alignment vertical="top" wrapText="1"/>
    </xf>
    <xf numFmtId="0" fontId="3" fillId="3" borderId="44" xfId="0" applyFont="1" applyFill="1" applyBorder="1" applyAlignment="1">
      <alignment vertical="center"/>
    </xf>
    <xf numFmtId="0" fontId="3" fillId="6" borderId="0" xfId="0" applyFont="1" applyFill="1" applyBorder="1" applyAlignment="1">
      <alignment vertical="center"/>
    </xf>
    <xf numFmtId="0" fontId="3" fillId="7" borderId="0" xfId="0" applyFont="1" applyFill="1" applyBorder="1" applyAlignment="1">
      <alignment horizontal="left" vertical="center" wrapText="1"/>
    </xf>
    <xf numFmtId="0" fontId="3" fillId="3" borderId="31" xfId="0" applyFont="1" applyFill="1" applyBorder="1" applyAlignment="1">
      <alignment vertical="center"/>
    </xf>
    <xf numFmtId="0" fontId="3" fillId="3" borderId="45" xfId="0" applyFont="1" applyFill="1" applyBorder="1" applyAlignment="1">
      <alignment vertical="center"/>
    </xf>
    <xf numFmtId="0" fontId="4" fillId="0" borderId="0" xfId="0" applyFont="1">
      <alignment vertical="center"/>
    </xf>
    <xf numFmtId="49" fontId="4" fillId="0" borderId="0" xfId="0" applyNumberFormat="1" applyFont="1" applyAlignment="1">
      <alignment vertical="center"/>
    </xf>
    <xf numFmtId="0" fontId="4" fillId="0" borderId="0" xfId="0" applyFont="1" applyAlignment="1">
      <alignment vertical="center"/>
    </xf>
    <xf numFmtId="0" fontId="3" fillId="3" borderId="46" xfId="0" applyFont="1" applyFill="1" applyBorder="1" applyAlignment="1">
      <alignment horizontal="center" vertical="center"/>
    </xf>
    <xf numFmtId="0" fontId="3" fillId="3" borderId="47" xfId="0" applyFont="1" applyFill="1" applyBorder="1" applyAlignment="1">
      <alignment horizontal="center" vertical="center"/>
    </xf>
    <xf numFmtId="0" fontId="7" fillId="0" borderId="11" xfId="0" applyFont="1" applyFill="1" applyBorder="1" applyAlignment="1">
      <alignment horizontal="left" vertical="center"/>
    </xf>
    <xf numFmtId="0" fontId="3" fillId="0" borderId="0" xfId="0" applyFont="1" applyFill="1" applyAlignment="1">
      <alignment vertical="center" wrapText="1"/>
    </xf>
    <xf numFmtId="0" fontId="3" fillId="2" borderId="29" xfId="0" applyFont="1" applyFill="1" applyBorder="1" applyAlignment="1">
      <alignment horizontal="center" vertical="center"/>
    </xf>
    <xf numFmtId="0" fontId="3" fillId="2" borderId="46" xfId="0" applyFont="1" applyFill="1" applyBorder="1" applyAlignment="1">
      <alignment horizontal="center" vertical="center"/>
    </xf>
    <xf numFmtId="0" fontId="12" fillId="0" borderId="46" xfId="0" applyFont="1" applyFill="1" applyBorder="1" applyAlignment="1">
      <alignment horizontal="left" vertical="center"/>
    </xf>
    <xf numFmtId="0" fontId="3" fillId="0" borderId="47" xfId="0" applyFont="1" applyFill="1" applyBorder="1" applyAlignment="1">
      <alignment horizontal="left" vertical="center"/>
    </xf>
    <xf numFmtId="0" fontId="3" fillId="0" borderId="46" xfId="0" applyFont="1" applyFill="1" applyBorder="1" applyAlignment="1">
      <alignment horizontal="left" vertical="center"/>
    </xf>
    <xf numFmtId="0" fontId="3" fillId="2" borderId="10" xfId="0" applyFont="1" applyFill="1" applyBorder="1" applyAlignment="1">
      <alignment horizontal="center" vertical="center"/>
    </xf>
    <xf numFmtId="0" fontId="3" fillId="3" borderId="48" xfId="0" applyFont="1" applyFill="1" applyBorder="1">
      <alignment vertical="center"/>
    </xf>
    <xf numFmtId="0" fontId="3" fillId="3" borderId="49" xfId="0" applyFont="1" applyFill="1" applyBorder="1">
      <alignment vertical="center"/>
    </xf>
    <xf numFmtId="0" fontId="3" fillId="3" borderId="50" xfId="0" applyFont="1" applyFill="1" applyBorder="1">
      <alignment vertical="center"/>
    </xf>
    <xf numFmtId="0" fontId="9" fillId="0" borderId="0" xfId="0" applyFont="1" applyBorder="1" applyAlignment="1">
      <alignment vertical="center"/>
    </xf>
    <xf numFmtId="0" fontId="0" fillId="0" borderId="51" xfId="0" applyFont="1" applyBorder="1">
      <alignment vertical="center"/>
    </xf>
    <xf numFmtId="0" fontId="0" fillId="0" borderId="34" xfId="0" applyFont="1" applyBorder="1">
      <alignment vertical="center"/>
    </xf>
    <xf numFmtId="0" fontId="0" fillId="0" borderId="36" xfId="0" applyFont="1" applyBorder="1">
      <alignment vertical="center"/>
    </xf>
    <xf numFmtId="0" fontId="0" fillId="0" borderId="44" xfId="0" applyFont="1" applyBorder="1">
      <alignment vertical="center"/>
    </xf>
    <xf numFmtId="0" fontId="0" fillId="0" borderId="20" xfId="0" applyFont="1" applyBorder="1">
      <alignment vertical="center"/>
    </xf>
    <xf numFmtId="0" fontId="0" fillId="0" borderId="45" xfId="0" applyFont="1" applyBorder="1">
      <alignment vertical="center"/>
    </xf>
    <xf numFmtId="0" fontId="0" fillId="0" borderId="1" xfId="0" applyFont="1" applyBorder="1">
      <alignment vertical="center"/>
    </xf>
    <xf numFmtId="0" fontId="0" fillId="0" borderId="52" xfId="0" applyFont="1" applyBorder="1">
      <alignment vertical="center"/>
    </xf>
    <xf numFmtId="0" fontId="3" fillId="3" borderId="6" xfId="0" applyFont="1" applyFill="1" applyBorder="1" applyAlignment="1">
      <alignment vertical="center"/>
    </xf>
    <xf numFmtId="0" fontId="3" fillId="2" borderId="21" xfId="0" applyFont="1" applyFill="1" applyBorder="1" applyAlignment="1">
      <alignment horizontal="center" vertical="center"/>
    </xf>
    <xf numFmtId="0" fontId="3" fillId="2" borderId="38" xfId="0" applyFont="1" applyFill="1" applyBorder="1" applyAlignment="1">
      <alignment horizontal="left" vertical="center"/>
    </xf>
    <xf numFmtId="191" fontId="3" fillId="0" borderId="8" xfId="0" applyNumberFormat="1" applyFont="1" applyFill="1" applyBorder="1" applyAlignment="1">
      <alignment horizontal="right" vertical="center"/>
    </xf>
    <xf numFmtId="192" fontId="3" fillId="0" borderId="9" xfId="0" applyNumberFormat="1" applyFont="1" applyFill="1" applyBorder="1" applyAlignment="1">
      <alignment horizontal="left" vertical="center"/>
    </xf>
    <xf numFmtId="49" fontId="8" fillId="3" borderId="11" xfId="0" applyNumberFormat="1" applyFont="1" applyFill="1" applyBorder="1" applyAlignment="1">
      <alignment horizontal="left" vertical="center"/>
    </xf>
    <xf numFmtId="0" fontId="8" fillId="3" borderId="11" xfId="0" applyFont="1" applyFill="1" applyBorder="1" applyAlignment="1">
      <alignment horizontal="left" vertical="center"/>
    </xf>
    <xf numFmtId="0" fontId="7" fillId="3" borderId="0" xfId="0" applyFont="1" applyFill="1" applyBorder="1" applyAlignment="1">
      <alignment horizontal="left" vertical="center"/>
    </xf>
    <xf numFmtId="0" fontId="7" fillId="3" borderId="11" xfId="0" applyFont="1" applyFill="1" applyBorder="1" applyAlignment="1">
      <alignment horizontal="left" vertical="center"/>
    </xf>
    <xf numFmtId="49" fontId="3" fillId="3" borderId="53" xfId="0" applyNumberFormat="1" applyFont="1" applyFill="1" applyBorder="1" applyAlignment="1">
      <alignment horizontal="center" vertical="center"/>
    </xf>
    <xf numFmtId="0" fontId="8" fillId="3" borderId="29" xfId="0" applyFont="1" applyFill="1" applyBorder="1" applyAlignment="1">
      <alignment horizontal="left" vertical="center" wrapText="1"/>
    </xf>
    <xf numFmtId="0" fontId="3" fillId="2" borderId="54" xfId="0" applyFont="1" applyFill="1" applyBorder="1" applyAlignment="1">
      <alignment horizontal="center" vertical="center"/>
    </xf>
    <xf numFmtId="0" fontId="3" fillId="2" borderId="55" xfId="0" applyFont="1" applyFill="1" applyBorder="1" applyAlignment="1">
      <alignment horizontal="center" vertical="center"/>
    </xf>
    <xf numFmtId="0" fontId="3" fillId="2" borderId="56" xfId="0" applyFont="1" applyFill="1" applyBorder="1" applyAlignment="1">
      <alignment horizontal="center" vertical="center"/>
    </xf>
    <xf numFmtId="0" fontId="3" fillId="3" borderId="57" xfId="0" applyFont="1" applyFill="1" applyBorder="1" applyAlignment="1">
      <alignment vertical="center"/>
    </xf>
    <xf numFmtId="0" fontId="8" fillId="3" borderId="31" xfId="0" applyFont="1" applyFill="1" applyBorder="1" applyAlignment="1">
      <alignment vertical="center"/>
    </xf>
    <xf numFmtId="0" fontId="8" fillId="3" borderId="13" xfId="0" applyFont="1" applyFill="1" applyBorder="1" applyAlignment="1">
      <alignment vertical="center"/>
    </xf>
    <xf numFmtId="0" fontId="3" fillId="3" borderId="28" xfId="0" applyFont="1" applyFill="1" applyBorder="1" applyAlignment="1">
      <alignment vertical="center"/>
    </xf>
    <xf numFmtId="0" fontId="3" fillId="3" borderId="19" xfId="0" applyFont="1" applyFill="1" applyBorder="1" applyAlignment="1">
      <alignment vertical="center"/>
    </xf>
    <xf numFmtId="0" fontId="3" fillId="3" borderId="25" xfId="0" applyFont="1" applyFill="1" applyBorder="1" applyAlignment="1">
      <alignment vertical="center"/>
    </xf>
    <xf numFmtId="0" fontId="3" fillId="2" borderId="29" xfId="0" applyFont="1" applyFill="1" applyBorder="1" applyAlignment="1">
      <alignment vertical="center"/>
    </xf>
    <xf numFmtId="0" fontId="3" fillId="3" borderId="58" xfId="0" applyFont="1" applyFill="1" applyBorder="1" applyAlignment="1">
      <alignment vertical="center"/>
    </xf>
    <xf numFmtId="0" fontId="3" fillId="3" borderId="59" xfId="0" applyFont="1" applyFill="1" applyBorder="1" applyAlignment="1">
      <alignment horizontal="center" vertical="center" wrapText="1"/>
    </xf>
    <xf numFmtId="0" fontId="3" fillId="3" borderId="38" xfId="0" applyFont="1" applyFill="1" applyBorder="1" applyAlignment="1">
      <alignment horizontal="center" vertical="center" wrapText="1"/>
    </xf>
    <xf numFmtId="0" fontId="3" fillId="2" borderId="60" xfId="0" applyFont="1" applyFill="1" applyBorder="1" applyAlignment="1">
      <alignment horizontal="center" vertical="center"/>
    </xf>
    <xf numFmtId="0" fontId="8" fillId="3" borderId="61" xfId="0" applyFont="1" applyFill="1" applyBorder="1">
      <alignment vertical="center"/>
    </xf>
    <xf numFmtId="0" fontId="8" fillId="3" borderId="49" xfId="0" applyFont="1" applyFill="1" applyBorder="1">
      <alignment vertical="center"/>
    </xf>
    <xf numFmtId="0" fontId="8" fillId="3" borderId="50" xfId="0" applyFont="1" applyFill="1" applyBorder="1">
      <alignment vertical="center"/>
    </xf>
    <xf numFmtId="49" fontId="4" fillId="0" borderId="8" xfId="0" applyNumberFormat="1" applyFont="1" applyFill="1" applyBorder="1" applyAlignment="1">
      <alignment horizontal="left" vertical="center"/>
    </xf>
    <xf numFmtId="49" fontId="4" fillId="0" borderId="9" xfId="0" applyNumberFormat="1" applyFont="1" applyFill="1" applyBorder="1" applyAlignment="1">
      <alignment horizontal="left" vertical="center"/>
    </xf>
    <xf numFmtId="0" fontId="3" fillId="0" borderId="5" xfId="0" applyFont="1" applyFill="1" applyBorder="1" applyAlignment="1">
      <alignment horizontal="left" vertical="center"/>
    </xf>
    <xf numFmtId="0" fontId="4" fillId="0" borderId="21"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21" xfId="0" applyFont="1" applyFill="1" applyBorder="1" applyAlignment="1">
      <alignment horizontal="center" vertical="center"/>
    </xf>
    <xf numFmtId="0" fontId="4" fillId="0" borderId="1" xfId="0" applyFont="1" applyFill="1" applyBorder="1" applyAlignment="1">
      <alignment vertical="center"/>
    </xf>
    <xf numFmtId="0" fontId="4" fillId="0" borderId="52" xfId="0" applyFont="1" applyFill="1" applyBorder="1" applyAlignment="1">
      <alignment vertical="center"/>
    </xf>
    <xf numFmtId="0" fontId="3" fillId="2" borderId="19" xfId="0" applyFont="1" applyFill="1" applyBorder="1" applyAlignment="1">
      <alignment vertical="center"/>
    </xf>
    <xf numFmtId="0" fontId="3" fillId="2" borderId="35" xfId="0" applyFont="1" applyFill="1" applyBorder="1" applyAlignment="1">
      <alignment vertical="center"/>
    </xf>
    <xf numFmtId="49" fontId="3" fillId="0" borderId="0" xfId="0" applyNumberFormat="1" applyFont="1" applyFill="1" applyAlignment="1">
      <alignment horizontal="center" vertical="center"/>
    </xf>
    <xf numFmtId="0" fontId="4" fillId="3" borderId="62" xfId="0" applyFont="1" applyFill="1" applyBorder="1" applyAlignment="1">
      <alignment horizontal="left" vertical="center"/>
    </xf>
    <xf numFmtId="0" fontId="3" fillId="3" borderId="20" xfId="0" applyFont="1" applyFill="1" applyBorder="1" applyAlignment="1">
      <alignment vertical="center"/>
    </xf>
    <xf numFmtId="189" fontId="8" fillId="0" borderId="0" xfId="0" applyNumberFormat="1" applyFont="1" applyFill="1" applyBorder="1" applyAlignment="1">
      <alignment horizontal="left" vertical="center"/>
    </xf>
    <xf numFmtId="189" fontId="3" fillId="0" borderId="0" xfId="0" applyNumberFormat="1" applyFont="1" applyFill="1" applyBorder="1" applyAlignment="1">
      <alignment horizontal="left" vertical="center"/>
    </xf>
    <xf numFmtId="3" fontId="3" fillId="0" borderId="11" xfId="0" applyNumberFormat="1" applyFont="1" applyFill="1" applyBorder="1" applyAlignment="1">
      <alignment vertical="center"/>
    </xf>
    <xf numFmtId="0" fontId="3" fillId="0" borderId="11" xfId="0" applyNumberFormat="1" applyFont="1" applyFill="1" applyBorder="1" applyAlignment="1">
      <alignment vertical="center"/>
    </xf>
    <xf numFmtId="3" fontId="3" fillId="0" borderId="11" xfId="0" applyNumberFormat="1" applyFont="1" applyFill="1" applyBorder="1" applyAlignment="1">
      <alignment horizontal="right" vertical="center"/>
    </xf>
    <xf numFmtId="0" fontId="10" fillId="0" borderId="0" xfId="0" applyFont="1" applyFill="1">
      <alignment vertical="center"/>
    </xf>
    <xf numFmtId="49" fontId="19" fillId="0" borderId="0" xfId="0" applyNumberFormat="1" applyFont="1" applyFill="1">
      <alignment vertical="center"/>
    </xf>
    <xf numFmtId="49" fontId="8" fillId="3" borderId="11" xfId="0" applyNumberFormat="1" applyFont="1" applyFill="1" applyBorder="1" applyAlignment="1">
      <alignment horizontal="center" vertical="center" shrinkToFit="1"/>
    </xf>
    <xf numFmtId="179" fontId="8" fillId="3" borderId="11" xfId="0" applyNumberFormat="1" applyFont="1" applyFill="1" applyBorder="1" applyAlignment="1">
      <alignment horizontal="center" vertical="center"/>
    </xf>
    <xf numFmtId="0" fontId="8" fillId="3" borderId="11" xfId="0" applyFont="1" applyFill="1" applyBorder="1" applyAlignment="1">
      <alignment horizontal="center" vertical="center" shrinkToFit="1"/>
    </xf>
    <xf numFmtId="49" fontId="3" fillId="3" borderId="23" xfId="0" applyNumberFormat="1" applyFont="1" applyFill="1" applyBorder="1" applyAlignment="1">
      <alignment vertical="center" shrinkToFit="1"/>
    </xf>
    <xf numFmtId="49" fontId="8" fillId="3" borderId="23" xfId="0" applyNumberFormat="1" applyFont="1" applyFill="1" applyBorder="1" applyAlignment="1">
      <alignment horizontal="center" vertical="center"/>
    </xf>
    <xf numFmtId="49" fontId="8" fillId="3" borderId="11" xfId="0" applyNumberFormat="1" applyFont="1" applyFill="1" applyBorder="1" applyAlignment="1">
      <alignment vertical="center" shrinkToFit="1"/>
    </xf>
    <xf numFmtId="49" fontId="3" fillId="2" borderId="11" xfId="0" applyNumberFormat="1" applyFont="1" applyFill="1" applyBorder="1" applyAlignment="1">
      <alignment vertical="center"/>
    </xf>
    <xf numFmtId="0" fontId="3" fillId="0" borderId="0" xfId="0" applyFont="1" applyFill="1" applyAlignment="1">
      <alignment horizontal="left" vertical="center" wrapText="1"/>
    </xf>
    <xf numFmtId="49" fontId="11" fillId="0" borderId="0" xfId="0" applyNumberFormat="1" applyFont="1" applyFill="1" applyBorder="1" applyAlignment="1">
      <alignment vertical="center"/>
    </xf>
    <xf numFmtId="0" fontId="3" fillId="0" borderId="29" xfId="0" applyFont="1" applyFill="1" applyBorder="1" applyAlignment="1">
      <alignment horizontal="left" vertical="center"/>
    </xf>
    <xf numFmtId="0" fontId="3" fillId="0" borderId="63" xfId="0" applyFont="1" applyFill="1" applyBorder="1" applyAlignment="1">
      <alignment horizontal="left" vertical="center"/>
    </xf>
    <xf numFmtId="0" fontId="3" fillId="0" borderId="10" xfId="0" applyFont="1" applyBorder="1">
      <alignment vertical="center"/>
    </xf>
    <xf numFmtId="0" fontId="3" fillId="0" borderId="18" xfId="0" applyFont="1" applyBorder="1">
      <alignment vertical="center"/>
    </xf>
    <xf numFmtId="0" fontId="3" fillId="3" borderId="17" xfId="0" applyFont="1" applyFill="1" applyBorder="1">
      <alignment vertical="center"/>
    </xf>
    <xf numFmtId="0" fontId="0" fillId="0" borderId="0" xfId="0" applyFont="1" applyBorder="1" applyAlignment="1">
      <alignment vertical="center" wrapText="1"/>
    </xf>
    <xf numFmtId="0" fontId="3" fillId="3" borderId="29" xfId="0" applyFont="1" applyFill="1" applyBorder="1" applyAlignment="1">
      <alignment horizontal="left" vertical="center"/>
    </xf>
    <xf numFmtId="0" fontId="3" fillId="3" borderId="11" xfId="0" applyFont="1" applyFill="1" applyBorder="1" applyAlignment="1">
      <alignment horizontal="left" vertical="center"/>
    </xf>
    <xf numFmtId="0" fontId="3" fillId="3" borderId="10" xfId="0" applyFont="1" applyFill="1" applyBorder="1" applyAlignment="1">
      <alignment horizontal="left" vertical="center"/>
    </xf>
    <xf numFmtId="0" fontId="3" fillId="3" borderId="10" xfId="0" applyFont="1" applyFill="1" applyBorder="1" applyAlignment="1">
      <alignment horizontal="left" vertical="center" wrapText="1"/>
    </xf>
    <xf numFmtId="49" fontId="3" fillId="3" borderId="31" xfId="0" applyNumberFormat="1" applyFont="1" applyFill="1" applyBorder="1" applyAlignment="1">
      <alignment horizontal="left" vertical="center"/>
    </xf>
    <xf numFmtId="49" fontId="3" fillId="3" borderId="11" xfId="0" applyNumberFormat="1" applyFont="1" applyFill="1" applyBorder="1" applyAlignment="1">
      <alignment horizontal="left" vertical="center"/>
    </xf>
    <xf numFmtId="49" fontId="3" fillId="3" borderId="11" xfId="0" applyNumberFormat="1" applyFont="1" applyFill="1" applyBorder="1" applyAlignment="1">
      <alignment horizontal="left" vertical="center" wrapText="1"/>
    </xf>
    <xf numFmtId="49" fontId="3" fillId="3" borderId="13" xfId="0" applyNumberFormat="1" applyFont="1" applyFill="1" applyBorder="1" applyAlignment="1">
      <alignment horizontal="left" vertical="center"/>
    </xf>
    <xf numFmtId="49" fontId="3" fillId="3" borderId="58" xfId="0" applyNumberFormat="1" applyFont="1" applyFill="1" applyBorder="1" applyAlignment="1">
      <alignment vertical="center"/>
    </xf>
    <xf numFmtId="49" fontId="3" fillId="3" borderId="6" xfId="0" applyNumberFormat="1" applyFont="1" applyFill="1" applyBorder="1" applyAlignment="1">
      <alignment horizontal="left" vertical="center"/>
    </xf>
    <xf numFmtId="49" fontId="3" fillId="3" borderId="38" xfId="0" applyNumberFormat="1" applyFont="1" applyFill="1" applyBorder="1" applyAlignment="1">
      <alignment horizontal="left" vertical="center"/>
    </xf>
    <xf numFmtId="49" fontId="3" fillId="3" borderId="28" xfId="0" applyNumberFormat="1" applyFont="1" applyFill="1" applyBorder="1" applyAlignment="1">
      <alignment horizontal="center" vertical="center"/>
    </xf>
    <xf numFmtId="0" fontId="3" fillId="3" borderId="65" xfId="0" applyFont="1" applyFill="1" applyBorder="1" applyAlignment="1">
      <alignment horizontal="left" vertical="center"/>
    </xf>
    <xf numFmtId="0" fontId="3" fillId="3" borderId="66" xfId="0" applyFont="1" applyFill="1" applyBorder="1" applyAlignment="1">
      <alignment horizontal="left" vertical="center"/>
    </xf>
    <xf numFmtId="0" fontId="3" fillId="3" borderId="62" xfId="0" applyFont="1" applyFill="1" applyBorder="1" applyAlignment="1">
      <alignment horizontal="left" vertical="center"/>
    </xf>
    <xf numFmtId="0" fontId="3" fillId="3" borderId="10" xfId="0" applyFont="1" applyFill="1" applyBorder="1">
      <alignment vertical="center"/>
    </xf>
    <xf numFmtId="193" fontId="8" fillId="0" borderId="11" xfId="0" applyNumberFormat="1" applyFont="1" applyFill="1" applyBorder="1" applyAlignment="1">
      <alignment horizontal="right" vertical="center"/>
    </xf>
    <xf numFmtId="193" fontId="8" fillId="0" borderId="11" xfId="0" applyNumberFormat="1" applyFont="1" applyFill="1" applyBorder="1" applyAlignment="1">
      <alignment vertical="center"/>
    </xf>
    <xf numFmtId="0" fontId="3" fillId="2" borderId="6" xfId="0" applyFont="1" applyFill="1" applyBorder="1" applyAlignment="1">
      <alignment horizontal="center" vertical="center"/>
    </xf>
    <xf numFmtId="49" fontId="11" fillId="0" borderId="0" xfId="0" applyNumberFormat="1" applyFont="1" applyFill="1" applyBorder="1" applyAlignment="1">
      <alignment horizontal="left" vertical="center"/>
    </xf>
    <xf numFmtId="3" fontId="3" fillId="0" borderId="11" xfId="0" applyNumberFormat="1" applyFont="1" applyFill="1" applyBorder="1" applyAlignment="1">
      <alignment horizontal="right" vertical="center" shrinkToFit="1"/>
    </xf>
    <xf numFmtId="49" fontId="11" fillId="0" borderId="0" xfId="0" applyNumberFormat="1" applyFont="1" applyFill="1" applyBorder="1" applyAlignment="1">
      <alignment horizontal="left" vertical="top"/>
    </xf>
    <xf numFmtId="182" fontId="9" fillId="0" borderId="0" xfId="0" applyNumberFormat="1" applyFont="1" applyFill="1">
      <alignment vertical="center"/>
    </xf>
    <xf numFmtId="0" fontId="9" fillId="0" borderId="0" xfId="0" applyFont="1" applyAlignment="1">
      <alignment horizontal="center" vertical="center"/>
    </xf>
    <xf numFmtId="0" fontId="8" fillId="0" borderId="6" xfId="0" applyFont="1" applyFill="1" applyBorder="1" applyAlignment="1">
      <alignment vertical="center" wrapText="1"/>
    </xf>
    <xf numFmtId="0" fontId="8" fillId="0" borderId="13" xfId="0" applyFont="1" applyFill="1" applyBorder="1" applyAlignment="1">
      <alignment vertical="center" wrapText="1"/>
    </xf>
    <xf numFmtId="0" fontId="8" fillId="0" borderId="6" xfId="0" applyNumberFormat="1" applyFont="1" applyFill="1" applyBorder="1" applyAlignment="1">
      <alignment vertical="center"/>
    </xf>
    <xf numFmtId="0" fontId="8" fillId="0" borderId="13" xfId="0" applyNumberFormat="1" applyFont="1" applyFill="1" applyBorder="1" applyAlignment="1">
      <alignment vertical="center"/>
    </xf>
    <xf numFmtId="3" fontId="8" fillId="0" borderId="6" xfId="0" applyNumberFormat="1" applyFont="1" applyFill="1" applyBorder="1" applyAlignment="1">
      <alignmen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vertical="center" wrapText="1"/>
    </xf>
    <xf numFmtId="193" fontId="8" fillId="0" borderId="0" xfId="2" applyNumberFormat="1" applyFont="1" applyFill="1" applyBorder="1" applyAlignment="1">
      <alignment horizontal="center" vertical="center" wrapText="1"/>
    </xf>
    <xf numFmtId="193" fontId="8" fillId="0" borderId="0" xfId="0" applyNumberFormat="1" applyFont="1" applyFill="1" applyBorder="1" applyAlignment="1">
      <alignment horizontal="center" vertical="center" wrapText="1"/>
    </xf>
    <xf numFmtId="193" fontId="8" fillId="0" borderId="0" xfId="0" applyNumberFormat="1" applyFont="1" applyFill="1" applyBorder="1" applyAlignment="1">
      <alignment horizontal="center" vertical="center"/>
    </xf>
    <xf numFmtId="0" fontId="8" fillId="0" borderId="30" xfId="0" applyFont="1" applyFill="1" applyBorder="1" applyAlignment="1">
      <alignment vertical="center" wrapText="1"/>
    </xf>
    <xf numFmtId="0" fontId="8" fillId="3" borderId="15" xfId="0" applyFont="1" applyFill="1" applyBorder="1" applyAlignment="1">
      <alignment horizontal="center" vertical="center"/>
    </xf>
    <xf numFmtId="193" fontId="8" fillId="0" borderId="12" xfId="0" applyNumberFormat="1" applyFont="1" applyFill="1" applyBorder="1" applyAlignment="1">
      <alignment horizontal="right" vertical="center"/>
    </xf>
    <xf numFmtId="0" fontId="8" fillId="3" borderId="10" xfId="0" applyFont="1" applyFill="1" applyBorder="1" applyAlignment="1">
      <alignment horizontal="center" vertical="center"/>
    </xf>
    <xf numFmtId="193" fontId="8" fillId="0" borderId="10" xfId="0" applyNumberFormat="1" applyFont="1" applyFill="1" applyBorder="1" applyAlignment="1">
      <alignment horizontal="right" vertical="center"/>
    </xf>
    <xf numFmtId="193" fontId="8" fillId="0" borderId="10" xfId="0" applyNumberFormat="1" applyFont="1" applyFill="1" applyBorder="1" applyAlignment="1">
      <alignment vertical="center"/>
    </xf>
    <xf numFmtId="193" fontId="8" fillId="0" borderId="18" xfId="0" applyNumberFormat="1" applyFont="1" applyFill="1" applyBorder="1" applyAlignment="1">
      <alignment horizontal="right" vertical="center"/>
    </xf>
    <xf numFmtId="49" fontId="0" fillId="0" borderId="0" xfId="0" applyNumberFormat="1" applyFont="1" applyFill="1" applyAlignment="1">
      <alignment horizontal="left" vertical="center"/>
    </xf>
    <xf numFmtId="0" fontId="9" fillId="0" borderId="0" xfId="0" applyFont="1" applyFill="1" applyAlignment="1">
      <alignment horizontal="left" vertical="center"/>
    </xf>
    <xf numFmtId="49" fontId="3" fillId="0" borderId="0" xfId="0" applyNumberFormat="1" applyFont="1" applyFill="1" applyAlignment="1">
      <alignment horizontal="left" vertical="center"/>
    </xf>
    <xf numFmtId="0" fontId="0" fillId="0" borderId="0" xfId="0" applyFont="1" applyFill="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0" fillId="0" borderId="0" xfId="0" applyFont="1" applyBorder="1" applyAlignment="1">
      <alignment vertical="center"/>
    </xf>
    <xf numFmtId="0" fontId="0" fillId="0" borderId="0" xfId="0" applyFont="1" applyAlignment="1">
      <alignment vertical="center"/>
    </xf>
    <xf numFmtId="0" fontId="4" fillId="0" borderId="6" xfId="0" applyFont="1" applyFill="1" applyBorder="1" applyAlignment="1">
      <alignment vertical="center"/>
    </xf>
    <xf numFmtId="0" fontId="4" fillId="0" borderId="8" xfId="0" applyFont="1" applyFill="1" applyBorder="1" applyAlignment="1">
      <alignment vertical="center"/>
    </xf>
    <xf numFmtId="0" fontId="4" fillId="0" borderId="9" xfId="0" applyFont="1" applyFill="1" applyBorder="1" applyAlignment="1">
      <alignment vertical="center"/>
    </xf>
    <xf numFmtId="0" fontId="3" fillId="3" borderId="6" xfId="0" applyFont="1" applyFill="1" applyBorder="1" applyAlignment="1">
      <alignment vertical="center"/>
    </xf>
    <xf numFmtId="0" fontId="3" fillId="3" borderId="8" xfId="0" applyFont="1" applyFill="1" applyBorder="1" applyAlignment="1">
      <alignment vertical="center"/>
    </xf>
    <xf numFmtId="0" fontId="3" fillId="3" borderId="13" xfId="0" applyFont="1" applyFill="1" applyBorder="1" applyAlignment="1">
      <alignment vertical="center"/>
    </xf>
    <xf numFmtId="0" fontId="3" fillId="3" borderId="11" xfId="0" applyFont="1" applyFill="1" applyBorder="1" applyAlignment="1">
      <alignment horizontal="left" vertical="center" wrapText="1"/>
    </xf>
    <xf numFmtId="0" fontId="3" fillId="2" borderId="6" xfId="0" applyFont="1" applyFill="1" applyBorder="1" applyAlignment="1">
      <alignment horizontal="left" vertical="center"/>
    </xf>
    <xf numFmtId="0" fontId="4" fillId="0" borderId="6" xfId="0" applyFont="1" applyFill="1" applyBorder="1" applyAlignment="1">
      <alignment horizontal="right" vertical="center"/>
    </xf>
    <xf numFmtId="0" fontId="3" fillId="0" borderId="8" xfId="0" applyFont="1" applyFill="1" applyBorder="1" applyAlignment="1">
      <alignment vertical="center"/>
    </xf>
    <xf numFmtId="0" fontId="3" fillId="0" borderId="9" xfId="0" applyFont="1" applyFill="1" applyBorder="1" applyAlignment="1">
      <alignment vertical="center"/>
    </xf>
    <xf numFmtId="0" fontId="8" fillId="3" borderId="6" xfId="0" applyFont="1" applyFill="1" applyBorder="1" applyAlignment="1">
      <alignment horizontal="left" vertical="center"/>
    </xf>
    <xf numFmtId="0" fontId="3" fillId="3" borderId="11" xfId="0" applyFont="1" applyFill="1" applyBorder="1" applyAlignment="1">
      <alignment horizontal="left" vertical="center"/>
    </xf>
    <xf numFmtId="0" fontId="3" fillId="2" borderId="11" xfId="0" applyFont="1" applyFill="1" applyBorder="1" applyAlignment="1">
      <alignment horizontal="left" vertical="center"/>
    </xf>
    <xf numFmtId="0" fontId="3" fillId="0" borderId="0" xfId="0" applyFont="1" applyFill="1" applyBorder="1" applyAlignment="1">
      <alignment horizontal="left" vertical="center"/>
    </xf>
    <xf numFmtId="0" fontId="3" fillId="0" borderId="34" xfId="0" applyFont="1" applyFill="1" applyBorder="1" applyAlignment="1">
      <alignment horizontal="left" vertical="center"/>
    </xf>
    <xf numFmtId="0" fontId="4" fillId="0" borderId="19" xfId="0" applyFont="1" applyFill="1" applyBorder="1" applyAlignment="1">
      <alignment horizontal="left" vertical="center" wrapText="1"/>
    </xf>
    <xf numFmtId="0" fontId="4" fillId="0" borderId="26" xfId="0" applyFont="1" applyFill="1" applyBorder="1" applyAlignment="1">
      <alignment horizontal="left" vertical="center"/>
    </xf>
    <xf numFmtId="0" fontId="8" fillId="3" borderId="11" xfId="0" applyFont="1" applyFill="1" applyBorder="1" applyAlignment="1">
      <alignment horizontal="left" vertical="center" wrapText="1"/>
    </xf>
    <xf numFmtId="0" fontId="3" fillId="0" borderId="26" xfId="0" applyFont="1" applyFill="1" applyBorder="1" applyAlignment="1">
      <alignment horizontal="left" vertical="center"/>
    </xf>
    <xf numFmtId="0" fontId="3" fillId="0" borderId="27" xfId="0" applyFont="1" applyFill="1" applyBorder="1" applyAlignment="1">
      <alignment horizontal="left" vertical="center"/>
    </xf>
    <xf numFmtId="0" fontId="6" fillId="0" borderId="0" xfId="0" applyFont="1" applyAlignment="1">
      <alignment horizontal="left" vertical="center"/>
    </xf>
    <xf numFmtId="49" fontId="8" fillId="3" borderId="11" xfId="0" applyNumberFormat="1" applyFont="1" applyFill="1" applyBorder="1" applyAlignment="1">
      <alignment horizontal="center" vertical="center"/>
    </xf>
    <xf numFmtId="0" fontId="3" fillId="3" borderId="11" xfId="0" applyFont="1" applyFill="1" applyBorder="1" applyAlignment="1">
      <alignment horizontal="center" vertical="center"/>
    </xf>
    <xf numFmtId="0" fontId="8" fillId="3" borderId="11" xfId="0" applyFont="1" applyFill="1" applyBorder="1" applyAlignment="1">
      <alignment horizontal="center" vertical="center"/>
    </xf>
    <xf numFmtId="49" fontId="6" fillId="0" borderId="0" xfId="0" applyNumberFormat="1" applyFont="1" applyFill="1" applyAlignment="1">
      <alignment horizontal="left" vertical="center"/>
    </xf>
    <xf numFmtId="49" fontId="6" fillId="0" borderId="0" xfId="0" applyNumberFormat="1" applyFont="1" applyFill="1" applyBorder="1" applyAlignment="1">
      <alignment horizontal="left" vertical="center"/>
    </xf>
    <xf numFmtId="0" fontId="3" fillId="2" borderId="11" xfId="0" applyFont="1" applyFill="1" applyBorder="1" applyAlignment="1">
      <alignment vertical="center"/>
    </xf>
    <xf numFmtId="49" fontId="3" fillId="2" borderId="11" xfId="0" applyNumberFormat="1" applyFont="1" applyFill="1" applyBorder="1" applyAlignment="1">
      <alignment horizontal="left" vertical="center"/>
    </xf>
    <xf numFmtId="0" fontId="6" fillId="0" borderId="0" xfId="0" applyFont="1" applyAlignment="1">
      <alignment vertical="center"/>
    </xf>
    <xf numFmtId="0" fontId="3" fillId="3" borderId="44" xfId="0" applyFont="1" applyFill="1" applyBorder="1" applyAlignment="1">
      <alignment vertical="center"/>
    </xf>
    <xf numFmtId="0" fontId="3" fillId="0" borderId="0" xfId="0" applyFont="1" applyFill="1" applyAlignment="1">
      <alignment horizontal="left" vertical="center"/>
    </xf>
    <xf numFmtId="0" fontId="3" fillId="0" borderId="0" xfId="0" applyFont="1" applyFill="1" applyAlignment="1">
      <alignment vertical="center"/>
    </xf>
    <xf numFmtId="0" fontId="3" fillId="0" borderId="0" xfId="0" applyFont="1" applyAlignment="1">
      <alignment vertical="center" wrapText="1"/>
    </xf>
    <xf numFmtId="0" fontId="3" fillId="3" borderId="31" xfId="0" applyFont="1" applyFill="1" applyBorder="1" applyAlignment="1">
      <alignment vertical="center"/>
    </xf>
    <xf numFmtId="49" fontId="3" fillId="0" borderId="0" xfId="0" applyNumberFormat="1" applyFont="1" applyFill="1" applyAlignment="1">
      <alignment horizontal="left" vertical="top" wrapText="1"/>
    </xf>
    <xf numFmtId="0" fontId="8" fillId="3" borderId="11" xfId="0" applyFont="1" applyFill="1" applyBorder="1" applyAlignment="1">
      <alignment horizontal="left" vertical="center"/>
    </xf>
    <xf numFmtId="0" fontId="10" fillId="0" borderId="0" xfId="0" applyFont="1" applyBorder="1" applyAlignment="1">
      <alignment horizontal="left" vertical="center" wrapText="1"/>
    </xf>
    <xf numFmtId="0" fontId="8" fillId="3" borderId="23" xfId="0" applyFont="1" applyFill="1" applyBorder="1" applyAlignment="1">
      <alignment horizontal="center" vertical="center"/>
    </xf>
    <xf numFmtId="0" fontId="0" fillId="0" borderId="0" xfId="0" applyFont="1" applyAlignment="1"/>
    <xf numFmtId="0" fontId="3" fillId="0" borderId="11" xfId="0" applyNumberFormat="1" applyFont="1" applyFill="1" applyBorder="1" applyAlignment="1">
      <alignment horizontal="right" vertical="center"/>
    </xf>
    <xf numFmtId="0" fontId="3" fillId="0" borderId="10" xfId="0" applyNumberFormat="1" applyFont="1" applyFill="1" applyBorder="1" applyAlignment="1">
      <alignment horizontal="right" vertical="center"/>
    </xf>
    <xf numFmtId="0" fontId="27" fillId="0" borderId="0" xfId="0" applyFont="1" applyFill="1" applyAlignment="1">
      <alignment horizontal="right" vertical="center"/>
    </xf>
    <xf numFmtId="0" fontId="8" fillId="0" borderId="37" xfId="0" applyFont="1" applyFill="1" applyBorder="1" applyAlignment="1">
      <alignment vertical="center" wrapText="1"/>
    </xf>
    <xf numFmtId="49" fontId="30" fillId="0" borderId="0" xfId="0" applyNumberFormat="1" applyFont="1" applyFill="1" applyAlignment="1">
      <alignment vertical="center"/>
    </xf>
    <xf numFmtId="0" fontId="30" fillId="0" borderId="0" xfId="0" applyFont="1" applyAlignment="1">
      <alignment vertical="center"/>
    </xf>
    <xf numFmtId="0" fontId="30" fillId="0" borderId="0" xfId="0" applyFont="1" applyBorder="1" applyAlignment="1">
      <alignment vertical="center"/>
    </xf>
    <xf numFmtId="49" fontId="30" fillId="0" borderId="0" xfId="0" applyNumberFormat="1" applyFont="1" applyFill="1" applyBorder="1" applyAlignment="1">
      <alignment vertical="center" wrapText="1"/>
    </xf>
    <xf numFmtId="49" fontId="0" fillId="0" borderId="0" xfId="0" applyNumberFormat="1" applyAlignment="1">
      <alignment vertical="center"/>
    </xf>
    <xf numFmtId="0" fontId="31" fillId="0" borderId="0" xfId="0" applyFont="1" applyAlignment="1">
      <alignment horizontal="right" vertical="center"/>
    </xf>
    <xf numFmtId="0" fontId="31" fillId="0" borderId="0" xfId="0" applyFont="1" applyAlignment="1">
      <alignment vertical="center"/>
    </xf>
    <xf numFmtId="0" fontId="0" fillId="0" borderId="0" xfId="0" applyAlignment="1">
      <alignment vertical="center"/>
    </xf>
    <xf numFmtId="0" fontId="23" fillId="3" borderId="11" xfId="0" applyFont="1" applyFill="1" applyBorder="1" applyAlignment="1">
      <alignment horizontal="left" vertical="center"/>
    </xf>
    <xf numFmtId="0" fontId="23" fillId="9" borderId="63" xfId="0" applyFont="1" applyFill="1" applyBorder="1" applyAlignment="1">
      <alignment vertical="center"/>
    </xf>
    <xf numFmtId="0" fontId="23" fillId="10" borderId="29" xfId="0" applyFont="1" applyFill="1" applyBorder="1" applyAlignment="1">
      <alignment vertical="center"/>
    </xf>
    <xf numFmtId="0" fontId="23" fillId="10" borderId="11" xfId="0" applyFont="1" applyFill="1" applyBorder="1" applyAlignment="1">
      <alignment horizontal="left" vertical="center"/>
    </xf>
    <xf numFmtId="0" fontId="23" fillId="0" borderId="0" xfId="0" applyFont="1" applyBorder="1">
      <alignment vertical="center"/>
    </xf>
    <xf numFmtId="0" fontId="23" fillId="0" borderId="20" xfId="0" applyFont="1" applyFill="1" applyBorder="1">
      <alignment vertical="center"/>
    </xf>
    <xf numFmtId="0" fontId="33" fillId="3" borderId="37" xfId="0" applyFont="1" applyFill="1" applyBorder="1" applyAlignment="1">
      <alignment vertical="center"/>
    </xf>
    <xf numFmtId="0" fontId="23" fillId="3" borderId="11" xfId="0" applyFont="1" applyFill="1" applyBorder="1" applyAlignment="1">
      <alignment horizontal="left" vertical="center" wrapText="1"/>
    </xf>
    <xf numFmtId="0" fontId="23" fillId="2" borderId="6" xfId="0" applyFont="1" applyFill="1" applyBorder="1" applyAlignment="1">
      <alignment vertical="center"/>
    </xf>
    <xf numFmtId="0" fontId="23" fillId="2" borderId="11" xfId="0" applyFont="1" applyFill="1" applyBorder="1" applyAlignment="1">
      <alignment horizontal="left" vertical="center"/>
    </xf>
    <xf numFmtId="0" fontId="23" fillId="3" borderId="6" xfId="0" applyFont="1" applyFill="1" applyBorder="1" applyAlignment="1">
      <alignment horizontal="left" vertical="center" wrapText="1"/>
    </xf>
    <xf numFmtId="0" fontId="23" fillId="2" borderId="11" xfId="0" applyFont="1" applyFill="1" applyBorder="1" applyAlignment="1">
      <alignment horizontal="left" vertical="center" wrapText="1"/>
    </xf>
    <xf numFmtId="49" fontId="23" fillId="3" borderId="11" xfId="0" applyNumberFormat="1" applyFont="1" applyFill="1" applyBorder="1" applyAlignment="1">
      <alignment vertical="center"/>
    </xf>
    <xf numFmtId="0" fontId="23" fillId="0" borderId="6" xfId="0" applyFont="1" applyFill="1" applyBorder="1" applyAlignment="1">
      <alignment vertical="center"/>
    </xf>
    <xf numFmtId="0" fontId="35" fillId="0" borderId="8" xfId="0" applyFont="1" applyFill="1" applyBorder="1" applyAlignment="1">
      <alignment horizontal="right" vertical="center"/>
    </xf>
    <xf numFmtId="0" fontId="23" fillId="0" borderId="8" xfId="0" applyFont="1" applyFill="1" applyBorder="1" applyAlignment="1">
      <alignment vertical="center"/>
    </xf>
    <xf numFmtId="0" fontId="23" fillId="0" borderId="9" xfId="0" applyFont="1" applyFill="1" applyBorder="1" applyAlignment="1">
      <alignment vertical="center"/>
    </xf>
    <xf numFmtId="49" fontId="23" fillId="3" borderId="13" xfId="0" applyNumberFormat="1" applyFont="1" applyFill="1" applyBorder="1" applyAlignment="1">
      <alignment vertical="center"/>
    </xf>
    <xf numFmtId="3" fontId="23" fillId="0" borderId="11" xfId="0" applyNumberFormat="1" applyFont="1" applyFill="1" applyBorder="1" applyAlignment="1">
      <alignment horizontal="right" vertical="center"/>
    </xf>
    <xf numFmtId="49" fontId="23" fillId="2" borderId="11" xfId="0" applyNumberFormat="1" applyFont="1" applyFill="1" applyBorder="1" applyAlignment="1">
      <alignment vertical="center"/>
    </xf>
    <xf numFmtId="3" fontId="23" fillId="0" borderId="11" xfId="0" applyNumberFormat="1" applyFont="1" applyFill="1" applyBorder="1" applyAlignment="1">
      <alignment horizontal="right" vertical="center" shrinkToFit="1"/>
    </xf>
    <xf numFmtId="3" fontId="23" fillId="0" borderId="28" xfId="0" applyNumberFormat="1" applyFont="1" applyFill="1" applyBorder="1" applyAlignment="1">
      <alignment horizontal="right" vertical="center"/>
    </xf>
    <xf numFmtId="49" fontId="23" fillId="2" borderId="28" xfId="0" applyNumberFormat="1" applyFont="1" applyFill="1" applyBorder="1" applyAlignment="1">
      <alignment vertical="center"/>
    </xf>
    <xf numFmtId="3" fontId="23" fillId="0" borderId="29" xfId="0" applyNumberFormat="1" applyFont="1" applyFill="1" applyBorder="1" applyAlignment="1">
      <alignment vertical="center"/>
    </xf>
    <xf numFmtId="3" fontId="23" fillId="0" borderId="11" xfId="0" applyNumberFormat="1" applyFont="1" applyFill="1" applyBorder="1" applyAlignment="1">
      <alignment vertical="center"/>
    </xf>
    <xf numFmtId="3" fontId="23" fillId="0" borderId="11" xfId="0" applyNumberFormat="1" applyFont="1" applyFill="1" applyBorder="1" applyAlignment="1">
      <alignment horizontal="center" vertical="center"/>
    </xf>
    <xf numFmtId="49" fontId="3"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49" fontId="20" fillId="0" borderId="67" xfId="0" applyNumberFormat="1" applyFont="1" applyBorder="1" applyAlignment="1">
      <alignment horizontal="center" vertical="center"/>
    </xf>
    <xf numFmtId="49" fontId="20" fillId="0" borderId="40" xfId="0" applyNumberFormat="1" applyFont="1" applyBorder="1" applyAlignment="1">
      <alignment horizontal="center" vertical="center"/>
    </xf>
    <xf numFmtId="49" fontId="20" fillId="0" borderId="41" xfId="0" applyNumberFormat="1" applyFont="1" applyBorder="1" applyAlignment="1">
      <alignment horizontal="center" vertical="center"/>
    </xf>
    <xf numFmtId="0" fontId="3" fillId="3" borderId="57" xfId="0" applyFont="1" applyFill="1" applyBorder="1" applyAlignment="1">
      <alignment horizontal="left" vertical="center"/>
    </xf>
    <xf numFmtId="0" fontId="3" fillId="3" borderId="25" xfId="0" applyFont="1" applyFill="1" applyBorder="1" applyAlignment="1">
      <alignment horizontal="left" vertical="center"/>
    </xf>
    <xf numFmtId="0" fontId="3" fillId="3" borderId="44" xfId="0" applyFont="1" applyFill="1" applyBorder="1" applyAlignment="1">
      <alignment horizontal="left" vertical="center"/>
    </xf>
    <xf numFmtId="0" fontId="3" fillId="3" borderId="72" xfId="0" applyFont="1" applyFill="1" applyBorder="1" applyAlignment="1">
      <alignment horizontal="left" vertical="center"/>
    </xf>
    <xf numFmtId="0" fontId="3" fillId="3" borderId="32" xfId="0" applyFont="1" applyFill="1" applyBorder="1" applyAlignment="1">
      <alignment horizontal="left" vertical="center"/>
    </xf>
    <xf numFmtId="0" fontId="3" fillId="3" borderId="70" xfId="0" applyFont="1" applyFill="1" applyBorder="1" applyAlignment="1">
      <alignment horizontal="left" vertical="center"/>
    </xf>
    <xf numFmtId="0" fontId="7" fillId="3" borderId="24" xfId="0" applyFont="1" applyFill="1" applyBorder="1" applyAlignment="1">
      <alignment horizontal="left" vertical="center"/>
    </xf>
    <xf numFmtId="0" fontId="7" fillId="3" borderId="42" xfId="0" applyFont="1" applyFill="1" applyBorder="1" applyAlignment="1">
      <alignment horizontal="left" vertical="center"/>
    </xf>
    <xf numFmtId="0" fontId="8" fillId="3" borderId="71" xfId="0" applyFont="1" applyFill="1" applyBorder="1" applyAlignment="1">
      <alignment horizontal="left" vertical="center" wrapText="1"/>
    </xf>
    <xf numFmtId="0" fontId="8" fillId="3" borderId="30" xfId="0" applyFont="1" applyFill="1" applyBorder="1" applyAlignment="1">
      <alignment horizontal="left" vertical="center"/>
    </xf>
    <xf numFmtId="0" fontId="3" fillId="3" borderId="68" xfId="0" applyFont="1" applyFill="1" applyBorder="1" applyAlignment="1">
      <alignment horizontal="left" vertical="center"/>
    </xf>
    <xf numFmtId="0" fontId="3" fillId="3" borderId="13" xfId="0" applyFont="1" applyFill="1" applyBorder="1" applyAlignment="1">
      <alignment horizontal="left" vertical="center"/>
    </xf>
    <xf numFmtId="0" fontId="6" fillId="0" borderId="1" xfId="0" applyFont="1" applyBorder="1" applyAlignment="1">
      <alignment horizontal="left" vertical="center"/>
    </xf>
    <xf numFmtId="0" fontId="3" fillId="3" borderId="71" xfId="0" applyFont="1" applyFill="1" applyBorder="1" applyAlignment="1">
      <alignment horizontal="left" vertical="center" wrapText="1"/>
    </xf>
    <xf numFmtId="0" fontId="3" fillId="3" borderId="30" xfId="0" applyFont="1" applyFill="1" applyBorder="1" applyAlignment="1">
      <alignment horizontal="left" vertical="center" wrapText="1"/>
    </xf>
    <xf numFmtId="0" fontId="3" fillId="3" borderId="51" xfId="0" applyFont="1" applyFill="1" applyBorder="1" applyAlignment="1">
      <alignment horizontal="left" vertical="center"/>
    </xf>
    <xf numFmtId="0" fontId="3" fillId="3" borderId="69" xfId="0" applyFont="1" applyFill="1" applyBorder="1" applyAlignment="1">
      <alignment horizontal="left" vertical="center"/>
    </xf>
    <xf numFmtId="0" fontId="6" fillId="0" borderId="34" xfId="0" applyFont="1" applyBorder="1" applyAlignment="1">
      <alignment horizontal="left" vertical="center"/>
    </xf>
    <xf numFmtId="0" fontId="6" fillId="4" borderId="34" xfId="0" applyFont="1" applyFill="1" applyBorder="1" applyAlignment="1">
      <alignment horizontal="left" vertical="center"/>
    </xf>
    <xf numFmtId="0" fontId="3" fillId="2" borderId="6"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21" xfId="0" applyFont="1" applyFill="1" applyBorder="1" applyAlignment="1">
      <alignment horizontal="center" vertical="center"/>
    </xf>
    <xf numFmtId="185" fontId="4" fillId="0" borderId="24" xfId="0" applyNumberFormat="1" applyFont="1" applyFill="1" applyBorder="1" applyAlignment="1">
      <alignment horizontal="left" vertical="center"/>
    </xf>
    <xf numFmtId="185" fontId="4" fillId="0" borderId="2" xfId="0" applyNumberFormat="1" applyFont="1" applyFill="1" applyBorder="1" applyAlignment="1">
      <alignment horizontal="left" vertical="center"/>
    </xf>
    <xf numFmtId="185" fontId="4" fillId="0" borderId="42" xfId="0" applyNumberFormat="1" applyFont="1" applyFill="1" applyBorder="1" applyAlignment="1">
      <alignment horizontal="left" vertical="center"/>
    </xf>
    <xf numFmtId="0" fontId="6" fillId="0" borderId="1" xfId="0" applyFont="1" applyFill="1" applyBorder="1" applyAlignment="1">
      <alignment horizontal="left" vertical="center" wrapText="1"/>
    </xf>
    <xf numFmtId="0" fontId="3" fillId="3" borderId="68" xfId="0" applyFont="1" applyFill="1" applyBorder="1" applyAlignment="1">
      <alignment horizontal="left" vertical="center" wrapText="1"/>
    </xf>
    <xf numFmtId="0" fontId="3" fillId="0" borderId="6" xfId="0" applyFont="1" applyFill="1" applyBorder="1" applyAlignment="1">
      <alignment horizontal="left" vertical="center"/>
    </xf>
    <xf numFmtId="0" fontId="3" fillId="0" borderId="8" xfId="0" applyFont="1" applyFill="1" applyBorder="1" applyAlignment="1">
      <alignment horizontal="left" vertical="center"/>
    </xf>
    <xf numFmtId="0" fontId="3" fillId="0" borderId="9" xfId="0" applyFont="1" applyFill="1" applyBorder="1" applyAlignment="1">
      <alignment horizontal="left" vertical="center"/>
    </xf>
    <xf numFmtId="0" fontId="16" fillId="0" borderId="8" xfId="1" applyFont="1" applyFill="1" applyBorder="1" applyAlignment="1">
      <alignment horizontal="left" vertical="center"/>
    </xf>
    <xf numFmtId="0" fontId="5" fillId="0" borderId="9" xfId="1" applyFont="1" applyFill="1" applyBorder="1" applyAlignment="1">
      <alignment horizontal="left" vertical="center"/>
    </xf>
    <xf numFmtId="0" fontId="15" fillId="0" borderId="0" xfId="0" applyFont="1" applyAlignment="1">
      <alignment horizontal="center" vertical="center"/>
    </xf>
    <xf numFmtId="0" fontId="14" fillId="0" borderId="0" xfId="0" applyFont="1" applyAlignment="1">
      <alignment horizontal="center" vertical="center"/>
    </xf>
    <xf numFmtId="0" fontId="3" fillId="3" borderId="6" xfId="0" applyFont="1" applyFill="1" applyBorder="1" applyAlignment="1">
      <alignment horizontal="left" vertical="center"/>
    </xf>
    <xf numFmtId="0" fontId="3" fillId="3" borderId="8" xfId="0" applyFont="1" applyFill="1" applyBorder="1" applyAlignment="1">
      <alignment horizontal="left" vertical="center"/>
    </xf>
    <xf numFmtId="0" fontId="3" fillId="3" borderId="57" xfId="0" applyFont="1" applyFill="1" applyBorder="1" applyAlignment="1">
      <alignment horizontal="left" vertical="center" wrapText="1"/>
    </xf>
    <xf numFmtId="0" fontId="3" fillId="3" borderId="25" xfId="0" applyFont="1" applyFill="1" applyBorder="1" applyAlignment="1">
      <alignment horizontal="left" vertical="center" wrapText="1"/>
    </xf>
    <xf numFmtId="0" fontId="3" fillId="3" borderId="32" xfId="0" applyFont="1" applyFill="1" applyBorder="1" applyAlignment="1">
      <alignment horizontal="left" vertical="center" wrapText="1"/>
    </xf>
    <xf numFmtId="0" fontId="3" fillId="3" borderId="70" xfId="0" applyFont="1" applyFill="1" applyBorder="1" applyAlignment="1">
      <alignment horizontal="left" vertical="center" wrapText="1"/>
    </xf>
    <xf numFmtId="0" fontId="3" fillId="3" borderId="44" xfId="0" applyFont="1" applyFill="1" applyBorder="1" applyAlignment="1">
      <alignment horizontal="left" vertical="center" wrapText="1"/>
    </xf>
    <xf numFmtId="0" fontId="3" fillId="3" borderId="72" xfId="0" applyFont="1" applyFill="1" applyBorder="1" applyAlignment="1">
      <alignment horizontal="left" vertical="center" wrapText="1"/>
    </xf>
    <xf numFmtId="0" fontId="3" fillId="0" borderId="20" xfId="0" applyFont="1" applyBorder="1">
      <alignment vertical="center"/>
    </xf>
    <xf numFmtId="0" fontId="0" fillId="0" borderId="0" xfId="0" applyFont="1" applyBorder="1" applyAlignment="1">
      <alignment vertical="center"/>
    </xf>
    <xf numFmtId="0" fontId="0" fillId="0" borderId="0" xfId="0" applyFont="1" applyAlignment="1">
      <alignment vertical="center"/>
    </xf>
    <xf numFmtId="0" fontId="3" fillId="3" borderId="6"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13" xfId="0" applyFont="1" applyFill="1" applyBorder="1" applyAlignment="1">
      <alignment horizontal="left" vertical="center" wrapText="1"/>
    </xf>
    <xf numFmtId="0" fontId="4" fillId="0" borderId="6" xfId="0" applyFont="1" applyFill="1" applyBorder="1" applyAlignment="1">
      <alignment vertical="center"/>
    </xf>
    <xf numFmtId="0" fontId="4" fillId="0" borderId="8" xfId="0" applyFont="1" applyFill="1" applyBorder="1" applyAlignment="1">
      <alignment vertical="center"/>
    </xf>
    <xf numFmtId="0" fontId="4" fillId="0" borderId="9" xfId="0" applyFont="1" applyFill="1" applyBorder="1" applyAlignment="1">
      <alignment vertical="center"/>
    </xf>
    <xf numFmtId="183" fontId="4" fillId="0" borderId="26" xfId="0" applyNumberFormat="1" applyFont="1" applyFill="1" applyBorder="1" applyAlignment="1">
      <alignment horizontal="left" vertical="center"/>
    </xf>
    <xf numFmtId="183" fontId="4" fillId="0" borderId="27" xfId="0" applyNumberFormat="1" applyFont="1" applyFill="1" applyBorder="1" applyAlignment="1">
      <alignment horizontal="left" vertical="center"/>
    </xf>
    <xf numFmtId="0" fontId="3" fillId="2" borderId="6" xfId="0" applyFont="1" applyFill="1" applyBorder="1" applyAlignment="1">
      <alignment vertical="center" wrapText="1"/>
    </xf>
    <xf numFmtId="0" fontId="3" fillId="2" borderId="8" xfId="0" applyFont="1" applyFill="1" applyBorder="1" applyAlignment="1">
      <alignment vertical="center" wrapText="1"/>
    </xf>
    <xf numFmtId="0" fontId="3" fillId="2" borderId="9" xfId="0" applyFont="1" applyFill="1" applyBorder="1" applyAlignment="1">
      <alignment vertical="center" wrapText="1"/>
    </xf>
    <xf numFmtId="0" fontId="3" fillId="0" borderId="58" xfId="0" applyFont="1" applyFill="1" applyBorder="1" applyAlignment="1">
      <alignment horizontal="left" vertical="center"/>
    </xf>
    <xf numFmtId="0" fontId="3" fillId="0" borderId="4" xfId="0" applyFont="1" applyFill="1" applyBorder="1" applyAlignment="1">
      <alignment horizontal="left" vertical="center"/>
    </xf>
    <xf numFmtId="0" fontId="3" fillId="0" borderId="5" xfId="0" applyFont="1" applyFill="1" applyBorder="1" applyAlignment="1">
      <alignment horizontal="left" vertical="center"/>
    </xf>
    <xf numFmtId="49" fontId="6" fillId="0" borderId="0" xfId="0" applyNumberFormat="1" applyFont="1" applyAlignment="1">
      <alignment horizontal="left" vertical="center"/>
    </xf>
    <xf numFmtId="49" fontId="3" fillId="0" borderId="34" xfId="0" applyNumberFormat="1" applyFont="1" applyFill="1" applyBorder="1" applyAlignment="1">
      <alignment horizontal="left" vertical="center"/>
    </xf>
    <xf numFmtId="49" fontId="3" fillId="0" borderId="36" xfId="0" applyNumberFormat="1" applyFont="1" applyFill="1" applyBorder="1" applyAlignment="1">
      <alignment horizontal="left" vertical="center"/>
    </xf>
    <xf numFmtId="0" fontId="3" fillId="3" borderId="71" xfId="0" applyFont="1" applyFill="1" applyBorder="1" applyAlignment="1">
      <alignment horizontal="left" vertical="center"/>
    </xf>
    <xf numFmtId="0" fontId="3" fillId="3" borderId="30" xfId="0" applyFont="1" applyFill="1" applyBorder="1" applyAlignment="1">
      <alignment horizontal="left" vertical="center"/>
    </xf>
    <xf numFmtId="0" fontId="3" fillId="0" borderId="37" xfId="0" applyFont="1" applyFill="1" applyBorder="1" applyAlignment="1">
      <alignment horizontal="left" vertical="center" wrapText="1"/>
    </xf>
    <xf numFmtId="0" fontId="3" fillId="0" borderId="21" xfId="0" applyFont="1" applyFill="1" applyBorder="1" applyAlignment="1">
      <alignment horizontal="left" vertical="center" wrapText="1"/>
    </xf>
    <xf numFmtId="0" fontId="3" fillId="4" borderId="21" xfId="0" applyFont="1" applyFill="1" applyBorder="1" applyAlignment="1">
      <alignment horizontal="left" vertical="center"/>
    </xf>
    <xf numFmtId="0" fontId="3" fillId="4" borderId="22" xfId="0" applyFont="1" applyFill="1" applyBorder="1" applyAlignment="1">
      <alignment horizontal="left" vertical="center"/>
    </xf>
    <xf numFmtId="49" fontId="4" fillId="0" borderId="8" xfId="0" applyNumberFormat="1" applyFont="1" applyFill="1" applyBorder="1" applyAlignment="1">
      <alignment horizontal="left" vertical="center"/>
    </xf>
    <xf numFmtId="49" fontId="4" fillId="0" borderId="9" xfId="0" applyNumberFormat="1" applyFont="1" applyFill="1" applyBorder="1" applyAlignment="1">
      <alignment horizontal="left" vertical="center"/>
    </xf>
    <xf numFmtId="49" fontId="7" fillId="0" borderId="33" xfId="0" applyNumberFormat="1" applyFont="1" applyFill="1" applyBorder="1" applyAlignment="1">
      <alignment horizontal="left" vertical="center"/>
    </xf>
    <xf numFmtId="49" fontId="7" fillId="0" borderId="34" xfId="0" applyNumberFormat="1" applyFont="1" applyFill="1" applyBorder="1" applyAlignment="1">
      <alignment horizontal="left" vertical="center"/>
    </xf>
    <xf numFmtId="0" fontId="16" fillId="0" borderId="6" xfId="1" applyFont="1" applyFill="1" applyBorder="1" applyAlignment="1">
      <alignment vertical="center"/>
    </xf>
    <xf numFmtId="49" fontId="8" fillId="0" borderId="33" xfId="0" applyNumberFormat="1" applyFont="1" applyFill="1" applyBorder="1" applyAlignment="1">
      <alignment horizontal="left" vertical="center"/>
    </xf>
    <xf numFmtId="49" fontId="8" fillId="0" borderId="34" xfId="0" applyNumberFormat="1" applyFont="1" applyFill="1" applyBorder="1" applyAlignment="1">
      <alignment horizontal="left" vertical="center"/>
    </xf>
    <xf numFmtId="0" fontId="8" fillId="3" borderId="32" xfId="0" applyFont="1" applyFill="1" applyBorder="1" applyAlignment="1">
      <alignment horizontal="left" vertical="center" wrapText="1"/>
    </xf>
    <xf numFmtId="0" fontId="8" fillId="3" borderId="70" xfId="0" applyFont="1" applyFill="1" applyBorder="1" applyAlignment="1">
      <alignment horizontal="left" vertical="center" wrapText="1"/>
    </xf>
    <xf numFmtId="49" fontId="4" fillId="0" borderId="58" xfId="0" applyNumberFormat="1" applyFont="1" applyFill="1" applyBorder="1" applyAlignment="1">
      <alignment horizontal="left" vertical="center"/>
    </xf>
    <xf numFmtId="49" fontId="4" fillId="0" borderId="4" xfId="0" applyNumberFormat="1" applyFont="1" applyFill="1" applyBorder="1" applyAlignment="1">
      <alignment horizontal="left" vertical="center"/>
    </xf>
    <xf numFmtId="0" fontId="7" fillId="3" borderId="58" xfId="0" applyFont="1" applyFill="1" applyBorder="1" applyAlignment="1">
      <alignment horizontal="left" vertical="center"/>
    </xf>
    <xf numFmtId="0" fontId="7" fillId="3" borderId="70" xfId="0" applyFont="1" applyFill="1" applyBorder="1" applyAlignment="1">
      <alignment horizontal="left" vertical="center"/>
    </xf>
    <xf numFmtId="0" fontId="8" fillId="3" borderId="73" xfId="0" applyFont="1" applyFill="1" applyBorder="1" applyAlignment="1">
      <alignment horizontal="left" vertical="center" wrapText="1"/>
    </xf>
    <xf numFmtId="0" fontId="8" fillId="3" borderId="42" xfId="0" applyFont="1" applyFill="1" applyBorder="1" applyAlignment="1">
      <alignment horizontal="left" vertical="center"/>
    </xf>
    <xf numFmtId="0" fontId="3" fillId="3" borderId="6" xfId="0" applyFont="1" applyFill="1" applyBorder="1" applyAlignment="1">
      <alignment vertical="center"/>
    </xf>
    <xf numFmtId="0" fontId="3" fillId="3" borderId="8" xfId="0" applyFont="1" applyFill="1" applyBorder="1" applyAlignment="1">
      <alignment vertical="center"/>
    </xf>
    <xf numFmtId="0" fontId="3" fillId="3" borderId="13" xfId="0" applyFont="1" applyFill="1" applyBorder="1" applyAlignment="1">
      <alignment vertical="center"/>
    </xf>
    <xf numFmtId="0" fontId="3" fillId="3" borderId="6" xfId="0" applyFont="1" applyFill="1" applyBorder="1" applyAlignment="1">
      <alignment vertical="center" wrapText="1"/>
    </xf>
    <xf numFmtId="0" fontId="3" fillId="3" borderId="8" xfId="0" applyFont="1" applyFill="1" applyBorder="1" applyAlignment="1">
      <alignment vertical="center" wrapText="1"/>
    </xf>
    <xf numFmtId="0" fontId="3" fillId="3" borderId="13" xfId="0" applyFont="1" applyFill="1" applyBorder="1" applyAlignment="1">
      <alignment vertical="center" wrapText="1"/>
    </xf>
    <xf numFmtId="186" fontId="4" fillId="0" borderId="6" xfId="0" applyNumberFormat="1" applyFont="1" applyFill="1" applyBorder="1" applyAlignment="1">
      <alignment horizontal="right" vertical="center"/>
    </xf>
    <xf numFmtId="186" fontId="4" fillId="0" borderId="8" xfId="0" applyNumberFormat="1" applyFont="1" applyFill="1" applyBorder="1" applyAlignment="1">
      <alignment horizontal="right" vertical="center"/>
    </xf>
    <xf numFmtId="0" fontId="3" fillId="3" borderId="11" xfId="0" applyFont="1" applyFill="1" applyBorder="1" applyAlignment="1">
      <alignment horizontal="left" vertical="center" wrapText="1"/>
    </xf>
    <xf numFmtId="0" fontId="3" fillId="3" borderId="29" xfId="0" applyFont="1" applyFill="1" applyBorder="1" applyAlignment="1">
      <alignment horizontal="left" vertical="center" wrapText="1"/>
    </xf>
    <xf numFmtId="0" fontId="3" fillId="3" borderId="64" xfId="0" applyFont="1" applyFill="1" applyBorder="1" applyAlignment="1">
      <alignment horizontal="left" vertical="center" wrapText="1"/>
    </xf>
    <xf numFmtId="0" fontId="3" fillId="3" borderId="31" xfId="0" applyFont="1" applyFill="1" applyBorder="1" applyAlignment="1">
      <alignment horizontal="left" vertical="center"/>
    </xf>
    <xf numFmtId="0" fontId="3" fillId="3" borderId="74" xfId="0" applyFont="1" applyFill="1" applyBorder="1" applyAlignment="1">
      <alignment horizontal="left" vertical="center"/>
    </xf>
    <xf numFmtId="0" fontId="3" fillId="3" borderId="29" xfId="0" applyFont="1" applyFill="1" applyBorder="1" applyAlignment="1">
      <alignment horizontal="left" vertical="center"/>
    </xf>
    <xf numFmtId="0" fontId="3" fillId="3" borderId="28" xfId="0" applyFont="1" applyFill="1" applyBorder="1" applyAlignment="1">
      <alignment horizontal="left" vertical="center"/>
    </xf>
    <xf numFmtId="0" fontId="3" fillId="3" borderId="31" xfId="0" applyFont="1" applyFill="1" applyBorder="1" applyAlignment="1">
      <alignment horizontal="left" vertical="center" wrapText="1"/>
    </xf>
    <xf numFmtId="0" fontId="3" fillId="3" borderId="7" xfId="0" applyFont="1" applyFill="1" applyBorder="1" applyAlignment="1">
      <alignment horizontal="left" vertical="center" wrapText="1"/>
    </xf>
    <xf numFmtId="0" fontId="3" fillId="3" borderId="64" xfId="0" applyFont="1" applyFill="1" applyBorder="1" applyAlignment="1">
      <alignment horizontal="left" vertical="center"/>
    </xf>
    <xf numFmtId="0" fontId="3" fillId="3" borderId="7" xfId="0" applyFont="1" applyFill="1" applyBorder="1" applyAlignment="1">
      <alignment horizontal="left" vertical="center"/>
    </xf>
    <xf numFmtId="0" fontId="8" fillId="3" borderId="11" xfId="0" applyFont="1" applyFill="1" applyBorder="1" applyAlignment="1">
      <alignment vertical="center" wrapText="1"/>
    </xf>
    <xf numFmtId="0" fontId="8" fillId="3" borderId="11" xfId="0" applyFont="1" applyFill="1" applyBorder="1" applyAlignment="1">
      <alignment vertical="center"/>
    </xf>
    <xf numFmtId="0" fontId="3" fillId="2" borderId="37" xfId="0" applyFont="1" applyFill="1" applyBorder="1" applyAlignment="1">
      <alignment horizontal="left" vertical="center"/>
    </xf>
    <xf numFmtId="0" fontId="3" fillId="2" borderId="30" xfId="0" applyFont="1" applyFill="1" applyBorder="1" applyAlignment="1">
      <alignment horizontal="left" vertical="center"/>
    </xf>
    <xf numFmtId="0" fontId="3" fillId="0" borderId="13" xfId="0" applyFont="1" applyFill="1" applyBorder="1" applyAlignment="1">
      <alignment horizontal="left" vertical="center"/>
    </xf>
    <xf numFmtId="0" fontId="6" fillId="0" borderId="0" xfId="0" applyFont="1" applyBorder="1" applyAlignment="1">
      <alignment horizontal="left" vertical="center"/>
    </xf>
    <xf numFmtId="0" fontId="8" fillId="3" borderId="6" xfId="0" applyFont="1" applyFill="1" applyBorder="1" applyAlignment="1">
      <alignment horizontal="left" vertical="center" wrapText="1"/>
    </xf>
    <xf numFmtId="0" fontId="8" fillId="3" borderId="13" xfId="0" applyFont="1" applyFill="1" applyBorder="1" applyAlignment="1">
      <alignment horizontal="left" vertical="center" wrapText="1"/>
    </xf>
    <xf numFmtId="187" fontId="4" fillId="0" borderId="8" xfId="0" applyNumberFormat="1" applyFont="1" applyFill="1" applyBorder="1" applyAlignment="1">
      <alignment horizontal="right" vertical="center"/>
    </xf>
    <xf numFmtId="0" fontId="3" fillId="2" borderId="6" xfId="0" applyFont="1" applyFill="1" applyBorder="1" applyAlignment="1">
      <alignment horizontal="left" vertical="center"/>
    </xf>
    <xf numFmtId="0" fontId="3" fillId="2" borderId="8" xfId="0" applyFont="1" applyFill="1" applyBorder="1" applyAlignment="1">
      <alignment horizontal="left" vertical="center"/>
    </xf>
    <xf numFmtId="0" fontId="4" fillId="3" borderId="6" xfId="0" applyFont="1" applyFill="1" applyBorder="1" applyAlignment="1">
      <alignment horizontal="left" vertical="center" wrapText="1"/>
    </xf>
    <xf numFmtId="0" fontId="4" fillId="3" borderId="8" xfId="0" applyFont="1" applyFill="1" applyBorder="1" applyAlignment="1">
      <alignment horizontal="left" vertical="center" wrapText="1"/>
    </xf>
    <xf numFmtId="0" fontId="4" fillId="3" borderId="13" xfId="0" applyFont="1" applyFill="1" applyBorder="1" applyAlignment="1">
      <alignment horizontal="left" vertical="center" wrapText="1"/>
    </xf>
    <xf numFmtId="0" fontId="8" fillId="3" borderId="24" xfId="0" applyFont="1" applyFill="1" applyBorder="1" applyAlignment="1">
      <alignment horizontal="left" vertical="center" wrapText="1"/>
    </xf>
    <xf numFmtId="0" fontId="8" fillId="3" borderId="42" xfId="0" applyFont="1" applyFill="1" applyBorder="1" applyAlignment="1">
      <alignment horizontal="left" vertical="center" wrapText="1"/>
    </xf>
    <xf numFmtId="0" fontId="7" fillId="3" borderId="8" xfId="0" applyFont="1" applyFill="1" applyBorder="1" applyAlignment="1">
      <alignment horizontal="left" vertical="center"/>
    </xf>
    <xf numFmtId="49" fontId="4" fillId="3" borderId="6" xfId="0" applyNumberFormat="1" applyFont="1" applyFill="1" applyBorder="1" applyAlignment="1">
      <alignment horizontal="left" vertical="center"/>
    </xf>
    <xf numFmtId="49" fontId="4" fillId="3" borderId="13" xfId="0" applyNumberFormat="1" applyFont="1" applyFill="1" applyBorder="1" applyAlignment="1">
      <alignment horizontal="left" vertical="center"/>
    </xf>
    <xf numFmtId="49" fontId="4" fillId="0" borderId="6" xfId="0" applyNumberFormat="1" applyFont="1" applyFill="1" applyBorder="1" applyAlignment="1">
      <alignment horizontal="left" vertical="center"/>
    </xf>
    <xf numFmtId="0" fontId="3" fillId="3" borderId="75" xfId="0" applyFont="1" applyFill="1" applyBorder="1" applyAlignment="1">
      <alignment horizontal="left" vertical="center"/>
    </xf>
    <xf numFmtId="186" fontId="4" fillId="0" borderId="19" xfId="0" applyNumberFormat="1" applyFont="1" applyFill="1" applyBorder="1" applyAlignment="1">
      <alignment horizontal="right" vertical="center"/>
    </xf>
    <xf numFmtId="0" fontId="7" fillId="0" borderId="0" xfId="0" applyFont="1" applyFill="1" applyAlignment="1">
      <alignment horizontal="left" vertical="top" wrapText="1"/>
    </xf>
    <xf numFmtId="49" fontId="4" fillId="0" borderId="13" xfId="0" applyNumberFormat="1" applyFont="1" applyFill="1" applyBorder="1" applyAlignment="1">
      <alignment horizontal="left" vertical="center"/>
    </xf>
    <xf numFmtId="0" fontId="7" fillId="3" borderId="11" xfId="0" applyFont="1" applyFill="1" applyBorder="1" applyAlignment="1">
      <alignment vertical="center"/>
    </xf>
    <xf numFmtId="0" fontId="7" fillId="3" borderId="6" xfId="0" applyFont="1" applyFill="1" applyBorder="1" applyAlignment="1">
      <alignment vertical="center"/>
    </xf>
    <xf numFmtId="0" fontId="4" fillId="3" borderId="11" xfId="0" applyFont="1" applyFill="1" applyBorder="1" applyAlignment="1">
      <alignment vertical="center"/>
    </xf>
    <xf numFmtId="0" fontId="4" fillId="3" borderId="6" xfId="0" applyFont="1" applyFill="1" applyBorder="1" applyAlignment="1">
      <alignment vertical="center"/>
    </xf>
    <xf numFmtId="0" fontId="8" fillId="2" borderId="11" xfId="0" applyFont="1" applyFill="1" applyBorder="1" applyAlignment="1">
      <alignment horizontal="left" vertical="center" wrapText="1"/>
    </xf>
    <xf numFmtId="0" fontId="8" fillId="2" borderId="11" xfId="0" applyFont="1" applyFill="1" applyBorder="1" applyAlignment="1">
      <alignment horizontal="left" vertical="center"/>
    </xf>
    <xf numFmtId="176" fontId="3" fillId="3" borderId="11" xfId="0" applyNumberFormat="1" applyFont="1" applyFill="1" applyBorder="1" applyAlignment="1">
      <alignment horizontal="center" vertical="center"/>
    </xf>
    <xf numFmtId="0" fontId="3" fillId="0" borderId="25" xfId="0" applyFont="1" applyFill="1" applyBorder="1" applyAlignment="1">
      <alignment horizontal="left" vertical="center"/>
    </xf>
    <xf numFmtId="0" fontId="3" fillId="0" borderId="70" xfId="0" applyFont="1" applyFill="1" applyBorder="1" applyAlignment="1">
      <alignment horizontal="left" vertical="center"/>
    </xf>
    <xf numFmtId="0" fontId="3" fillId="2" borderId="6" xfId="0" applyFont="1" applyFill="1" applyBorder="1" applyAlignment="1">
      <alignment horizontal="left" vertical="center" wrapText="1"/>
    </xf>
    <xf numFmtId="0" fontId="3" fillId="2" borderId="8" xfId="0" applyFont="1" applyFill="1" applyBorder="1" applyAlignment="1">
      <alignment horizontal="left" vertical="center" wrapText="1"/>
    </xf>
    <xf numFmtId="0" fontId="4" fillId="0" borderId="19" xfId="0" applyFont="1" applyFill="1" applyBorder="1" applyAlignment="1">
      <alignment horizontal="right" vertical="center"/>
    </xf>
    <xf numFmtId="0" fontId="4" fillId="0" borderId="58" xfId="0" applyFont="1" applyFill="1" applyBorder="1" applyAlignment="1">
      <alignment horizontal="right" vertical="center"/>
    </xf>
    <xf numFmtId="184" fontId="3" fillId="0" borderId="8" xfId="0" applyNumberFormat="1" applyFont="1" applyFill="1" applyBorder="1" applyAlignment="1">
      <alignment horizontal="left" vertical="center"/>
    </xf>
    <xf numFmtId="184" fontId="3" fillId="0" borderId="9" xfId="0" applyNumberFormat="1" applyFont="1" applyFill="1" applyBorder="1" applyAlignment="1">
      <alignment horizontal="left" vertical="center"/>
    </xf>
    <xf numFmtId="0" fontId="4" fillId="0" borderId="6" xfId="0" applyFont="1" applyFill="1" applyBorder="1" applyAlignment="1">
      <alignment horizontal="right" vertical="center"/>
    </xf>
    <xf numFmtId="0" fontId="4" fillId="0" borderId="8" xfId="0" applyFont="1" applyFill="1" applyBorder="1" applyAlignment="1">
      <alignment horizontal="right" vertical="center"/>
    </xf>
    <xf numFmtId="0" fontId="23" fillId="3" borderId="19" xfId="0" applyFont="1" applyFill="1" applyBorder="1" applyAlignment="1">
      <alignment horizontal="left" vertical="center" wrapText="1"/>
    </xf>
    <xf numFmtId="0" fontId="23" fillId="3" borderId="25" xfId="0" applyFont="1" applyFill="1" applyBorder="1" applyAlignment="1">
      <alignment horizontal="left" vertical="center" wrapText="1"/>
    </xf>
    <xf numFmtId="0" fontId="23" fillId="3" borderId="58" xfId="0" applyFont="1" applyFill="1" applyBorder="1" applyAlignment="1">
      <alignment horizontal="left" vertical="center" wrapText="1"/>
    </xf>
    <xf numFmtId="0" fontId="23" fillId="3" borderId="70" xfId="0" applyFont="1" applyFill="1" applyBorder="1" applyAlignment="1">
      <alignment horizontal="left" vertical="center" wrapText="1"/>
    </xf>
    <xf numFmtId="176" fontId="3" fillId="0" borderId="8" xfId="0" applyNumberFormat="1" applyFont="1" applyFill="1" applyBorder="1" applyAlignment="1">
      <alignment horizontal="center" vertical="center"/>
    </xf>
    <xf numFmtId="176" fontId="3" fillId="0" borderId="9" xfId="0" applyNumberFormat="1" applyFont="1" applyFill="1" applyBorder="1" applyAlignment="1">
      <alignment horizontal="center" vertical="center"/>
    </xf>
    <xf numFmtId="0" fontId="8" fillId="0" borderId="37" xfId="0" applyFont="1" applyFill="1" applyBorder="1" applyAlignment="1">
      <alignment horizontal="left" vertical="center"/>
    </xf>
    <xf numFmtId="0" fontId="8" fillId="0" borderId="21" xfId="0" applyFont="1" applyFill="1" applyBorder="1" applyAlignment="1">
      <alignment horizontal="left" vertical="center"/>
    </xf>
    <xf numFmtId="0" fontId="3" fillId="0" borderId="6" xfId="0" applyFont="1" applyFill="1" applyBorder="1" applyAlignment="1">
      <alignment vertical="center"/>
    </xf>
    <xf numFmtId="0" fontId="3" fillId="0" borderId="8" xfId="0" applyFont="1" applyFill="1" applyBorder="1" applyAlignment="1">
      <alignment vertical="center"/>
    </xf>
    <xf numFmtId="0" fontId="3" fillId="0" borderId="9" xfId="0" applyFont="1" applyFill="1" applyBorder="1" applyAlignment="1">
      <alignment vertical="center"/>
    </xf>
    <xf numFmtId="0" fontId="23" fillId="2" borderId="63" xfId="0" applyFont="1" applyFill="1" applyBorder="1" applyAlignment="1">
      <alignment horizontal="left" vertical="center" wrapText="1"/>
    </xf>
    <xf numFmtId="0" fontId="23" fillId="2" borderId="53" xfId="0" applyFont="1" applyFill="1" applyBorder="1" applyAlignment="1">
      <alignment horizontal="left" vertical="center" wrapText="1"/>
    </xf>
    <xf numFmtId="0" fontId="8" fillId="3" borderId="6" xfId="0" applyFont="1" applyFill="1" applyBorder="1" applyAlignment="1">
      <alignment horizontal="left" vertical="center"/>
    </xf>
    <xf numFmtId="0" fontId="8" fillId="3" borderId="8" xfId="0" applyFont="1" applyFill="1" applyBorder="1" applyAlignment="1">
      <alignment horizontal="left" vertical="center"/>
    </xf>
    <xf numFmtId="0" fontId="3" fillId="3" borderId="21" xfId="0" applyFont="1" applyFill="1" applyBorder="1" applyAlignment="1">
      <alignment horizontal="left" vertical="center"/>
    </xf>
    <xf numFmtId="0" fontId="3" fillId="3" borderId="11" xfId="0" applyFont="1" applyFill="1" applyBorder="1" applyAlignment="1">
      <alignment horizontal="left" vertical="center"/>
    </xf>
    <xf numFmtId="0" fontId="3" fillId="3" borderId="73" xfId="0" applyFont="1" applyFill="1" applyBorder="1" applyAlignment="1">
      <alignment horizontal="left" vertical="center"/>
    </xf>
    <xf numFmtId="0" fontId="3" fillId="3" borderId="2" xfId="0" applyFont="1" applyFill="1" applyBorder="1" applyAlignment="1">
      <alignment horizontal="left" vertical="center"/>
    </xf>
    <xf numFmtId="0" fontId="3" fillId="3" borderId="42" xfId="0" applyFont="1" applyFill="1" applyBorder="1" applyAlignment="1">
      <alignment horizontal="left" vertical="center"/>
    </xf>
    <xf numFmtId="0" fontId="3" fillId="2" borderId="11" xfId="0" applyFont="1" applyFill="1" applyBorder="1" applyAlignment="1">
      <alignment horizontal="left" vertical="center"/>
    </xf>
    <xf numFmtId="0" fontId="23" fillId="0" borderId="11" xfId="0" applyFont="1" applyFill="1" applyBorder="1" applyAlignment="1">
      <alignment horizontal="left" vertical="center"/>
    </xf>
    <xf numFmtId="0" fontId="23" fillId="0" borderId="12" xfId="0" applyFont="1" applyFill="1" applyBorder="1" applyAlignment="1">
      <alignment horizontal="left" vertical="center"/>
    </xf>
    <xf numFmtId="0" fontId="3" fillId="0" borderId="10" xfId="0" applyFont="1" applyFill="1" applyBorder="1" applyAlignment="1">
      <alignment horizontal="left" vertical="center"/>
    </xf>
    <xf numFmtId="0" fontId="3" fillId="0" borderId="18" xfId="0" applyFont="1" applyFill="1" applyBorder="1" applyAlignment="1">
      <alignment horizontal="left" vertical="center"/>
    </xf>
    <xf numFmtId="0" fontId="3" fillId="3" borderId="21" xfId="0" applyFont="1" applyFill="1" applyBorder="1" applyAlignment="1">
      <alignment horizontal="left" vertical="center" wrapText="1"/>
    </xf>
    <xf numFmtId="0" fontId="3" fillId="0" borderId="11" xfId="0" applyFont="1" applyFill="1" applyBorder="1" applyAlignment="1">
      <alignment horizontal="left" vertical="center"/>
    </xf>
    <xf numFmtId="0" fontId="3" fillId="0" borderId="12" xfId="0" applyFont="1" applyFill="1" applyBorder="1" applyAlignment="1">
      <alignment horizontal="left" vertical="center"/>
    </xf>
    <xf numFmtId="0" fontId="3" fillId="2" borderId="24" xfId="0" applyFont="1" applyFill="1" applyBorder="1" applyAlignment="1">
      <alignment horizontal="left" vertical="center"/>
    </xf>
    <xf numFmtId="0" fontId="3" fillId="2" borderId="2" xfId="0" applyFont="1" applyFill="1" applyBorder="1" applyAlignment="1">
      <alignment horizontal="left" vertical="center"/>
    </xf>
    <xf numFmtId="0" fontId="3" fillId="2" borderId="3" xfId="0" applyFont="1" applyFill="1" applyBorder="1" applyAlignment="1">
      <alignment horizontal="left" vertical="center"/>
    </xf>
    <xf numFmtId="0" fontId="3" fillId="3" borderId="28"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23" fillId="3" borderId="11" xfId="0" applyFont="1" applyFill="1" applyBorder="1" applyAlignment="1">
      <alignment horizontal="left" vertical="center"/>
    </xf>
    <xf numFmtId="0" fontId="23" fillId="3" borderId="10" xfId="0" applyFont="1" applyFill="1" applyBorder="1" applyAlignment="1">
      <alignment horizontal="left" vertical="center"/>
    </xf>
    <xf numFmtId="0" fontId="23" fillId="3" borderId="68" xfId="0" applyFont="1" applyFill="1" applyBorder="1" applyAlignment="1">
      <alignment horizontal="left" vertical="center" wrapText="1"/>
    </xf>
    <xf numFmtId="0" fontId="23" fillId="3" borderId="8" xfId="0" applyFont="1" applyFill="1" applyBorder="1" applyAlignment="1">
      <alignment horizontal="left" vertical="center" wrapText="1"/>
    </xf>
    <xf numFmtId="0" fontId="23" fillId="3" borderId="13" xfId="0" applyFont="1" applyFill="1" applyBorder="1" applyAlignment="1">
      <alignment horizontal="left" vertical="center" wrapText="1"/>
    </xf>
    <xf numFmtId="0" fontId="3" fillId="0" borderId="35" xfId="0" applyFont="1" applyFill="1" applyBorder="1" applyAlignment="1">
      <alignment horizontal="left" vertical="top" wrapText="1"/>
    </xf>
    <xf numFmtId="0" fontId="3" fillId="0" borderId="0" xfId="0" applyFont="1" applyFill="1" applyBorder="1" applyAlignment="1">
      <alignment horizontal="left" vertical="top" wrapText="1"/>
    </xf>
    <xf numFmtId="0" fontId="3" fillId="0" borderId="20" xfId="0" applyFont="1" applyFill="1" applyBorder="1" applyAlignment="1">
      <alignment horizontal="left" vertical="top" wrapText="1"/>
    </xf>
    <xf numFmtId="0" fontId="23" fillId="3" borderId="68" xfId="0" applyFont="1" applyFill="1" applyBorder="1" applyAlignment="1">
      <alignment horizontal="left" vertical="center"/>
    </xf>
    <xf numFmtId="0" fontId="23" fillId="3" borderId="8" xfId="0" applyFont="1" applyFill="1" applyBorder="1" applyAlignment="1">
      <alignment horizontal="left" vertical="center"/>
    </xf>
    <xf numFmtId="0" fontId="23" fillId="3" borderId="13" xfId="0" applyFont="1" applyFill="1" applyBorder="1" applyAlignment="1">
      <alignment horizontal="left" vertical="center"/>
    </xf>
    <xf numFmtId="0" fontId="23" fillId="3" borderId="71" xfId="0" applyFont="1" applyFill="1" applyBorder="1" applyAlignment="1">
      <alignment horizontal="left" vertical="center"/>
    </xf>
    <xf numFmtId="0" fontId="23" fillId="3" borderId="21" xfId="0" applyFont="1" applyFill="1" applyBorder="1" applyAlignment="1">
      <alignment horizontal="left" vertical="center"/>
    </xf>
    <xf numFmtId="0" fontId="23" fillId="3" borderId="30" xfId="0" applyFont="1" applyFill="1" applyBorder="1" applyAlignment="1">
      <alignment horizontal="left" vertical="center"/>
    </xf>
    <xf numFmtId="0" fontId="3" fillId="3" borderId="9"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3" fillId="0" borderId="35" xfId="0" applyFont="1" applyFill="1" applyBorder="1" applyAlignment="1">
      <alignment horizontal="left" vertical="center"/>
    </xf>
    <xf numFmtId="0" fontId="3" fillId="0" borderId="0" xfId="0" applyFont="1" applyFill="1" applyBorder="1" applyAlignment="1">
      <alignment horizontal="left" vertical="center"/>
    </xf>
    <xf numFmtId="0" fontId="3" fillId="0" borderId="20" xfId="0" applyFont="1" applyFill="1" applyBorder="1" applyAlignment="1">
      <alignment horizontal="left" vertical="center"/>
    </xf>
    <xf numFmtId="0" fontId="3" fillId="3" borderId="45" xfId="0" applyFont="1" applyFill="1" applyBorder="1" applyAlignment="1">
      <alignment horizontal="left" vertical="center" wrapText="1"/>
    </xf>
    <xf numFmtId="0" fontId="3" fillId="3" borderId="1" xfId="0" applyFont="1" applyFill="1" applyBorder="1" applyAlignment="1">
      <alignment horizontal="left" vertical="center" wrapText="1"/>
    </xf>
    <xf numFmtId="0" fontId="3" fillId="3" borderId="59" xfId="0" applyFont="1" applyFill="1" applyBorder="1" applyAlignment="1">
      <alignment horizontal="left" vertical="center" wrapText="1"/>
    </xf>
    <xf numFmtId="0" fontId="23" fillId="8" borderId="11" xfId="0" applyFont="1" applyFill="1" applyBorder="1" applyAlignment="1">
      <alignment horizontal="left" vertical="center" wrapText="1"/>
    </xf>
    <xf numFmtId="0" fontId="3" fillId="0" borderId="76" xfId="0" applyFont="1" applyFill="1" applyBorder="1" applyAlignment="1">
      <alignment horizontal="left" vertical="center"/>
    </xf>
    <xf numFmtId="0" fontId="3" fillId="0" borderId="1" xfId="0" applyFont="1" applyFill="1" applyBorder="1" applyAlignment="1">
      <alignment horizontal="left" vertical="center"/>
    </xf>
    <xf numFmtId="0" fontId="3" fillId="0" borderId="52" xfId="0" applyFont="1" applyFill="1" applyBorder="1" applyAlignment="1">
      <alignment horizontal="left" vertical="center"/>
    </xf>
    <xf numFmtId="0" fontId="6" fillId="0" borderId="1" xfId="0" applyFont="1" applyFill="1" applyBorder="1" applyAlignment="1">
      <alignment horizontal="left" vertical="center"/>
    </xf>
    <xf numFmtId="0" fontId="3" fillId="3" borderId="57" xfId="0" applyFont="1" applyFill="1" applyBorder="1" applyAlignment="1">
      <alignment horizontal="center" vertical="center" textRotation="255" wrapText="1"/>
    </xf>
    <xf numFmtId="0" fontId="3" fillId="3" borderId="25" xfId="0" applyFont="1" applyFill="1" applyBorder="1" applyAlignment="1">
      <alignment horizontal="center" vertical="center" textRotation="255" wrapText="1"/>
    </xf>
    <xf numFmtId="0" fontId="3" fillId="3" borderId="32" xfId="0" applyFont="1" applyFill="1" applyBorder="1" applyAlignment="1">
      <alignment horizontal="center" vertical="center" textRotation="255" wrapText="1"/>
    </xf>
    <xf numFmtId="0" fontId="3" fillId="3" borderId="70" xfId="0" applyFont="1" applyFill="1" applyBorder="1" applyAlignment="1">
      <alignment horizontal="center" vertical="center" textRotation="255"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6" fillId="0" borderId="0" xfId="0" applyFont="1" applyFill="1" applyAlignment="1">
      <alignment horizontal="left" vertical="center"/>
    </xf>
    <xf numFmtId="0" fontId="3" fillId="3" borderId="0" xfId="0" applyFont="1" applyFill="1" applyBorder="1" applyAlignment="1">
      <alignment horizontal="left" vertical="center" wrapText="1"/>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6" xfId="0" applyFont="1" applyFill="1" applyBorder="1" applyAlignment="1">
      <alignment vertical="center" wrapText="1"/>
    </xf>
    <xf numFmtId="0" fontId="0" fillId="0" borderId="8" xfId="0" applyFont="1" applyFill="1" applyBorder="1" applyAlignment="1">
      <alignment vertical="center" wrapText="1"/>
    </xf>
    <xf numFmtId="0" fontId="0" fillId="0" borderId="9" xfId="0" applyFont="1" applyFill="1" applyBorder="1" applyAlignment="1">
      <alignment vertical="center" wrapText="1"/>
    </xf>
    <xf numFmtId="0" fontId="33" fillId="3" borderId="11" xfId="0" applyFont="1" applyFill="1" applyBorder="1" applyAlignment="1">
      <alignment horizontal="left" vertical="center" wrapText="1"/>
    </xf>
    <xf numFmtId="0" fontId="23" fillId="3" borderId="11" xfId="0" applyFont="1" applyFill="1" applyBorder="1" applyAlignment="1">
      <alignment horizontal="left" vertical="center" wrapText="1"/>
    </xf>
    <xf numFmtId="0" fontId="23" fillId="3" borderId="11" xfId="0" applyFont="1" applyFill="1" applyBorder="1" applyAlignment="1">
      <alignment horizontal="left" vertical="center" shrinkToFit="1"/>
    </xf>
    <xf numFmtId="0" fontId="3" fillId="0" borderId="58"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2" borderId="28" xfId="0" applyFont="1" applyFill="1" applyBorder="1" applyAlignment="1">
      <alignment horizontal="left" vertical="center"/>
    </xf>
    <xf numFmtId="0" fontId="3" fillId="2" borderId="10" xfId="0" applyFont="1" applyFill="1" applyBorder="1" applyAlignment="1">
      <alignment horizontal="left" vertical="center"/>
    </xf>
    <xf numFmtId="0" fontId="3" fillId="0" borderId="26" xfId="0" applyFont="1" applyFill="1" applyBorder="1" applyAlignment="1">
      <alignment horizontal="left" vertical="center"/>
    </xf>
    <xf numFmtId="0" fontId="3" fillId="0" borderId="27" xfId="0" applyFont="1" applyFill="1" applyBorder="1" applyAlignment="1">
      <alignment horizontal="left" vertical="center"/>
    </xf>
    <xf numFmtId="0" fontId="23" fillId="3" borderId="57" xfId="0" applyFont="1" applyFill="1" applyBorder="1" applyAlignment="1">
      <alignment horizontal="left" vertical="center" wrapText="1"/>
    </xf>
    <xf numFmtId="0" fontId="23" fillId="3" borderId="26" xfId="0" applyFont="1" applyFill="1" applyBorder="1" applyAlignment="1">
      <alignment horizontal="left" vertical="center" wrapText="1"/>
    </xf>
    <xf numFmtId="0" fontId="23" fillId="3" borderId="44" xfId="0" applyFont="1" applyFill="1" applyBorder="1" applyAlignment="1">
      <alignment horizontal="left" vertical="center" wrapText="1"/>
    </xf>
    <xf numFmtId="0" fontId="23" fillId="3" borderId="0" xfId="0" applyFont="1" applyFill="1" applyBorder="1" applyAlignment="1">
      <alignment horizontal="left" vertical="center" wrapText="1"/>
    </xf>
    <xf numFmtId="0" fontId="23" fillId="3" borderId="72" xfId="0" applyFont="1" applyFill="1" applyBorder="1" applyAlignment="1">
      <alignment horizontal="left" vertical="center" wrapText="1"/>
    </xf>
    <xf numFmtId="0" fontId="23" fillId="3" borderId="32" xfId="0" applyFont="1" applyFill="1" applyBorder="1" applyAlignment="1">
      <alignment horizontal="left" vertical="center" wrapText="1"/>
    </xf>
    <xf numFmtId="0" fontId="23" fillId="3" borderId="4" xfId="0" applyFont="1" applyFill="1" applyBorder="1" applyAlignment="1">
      <alignment horizontal="left" vertical="center" wrapText="1"/>
    </xf>
    <xf numFmtId="0" fontId="3" fillId="0" borderId="34" xfId="0" applyFont="1" applyFill="1" applyBorder="1" applyAlignment="1">
      <alignment horizontal="left" vertical="center"/>
    </xf>
    <xf numFmtId="0" fontId="3" fillId="0" borderId="36" xfId="0" applyFont="1" applyFill="1" applyBorder="1" applyAlignment="1">
      <alignment horizontal="left" vertical="center"/>
    </xf>
    <xf numFmtId="0" fontId="17" fillId="0" borderId="1" xfId="0" applyFont="1" applyFill="1" applyBorder="1" applyAlignment="1">
      <alignment horizontal="left" vertical="center"/>
    </xf>
    <xf numFmtId="0" fontId="3" fillId="3" borderId="4" xfId="0" applyFont="1" applyFill="1" applyBorder="1" applyAlignment="1">
      <alignment horizontal="left" vertical="center" wrapText="1"/>
    </xf>
    <xf numFmtId="0" fontId="3" fillId="3" borderId="34" xfId="0" applyFont="1" applyFill="1" applyBorder="1" applyAlignment="1">
      <alignment horizontal="left" vertical="center"/>
    </xf>
    <xf numFmtId="0" fontId="3" fillId="3" borderId="0" xfId="0" applyFont="1" applyFill="1" applyBorder="1" applyAlignment="1">
      <alignment horizontal="left" vertical="center"/>
    </xf>
    <xf numFmtId="179" fontId="3" fillId="0" borderId="6" xfId="0" applyNumberFormat="1" applyFont="1" applyFill="1" applyBorder="1" applyAlignment="1">
      <alignment horizontal="left" vertical="center"/>
    </xf>
    <xf numFmtId="179" fontId="3" fillId="0" borderId="9" xfId="0" applyNumberFormat="1" applyFont="1" applyFill="1" applyBorder="1" applyAlignment="1">
      <alignment horizontal="left" vertical="center"/>
    </xf>
    <xf numFmtId="0" fontId="23" fillId="0" borderId="21" xfId="0" applyFont="1" applyFill="1" applyBorder="1" applyAlignment="1">
      <alignment horizontal="left" vertical="center"/>
    </xf>
    <xf numFmtId="0" fontId="23" fillId="0" borderId="22" xfId="0" applyFont="1" applyFill="1" applyBorder="1" applyAlignment="1">
      <alignment horizontal="left" vertical="center"/>
    </xf>
    <xf numFmtId="0" fontId="3" fillId="0" borderId="19" xfId="0" applyFont="1" applyFill="1" applyBorder="1" applyAlignment="1">
      <alignment horizontal="left" vertical="center" wrapText="1"/>
    </xf>
    <xf numFmtId="0" fontId="3" fillId="0" borderId="26" xfId="0" applyFont="1" applyFill="1" applyBorder="1" applyAlignment="1">
      <alignment horizontal="left" vertical="center" wrapText="1"/>
    </xf>
    <xf numFmtId="0" fontId="3" fillId="0" borderId="27" xfId="0" applyFont="1" applyFill="1" applyBorder="1" applyAlignment="1">
      <alignment horizontal="left" vertical="center" wrapText="1"/>
    </xf>
    <xf numFmtId="0" fontId="0" fillId="0" borderId="2" xfId="0" applyFont="1" applyFill="1" applyBorder="1" applyAlignment="1">
      <alignment horizontal="left" vertical="center"/>
    </xf>
    <xf numFmtId="0" fontId="0" fillId="0" borderId="3" xfId="0" applyFont="1" applyFill="1" applyBorder="1" applyAlignment="1">
      <alignment horizontal="left"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3" fillId="0" borderId="38" xfId="0" applyFont="1" applyFill="1" applyBorder="1" applyAlignment="1">
      <alignment horizontal="left" vertical="center"/>
    </xf>
    <xf numFmtId="0" fontId="3" fillId="0" borderId="80" xfId="0" applyFont="1" applyFill="1" applyBorder="1" applyAlignment="1">
      <alignment horizontal="left" vertical="center"/>
    </xf>
    <xf numFmtId="0" fontId="4" fillId="0" borderId="19" xfId="0" applyFont="1" applyFill="1" applyBorder="1" applyAlignment="1">
      <alignment horizontal="left" vertical="center" wrapText="1"/>
    </xf>
    <xf numFmtId="0" fontId="4" fillId="0" borderId="26" xfId="0" applyFont="1" applyFill="1" applyBorder="1" applyAlignment="1">
      <alignment horizontal="left" vertical="center"/>
    </xf>
    <xf numFmtId="0" fontId="4" fillId="0" borderId="27" xfId="0" applyFont="1" applyFill="1" applyBorder="1" applyAlignment="1">
      <alignment horizontal="left" vertical="center"/>
    </xf>
    <xf numFmtId="0" fontId="23" fillId="10" borderId="57" xfId="0" applyFont="1" applyFill="1" applyBorder="1" applyAlignment="1">
      <alignment horizontal="left" vertical="center" wrapText="1"/>
    </xf>
    <xf numFmtId="0" fontId="23" fillId="10" borderId="26" xfId="0" applyFont="1" applyFill="1" applyBorder="1" applyAlignment="1">
      <alignment horizontal="left" vertical="center" wrapText="1"/>
    </xf>
    <xf numFmtId="0" fontId="23" fillId="10" borderId="25" xfId="0" applyFont="1" applyFill="1" applyBorder="1" applyAlignment="1">
      <alignment horizontal="left" vertical="center" wrapText="1"/>
    </xf>
    <xf numFmtId="0" fontId="23" fillId="10" borderId="44" xfId="0" applyFont="1" applyFill="1" applyBorder="1" applyAlignment="1">
      <alignment horizontal="left" vertical="center" wrapText="1"/>
    </xf>
    <xf numFmtId="0" fontId="23" fillId="10" borderId="0" xfId="0" applyFont="1" applyFill="1" applyBorder="1" applyAlignment="1">
      <alignment horizontal="left" vertical="center" wrapText="1"/>
    </xf>
    <xf numFmtId="0" fontId="23" fillId="10" borderId="72" xfId="0" applyFont="1" applyFill="1" applyBorder="1" applyAlignment="1">
      <alignment horizontal="left" vertical="center" wrapText="1"/>
    </xf>
    <xf numFmtId="0" fontId="23" fillId="10" borderId="32" xfId="0" applyFont="1" applyFill="1" applyBorder="1" applyAlignment="1">
      <alignment horizontal="left" vertical="center" wrapText="1"/>
    </xf>
    <xf numFmtId="0" fontId="23" fillId="10" borderId="4" xfId="0" applyFont="1" applyFill="1" applyBorder="1" applyAlignment="1">
      <alignment horizontal="left" vertical="center" wrapText="1"/>
    </xf>
    <xf numFmtId="0" fontId="23" fillId="10" borderId="70" xfId="0" applyFont="1" applyFill="1" applyBorder="1" applyAlignment="1">
      <alignment horizontal="left" vertical="center" wrapText="1"/>
    </xf>
    <xf numFmtId="0" fontId="33" fillId="0" borderId="6" xfId="0" applyFont="1" applyFill="1" applyBorder="1" applyAlignment="1">
      <alignment horizontal="left" vertical="center"/>
    </xf>
    <xf numFmtId="0" fontId="33" fillId="0" borderId="8" xfId="0" applyFont="1" applyFill="1" applyBorder="1" applyAlignment="1">
      <alignment horizontal="left" vertical="center"/>
    </xf>
    <xf numFmtId="0" fontId="33" fillId="0" borderId="9" xfId="0" applyFont="1" applyFill="1" applyBorder="1" applyAlignment="1">
      <alignment horizontal="left" vertical="center"/>
    </xf>
    <xf numFmtId="0" fontId="3" fillId="3" borderId="19" xfId="0" applyFont="1" applyFill="1" applyBorder="1" applyAlignment="1">
      <alignment horizontal="left" vertical="center"/>
    </xf>
    <xf numFmtId="0" fontId="3" fillId="3" borderId="8" xfId="0" applyFont="1" applyFill="1" applyBorder="1" applyAlignment="1">
      <alignment horizontal="center" vertical="center"/>
    </xf>
    <xf numFmtId="0" fontId="3" fillId="3" borderId="13" xfId="0" applyFont="1" applyFill="1" applyBorder="1" applyAlignment="1">
      <alignment horizontal="center" vertical="center"/>
    </xf>
    <xf numFmtId="0" fontId="6" fillId="0" borderId="0" xfId="0" applyFont="1" applyFill="1" applyBorder="1" applyAlignment="1">
      <alignment horizontal="left" vertical="center"/>
    </xf>
    <xf numFmtId="0" fontId="3" fillId="0" borderId="24" xfId="0" applyFont="1" applyFill="1" applyBorder="1" applyAlignment="1">
      <alignment vertical="center" wrapText="1"/>
    </xf>
    <xf numFmtId="0" fontId="0" fillId="0" borderId="2" xfId="0" applyFont="1" applyFill="1" applyBorder="1" applyAlignment="1">
      <alignment vertical="center" wrapText="1"/>
    </xf>
    <xf numFmtId="0" fontId="0" fillId="0" borderId="3" xfId="0" applyFont="1" applyFill="1" applyBorder="1" applyAlignment="1">
      <alignment vertical="center" wrapText="1"/>
    </xf>
    <xf numFmtId="0" fontId="3" fillId="3" borderId="68" xfId="0" applyFont="1" applyFill="1" applyBorder="1" applyAlignment="1">
      <alignment horizontal="center" vertical="center" textRotation="255" wrapText="1"/>
    </xf>
    <xf numFmtId="0" fontId="3" fillId="3" borderId="13" xfId="0" applyFont="1" applyFill="1" applyBorder="1" applyAlignment="1">
      <alignment horizontal="center" vertical="center" textRotation="255" wrapText="1"/>
    </xf>
    <xf numFmtId="0" fontId="3" fillId="3" borderId="44" xfId="0" applyFont="1" applyFill="1" applyBorder="1" applyAlignment="1">
      <alignment horizontal="center" vertical="center" textRotation="255" wrapText="1"/>
    </xf>
    <xf numFmtId="0" fontId="3" fillId="3" borderId="72" xfId="0" applyFont="1" applyFill="1" applyBorder="1" applyAlignment="1">
      <alignment horizontal="center" vertical="center" textRotation="255" wrapText="1"/>
    </xf>
    <xf numFmtId="0" fontId="3" fillId="3" borderId="51" xfId="0" applyFont="1" applyFill="1" applyBorder="1" applyAlignment="1">
      <alignment horizontal="left" vertical="center" wrapText="1"/>
    </xf>
    <xf numFmtId="0" fontId="3" fillId="3" borderId="34" xfId="0" applyFont="1" applyFill="1" applyBorder="1" applyAlignment="1">
      <alignment horizontal="left" vertical="center" wrapText="1"/>
    </xf>
    <xf numFmtId="0" fontId="3" fillId="3" borderId="69" xfId="0" applyFont="1" applyFill="1" applyBorder="1" applyAlignment="1">
      <alignment horizontal="left" vertical="center" wrapText="1"/>
    </xf>
    <xf numFmtId="0" fontId="3" fillId="5" borderId="6" xfId="0" applyFont="1" applyFill="1" applyBorder="1" applyAlignment="1">
      <alignment horizontal="left" vertical="center" wrapText="1"/>
    </xf>
    <xf numFmtId="0" fontId="3" fillId="5" borderId="8" xfId="0" applyFont="1" applyFill="1" applyBorder="1" applyAlignment="1">
      <alignment horizontal="left" vertical="center" wrapText="1"/>
    </xf>
    <xf numFmtId="0" fontId="3" fillId="5" borderId="9" xfId="0" applyFont="1" applyFill="1" applyBorder="1" applyAlignment="1">
      <alignment horizontal="left" vertical="center" wrapText="1"/>
    </xf>
    <xf numFmtId="0" fontId="3" fillId="0" borderId="6" xfId="0" applyFont="1" applyFill="1" applyBorder="1" applyAlignment="1">
      <alignment horizontal="left" vertical="top" wrapText="1"/>
    </xf>
    <xf numFmtId="0" fontId="3" fillId="0" borderId="8" xfId="0" applyFont="1" applyFill="1" applyBorder="1" applyAlignment="1">
      <alignment horizontal="left" vertical="top" wrapText="1"/>
    </xf>
    <xf numFmtId="0" fontId="3" fillId="0" borderId="9" xfId="0" applyFont="1" applyFill="1" applyBorder="1" applyAlignment="1">
      <alignment horizontal="left" vertical="top" wrapText="1"/>
    </xf>
    <xf numFmtId="0" fontId="3" fillId="0" borderId="37" xfId="0" applyFont="1" applyFill="1" applyBorder="1" applyAlignment="1">
      <alignment horizontal="left" vertical="top" wrapText="1"/>
    </xf>
    <xf numFmtId="0" fontId="3" fillId="0" borderId="21" xfId="0" applyFont="1" applyFill="1" applyBorder="1" applyAlignment="1">
      <alignment horizontal="left" vertical="top"/>
    </xf>
    <xf numFmtId="0" fontId="3" fillId="0" borderId="22" xfId="0" applyFont="1" applyFill="1" applyBorder="1" applyAlignment="1">
      <alignment horizontal="left" vertical="top"/>
    </xf>
    <xf numFmtId="0" fontId="3" fillId="0" borderId="8" xfId="0" applyFont="1" applyFill="1" applyBorder="1" applyAlignment="1">
      <alignment horizontal="left" vertical="top"/>
    </xf>
    <xf numFmtId="0" fontId="3" fillId="0" borderId="9" xfId="0" applyFont="1" applyFill="1" applyBorder="1" applyAlignment="1">
      <alignment horizontal="left" vertical="top"/>
    </xf>
    <xf numFmtId="0" fontId="3" fillId="5" borderId="6" xfId="0" applyFont="1" applyFill="1" applyBorder="1" applyAlignment="1">
      <alignment horizontal="left" vertical="center"/>
    </xf>
    <xf numFmtId="0" fontId="3" fillId="5" borderId="8" xfId="0" applyFont="1" applyFill="1" applyBorder="1" applyAlignment="1">
      <alignment horizontal="left" vertical="center"/>
    </xf>
    <xf numFmtId="0" fontId="3" fillId="5" borderId="9" xfId="0" applyFont="1" applyFill="1" applyBorder="1" applyAlignment="1">
      <alignment horizontal="left" vertical="center"/>
    </xf>
    <xf numFmtId="0" fontId="6" fillId="0" borderId="0" xfId="0" applyFont="1" applyAlignment="1">
      <alignment horizontal="left" vertical="center"/>
    </xf>
    <xf numFmtId="0" fontId="3" fillId="3" borderId="4" xfId="0" applyFont="1" applyFill="1" applyBorder="1" applyAlignment="1">
      <alignment horizontal="left" vertical="center"/>
    </xf>
    <xf numFmtId="0" fontId="3" fillId="0" borderId="33" xfId="0" applyFont="1" applyFill="1" applyBorder="1" applyAlignment="1">
      <alignment horizontal="left" vertical="center" wrapText="1"/>
    </xf>
    <xf numFmtId="0" fontId="3" fillId="0" borderId="34" xfId="0" applyFont="1" applyFill="1" applyBorder="1" applyAlignment="1">
      <alignment horizontal="left" vertical="center" wrapText="1"/>
    </xf>
    <xf numFmtId="0" fontId="3" fillId="0" borderId="36" xfId="0" applyFont="1" applyFill="1" applyBorder="1" applyAlignment="1">
      <alignment horizontal="left" vertical="center" wrapText="1"/>
    </xf>
    <xf numFmtId="0" fontId="3" fillId="3" borderId="26" xfId="0" applyFont="1" applyFill="1" applyBorder="1" applyAlignment="1">
      <alignment horizontal="left" vertical="center"/>
    </xf>
    <xf numFmtId="0" fontId="3" fillId="3" borderId="19"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0" borderId="77" xfId="0" applyFont="1" applyFill="1" applyBorder="1" applyAlignment="1">
      <alignment horizontal="center" vertical="center" wrapText="1"/>
    </xf>
    <xf numFmtId="0" fontId="3" fillId="0" borderId="78" xfId="0" applyFont="1" applyFill="1" applyBorder="1" applyAlignment="1">
      <alignment horizontal="center" vertical="center" wrapText="1"/>
    </xf>
    <xf numFmtId="0" fontId="3" fillId="0" borderId="79"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9" xfId="0" applyFont="1" applyFill="1" applyBorder="1" applyAlignment="1">
      <alignment horizontal="center" vertical="center"/>
    </xf>
    <xf numFmtId="0" fontId="4" fillId="0" borderId="5" xfId="0" applyFont="1" applyFill="1" applyBorder="1" applyAlignment="1">
      <alignment horizontal="left" vertical="center"/>
    </xf>
    <xf numFmtId="49" fontId="4" fillId="0" borderId="6" xfId="0" applyNumberFormat="1" applyFont="1" applyFill="1" applyBorder="1" applyAlignment="1">
      <alignment horizontal="center" vertical="center"/>
    </xf>
    <xf numFmtId="49" fontId="4" fillId="0" borderId="8" xfId="0" applyNumberFormat="1" applyFont="1" applyFill="1" applyBorder="1" applyAlignment="1">
      <alignment horizontal="center" vertical="center"/>
    </xf>
    <xf numFmtId="49" fontId="4" fillId="0" borderId="13" xfId="0" applyNumberFormat="1" applyFont="1" applyFill="1" applyBorder="1" applyAlignment="1">
      <alignment horizontal="center" vertical="center"/>
    </xf>
    <xf numFmtId="49" fontId="4" fillId="0" borderId="9" xfId="0" applyNumberFormat="1" applyFont="1" applyFill="1" applyBorder="1" applyAlignment="1">
      <alignment horizontal="center" vertical="center"/>
    </xf>
    <xf numFmtId="0" fontId="4" fillId="0" borderId="37"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30" xfId="0" applyFont="1" applyFill="1" applyBorder="1" applyAlignment="1">
      <alignment horizontal="center" vertical="center"/>
    </xf>
    <xf numFmtId="49" fontId="4" fillId="0" borderId="37" xfId="0" applyNumberFormat="1" applyFont="1" applyFill="1" applyBorder="1" applyAlignment="1">
      <alignment horizontal="center" vertical="center"/>
    </xf>
    <xf numFmtId="49" fontId="4" fillId="0" borderId="21" xfId="0" applyNumberFormat="1" applyFont="1" applyFill="1" applyBorder="1" applyAlignment="1">
      <alignment horizontal="center" vertical="center"/>
    </xf>
    <xf numFmtId="49" fontId="4" fillId="0" borderId="30" xfId="0" applyNumberFormat="1" applyFont="1" applyFill="1" applyBorder="1" applyAlignment="1">
      <alignment horizontal="center" vertical="center"/>
    </xf>
    <xf numFmtId="49" fontId="4" fillId="0" borderId="22" xfId="0" applyNumberFormat="1" applyFont="1" applyFill="1" applyBorder="1" applyAlignment="1">
      <alignment horizontal="center" vertical="center"/>
    </xf>
    <xf numFmtId="49" fontId="3" fillId="3" borderId="16" xfId="0" applyNumberFormat="1" applyFont="1" applyFill="1" applyBorder="1" applyAlignment="1">
      <alignment horizontal="left" vertical="center"/>
    </xf>
    <xf numFmtId="49" fontId="3" fillId="3" borderId="11" xfId="0" applyNumberFormat="1" applyFont="1" applyFill="1" applyBorder="1" applyAlignment="1">
      <alignment horizontal="left" vertical="center"/>
    </xf>
    <xf numFmtId="49" fontId="3" fillId="3" borderId="17" xfId="0" applyNumberFormat="1" applyFont="1" applyFill="1" applyBorder="1" applyAlignment="1">
      <alignment horizontal="left" vertical="center"/>
    </xf>
    <xf numFmtId="49" fontId="3" fillId="3" borderId="10" xfId="0" applyNumberFormat="1" applyFont="1" applyFill="1" applyBorder="1" applyAlignment="1">
      <alignment horizontal="left" vertical="center"/>
    </xf>
    <xf numFmtId="49" fontId="3" fillId="3" borderId="16" xfId="0" applyNumberFormat="1" applyFont="1" applyFill="1" applyBorder="1" applyAlignment="1">
      <alignment horizontal="left" vertical="center" wrapText="1"/>
    </xf>
    <xf numFmtId="0" fontId="3" fillId="3" borderId="16" xfId="0" applyFont="1" applyFill="1" applyBorder="1" applyAlignment="1">
      <alignment horizontal="left" vertical="center" wrapText="1"/>
    </xf>
    <xf numFmtId="0" fontId="3" fillId="3" borderId="17" xfId="0" applyFont="1" applyFill="1" applyBorder="1" applyAlignment="1">
      <alignment horizontal="left" vertical="center" wrapText="1"/>
    </xf>
    <xf numFmtId="0" fontId="3" fillId="3" borderId="10" xfId="0" applyFont="1" applyFill="1" applyBorder="1" applyAlignment="1">
      <alignment horizontal="left" vertical="center" wrapText="1"/>
    </xf>
    <xf numFmtId="0" fontId="3" fillId="3" borderId="10" xfId="0" applyFont="1" applyFill="1" applyBorder="1" applyAlignment="1">
      <alignment horizontal="left" vertical="center"/>
    </xf>
    <xf numFmtId="49" fontId="3" fillId="3" borderId="51" xfId="0" applyNumberFormat="1" applyFont="1" applyFill="1" applyBorder="1" applyAlignment="1">
      <alignment horizontal="left" vertical="center" wrapText="1"/>
    </xf>
    <xf numFmtId="49" fontId="3" fillId="3" borderId="34" xfId="0" applyNumberFormat="1" applyFont="1" applyFill="1" applyBorder="1" applyAlignment="1">
      <alignment horizontal="left" vertical="center" wrapText="1"/>
    </xf>
    <xf numFmtId="49" fontId="3" fillId="3" borderId="44" xfId="0" applyNumberFormat="1" applyFont="1" applyFill="1" applyBorder="1" applyAlignment="1">
      <alignment horizontal="left" vertical="center" wrapText="1"/>
    </xf>
    <xf numFmtId="49" fontId="3" fillId="3" borderId="0" xfId="0" applyNumberFormat="1" applyFont="1" applyFill="1" applyBorder="1" applyAlignment="1">
      <alignment horizontal="left" vertical="center" wrapText="1"/>
    </xf>
    <xf numFmtId="49" fontId="4" fillId="0" borderId="19" xfId="0" applyNumberFormat="1" applyFont="1" applyFill="1" applyBorder="1" applyAlignment="1">
      <alignment horizontal="right" vertical="center"/>
    </xf>
    <xf numFmtId="49" fontId="4" fillId="0" borderId="26" xfId="0" applyNumberFormat="1" applyFont="1" applyFill="1" applyBorder="1" applyAlignment="1">
      <alignment horizontal="right" vertical="center"/>
    </xf>
    <xf numFmtId="49" fontId="4" fillId="0" borderId="58" xfId="0" applyNumberFormat="1" applyFont="1" applyFill="1" applyBorder="1" applyAlignment="1">
      <alignment horizontal="right" vertical="center"/>
    </xf>
    <xf numFmtId="49" fontId="4" fillId="0" borderId="4" xfId="0" applyNumberFormat="1" applyFont="1" applyFill="1" applyBorder="1" applyAlignment="1">
      <alignment horizontal="right" vertical="center"/>
    </xf>
    <xf numFmtId="49" fontId="4" fillId="0" borderId="29" xfId="0" applyNumberFormat="1" applyFont="1" applyFill="1" applyBorder="1" applyAlignment="1">
      <alignment horizontal="center" vertical="center"/>
    </xf>
    <xf numFmtId="0" fontId="4" fillId="0" borderId="29" xfId="0" applyFont="1" applyFill="1" applyBorder="1" applyAlignment="1">
      <alignment horizontal="center" vertical="center"/>
    </xf>
    <xf numFmtId="49" fontId="3" fillId="3" borderId="31" xfId="0" applyNumberFormat="1" applyFont="1" applyFill="1" applyBorder="1" applyAlignment="1">
      <alignment horizontal="left" vertical="center"/>
    </xf>
    <xf numFmtId="0" fontId="3" fillId="3" borderId="43" xfId="0" applyFont="1" applyFill="1" applyBorder="1" applyAlignment="1">
      <alignment horizontal="left" vertical="center"/>
    </xf>
    <xf numFmtId="0" fontId="4" fillId="0" borderId="11" xfId="0" applyFont="1" applyFill="1" applyBorder="1" applyAlignment="1">
      <alignment horizontal="center" vertical="center"/>
    </xf>
    <xf numFmtId="49" fontId="4" fillId="0" borderId="11" xfId="0" applyNumberFormat="1" applyFont="1" applyFill="1" applyBorder="1" applyAlignment="1">
      <alignment horizontal="center" vertical="center"/>
    </xf>
    <xf numFmtId="49" fontId="3" fillId="0" borderId="14" xfId="0" applyNumberFormat="1" applyFont="1" applyFill="1" applyBorder="1" applyAlignment="1">
      <alignment horizontal="left" vertical="center"/>
    </xf>
    <xf numFmtId="0" fontId="3" fillId="0" borderId="23" xfId="0" applyFont="1" applyFill="1" applyBorder="1" applyAlignment="1">
      <alignment horizontal="left" vertical="center"/>
    </xf>
    <xf numFmtId="0" fontId="3" fillId="0" borderId="15" xfId="0" applyFont="1" applyFill="1" applyBorder="1" applyAlignment="1">
      <alignment horizontal="left" vertical="center"/>
    </xf>
    <xf numFmtId="49" fontId="11" fillId="0" borderId="90" xfId="0" applyNumberFormat="1" applyFont="1" applyFill="1" applyBorder="1" applyAlignment="1">
      <alignment horizontal="left" vertical="center"/>
    </xf>
    <xf numFmtId="0" fontId="3" fillId="0" borderId="91" xfId="0" applyFont="1" applyFill="1" applyBorder="1" applyAlignment="1">
      <alignment horizontal="left" vertical="center"/>
    </xf>
    <xf numFmtId="0" fontId="4" fillId="0" borderId="6"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3" xfId="0" applyFont="1" applyFill="1" applyBorder="1" applyAlignment="1">
      <alignment horizontal="center" vertical="center"/>
    </xf>
    <xf numFmtId="49" fontId="4" fillId="2" borderId="89" xfId="0" applyNumberFormat="1" applyFont="1" applyFill="1" applyBorder="1" applyAlignment="1">
      <alignment horizontal="left" vertical="center"/>
    </xf>
    <xf numFmtId="0" fontId="4" fillId="2" borderId="89" xfId="0" applyFont="1" applyFill="1" applyBorder="1" applyAlignment="1">
      <alignment horizontal="left" vertical="center"/>
    </xf>
    <xf numFmtId="0" fontId="4" fillId="2" borderId="94" xfId="0" applyFont="1" applyFill="1" applyBorder="1" applyAlignment="1">
      <alignment horizontal="left" vertical="center"/>
    </xf>
    <xf numFmtId="0" fontId="3" fillId="3" borderId="89" xfId="0" applyFont="1" applyFill="1" applyBorder="1" applyAlignment="1">
      <alignment horizontal="left" vertical="center"/>
    </xf>
    <xf numFmtId="49" fontId="4" fillId="0" borderId="19" xfId="0" applyNumberFormat="1" applyFont="1" applyFill="1" applyBorder="1" applyAlignment="1">
      <alignment horizontal="center" vertical="center"/>
    </xf>
    <xf numFmtId="49" fontId="4" fillId="0" borderId="26" xfId="0" applyNumberFormat="1" applyFont="1" applyFill="1" applyBorder="1" applyAlignment="1">
      <alignment horizontal="center" vertical="center"/>
    </xf>
    <xf numFmtId="0" fontId="4" fillId="0" borderId="19" xfId="0" applyFont="1" applyFill="1" applyBorder="1" applyAlignment="1">
      <alignment horizontal="center" vertical="center"/>
    </xf>
    <xf numFmtId="0" fontId="4" fillId="0" borderId="26" xfId="0" applyFont="1" applyFill="1" applyBorder="1" applyAlignment="1">
      <alignment horizontal="center" vertical="center"/>
    </xf>
    <xf numFmtId="49" fontId="3" fillId="3" borderId="29" xfId="0" applyNumberFormat="1" applyFont="1" applyFill="1" applyBorder="1" applyAlignment="1">
      <alignment horizontal="left" vertical="center"/>
    </xf>
    <xf numFmtId="49" fontId="6" fillId="0" borderId="1" xfId="0" applyNumberFormat="1" applyFont="1" applyFill="1" applyBorder="1" applyAlignment="1">
      <alignment vertical="center"/>
    </xf>
    <xf numFmtId="0" fontId="4" fillId="0" borderId="10" xfId="0" applyFont="1" applyFill="1" applyBorder="1" applyAlignment="1">
      <alignment horizontal="center" vertical="center"/>
    </xf>
    <xf numFmtId="49" fontId="12" fillId="0" borderId="6" xfId="0" applyNumberFormat="1" applyFont="1" applyFill="1" applyBorder="1" applyAlignment="1">
      <alignment horizontal="left" vertical="center"/>
    </xf>
    <xf numFmtId="49" fontId="12" fillId="0" borderId="8" xfId="0" applyNumberFormat="1" applyFont="1" applyFill="1" applyBorder="1" applyAlignment="1">
      <alignment horizontal="left" vertical="center"/>
    </xf>
    <xf numFmtId="49" fontId="12" fillId="0" borderId="9" xfId="0" applyNumberFormat="1" applyFont="1" applyFill="1" applyBorder="1" applyAlignment="1">
      <alignment horizontal="left" vertical="center"/>
    </xf>
    <xf numFmtId="49" fontId="6" fillId="0" borderId="1" xfId="0" applyNumberFormat="1" applyFont="1" applyBorder="1" applyAlignment="1">
      <alignment horizontal="left" vertical="center"/>
    </xf>
    <xf numFmtId="49" fontId="11" fillId="0" borderId="81" xfId="0" applyNumberFormat="1" applyFont="1" applyBorder="1" applyAlignment="1">
      <alignment horizontal="left" vertical="center"/>
    </xf>
    <xf numFmtId="0" fontId="3" fillId="0" borderId="85" xfId="0" applyFont="1" applyBorder="1" applyAlignment="1">
      <alignment horizontal="left" vertical="center"/>
    </xf>
    <xf numFmtId="0" fontId="3" fillId="0" borderId="82" xfId="0" applyFont="1" applyBorder="1" applyAlignment="1">
      <alignment horizontal="left" vertical="center"/>
    </xf>
    <xf numFmtId="0" fontId="3" fillId="0" borderId="86" xfId="0" applyFont="1" applyBorder="1" applyAlignment="1">
      <alignment horizontal="left" vertical="center"/>
    </xf>
    <xf numFmtId="0" fontId="3" fillId="0" borderId="87" xfId="0" applyFont="1" applyBorder="1" applyAlignment="1">
      <alignment horizontal="left" vertical="center"/>
    </xf>
    <xf numFmtId="0" fontId="3" fillId="0" borderId="88" xfId="0" applyFont="1" applyBorder="1" applyAlignment="1">
      <alignment horizontal="left" vertical="center"/>
    </xf>
    <xf numFmtId="49" fontId="3" fillId="3" borderId="42" xfId="0" applyNumberFormat="1" applyFont="1" applyFill="1" applyBorder="1" applyAlignment="1">
      <alignment horizontal="left" vertical="center"/>
    </xf>
    <xf numFmtId="0" fontId="3" fillId="3" borderId="23" xfId="0" applyFont="1" applyFill="1" applyBorder="1" applyAlignment="1">
      <alignment horizontal="left" vertical="center"/>
    </xf>
    <xf numFmtId="0" fontId="3" fillId="3" borderId="24" xfId="0" applyFont="1" applyFill="1" applyBorder="1" applyAlignment="1">
      <alignment horizontal="left" vertical="center"/>
    </xf>
    <xf numFmtId="49" fontId="3" fillId="0" borderId="21" xfId="0" applyNumberFormat="1" applyFont="1" applyFill="1" applyBorder="1" applyAlignment="1">
      <alignment horizontal="left" vertical="center"/>
    </xf>
    <xf numFmtId="49" fontId="3" fillId="0" borderId="22" xfId="0" applyNumberFormat="1" applyFont="1" applyFill="1" applyBorder="1" applyAlignment="1">
      <alignment horizontal="left" vertical="center"/>
    </xf>
    <xf numFmtId="49" fontId="8" fillId="3" borderId="11" xfId="0" applyNumberFormat="1" applyFont="1" applyFill="1" applyBorder="1" applyAlignment="1">
      <alignment horizontal="center" vertical="center"/>
    </xf>
    <xf numFmtId="0" fontId="8" fillId="3" borderId="12" xfId="0" applyFont="1" applyFill="1" applyBorder="1" applyAlignment="1">
      <alignment horizontal="center" vertical="center"/>
    </xf>
    <xf numFmtId="49" fontId="3" fillId="3" borderId="71" xfId="0" applyNumberFormat="1" applyFont="1" applyFill="1" applyBorder="1" applyAlignment="1">
      <alignment horizontal="left" vertical="center"/>
    </xf>
    <xf numFmtId="49" fontId="3" fillId="3" borderId="11" xfId="0" applyNumberFormat="1" applyFont="1" applyFill="1" applyBorder="1" applyAlignment="1">
      <alignment horizontal="center" vertical="center"/>
    </xf>
    <xf numFmtId="0" fontId="3" fillId="3" borderId="11" xfId="0" applyFont="1" applyFill="1" applyBorder="1" applyAlignment="1">
      <alignment horizontal="center" vertical="center"/>
    </xf>
    <xf numFmtId="49" fontId="3" fillId="0" borderId="90" xfId="0" applyNumberFormat="1" applyFont="1" applyFill="1" applyBorder="1" applyAlignment="1">
      <alignment horizontal="left" vertical="center"/>
    </xf>
    <xf numFmtId="0" fontId="3" fillId="0" borderId="92" xfId="0" applyFont="1" applyFill="1" applyBorder="1" applyAlignment="1">
      <alignment horizontal="left" vertical="center"/>
    </xf>
    <xf numFmtId="0" fontId="3" fillId="0" borderId="93" xfId="0" applyFont="1" applyFill="1" applyBorder="1" applyAlignment="1">
      <alignment horizontal="left" vertical="center"/>
    </xf>
    <xf numFmtId="0" fontId="4" fillId="0" borderId="12" xfId="0" applyFont="1" applyFill="1" applyBorder="1" applyAlignment="1">
      <alignment horizontal="center" vertical="center"/>
    </xf>
    <xf numFmtId="0" fontId="4" fillId="0" borderId="9" xfId="0" applyFont="1" applyFill="1" applyBorder="1" applyAlignment="1">
      <alignment horizontal="center" vertical="center"/>
    </xf>
    <xf numFmtId="49" fontId="7" fillId="3" borderId="64" xfId="0" applyNumberFormat="1" applyFont="1" applyFill="1" applyBorder="1" applyAlignment="1">
      <alignment horizontal="center" vertical="top" textRotation="255" wrapText="1"/>
    </xf>
    <xf numFmtId="0" fontId="7" fillId="3" borderId="31" xfId="0" applyFont="1" applyFill="1" applyBorder="1" applyAlignment="1">
      <alignment horizontal="center" vertical="top" textRotation="255" wrapText="1"/>
    </xf>
    <xf numFmtId="0" fontId="0" fillId="3" borderId="7" xfId="0" applyFont="1" applyFill="1" applyBorder="1" applyAlignment="1">
      <alignment horizontal="center" vertical="top" textRotation="255" wrapText="1"/>
    </xf>
    <xf numFmtId="0" fontId="8" fillId="3" borderId="11" xfId="0" applyFont="1" applyFill="1" applyBorder="1" applyAlignment="1">
      <alignment horizontal="center" vertical="center"/>
    </xf>
    <xf numFmtId="49" fontId="6" fillId="0" borderId="1" xfId="0" applyNumberFormat="1" applyFont="1" applyFill="1" applyBorder="1" applyAlignment="1">
      <alignment horizontal="left" vertical="center"/>
    </xf>
    <xf numFmtId="0" fontId="4" fillId="0" borderId="63" xfId="0" applyFont="1" applyFill="1" applyBorder="1" applyAlignment="1">
      <alignment horizontal="center" vertical="center"/>
    </xf>
    <xf numFmtId="49" fontId="3" fillId="3" borderId="89" xfId="0" applyNumberFormat="1" applyFont="1" applyFill="1" applyBorder="1" applyAlignment="1">
      <alignment horizontal="left" vertical="center"/>
    </xf>
    <xf numFmtId="49" fontId="3" fillId="3" borderId="6" xfId="0" applyNumberFormat="1" applyFont="1" applyFill="1" applyBorder="1" applyAlignment="1">
      <alignment horizontal="left" vertical="center" wrapText="1"/>
    </xf>
    <xf numFmtId="49" fontId="3" fillId="3" borderId="75" xfId="0" applyNumberFormat="1" applyFont="1" applyFill="1" applyBorder="1" applyAlignment="1">
      <alignment horizontal="left" vertical="center"/>
    </xf>
    <xf numFmtId="49" fontId="3" fillId="3" borderId="68" xfId="0" applyNumberFormat="1" applyFont="1" applyFill="1" applyBorder="1" applyAlignment="1">
      <alignment horizontal="left" vertical="center"/>
    </xf>
    <xf numFmtId="0" fontId="3" fillId="3" borderId="12" xfId="0" applyFont="1" applyFill="1" applyBorder="1" applyAlignment="1">
      <alignment horizontal="left" vertical="center"/>
    </xf>
    <xf numFmtId="49" fontId="8" fillId="3" borderId="64" xfId="0" applyNumberFormat="1" applyFont="1" applyFill="1" applyBorder="1" applyAlignment="1">
      <alignment horizontal="left" vertical="center"/>
    </xf>
    <xf numFmtId="0" fontId="8" fillId="3" borderId="29" xfId="0" applyFont="1" applyFill="1" applyBorder="1" applyAlignment="1">
      <alignment horizontal="left" vertical="center"/>
    </xf>
    <xf numFmtId="49" fontId="12" fillId="0" borderId="37" xfId="0" applyNumberFormat="1" applyFont="1" applyFill="1" applyBorder="1" applyAlignment="1">
      <alignment horizontal="left" vertical="center" wrapText="1"/>
    </xf>
    <xf numFmtId="49" fontId="12" fillId="0" borderId="21" xfId="0" applyNumberFormat="1" applyFont="1" applyFill="1" applyBorder="1" applyAlignment="1">
      <alignment horizontal="left" vertical="center"/>
    </xf>
    <xf numFmtId="49" fontId="12" fillId="0" borderId="22" xfId="0" applyNumberFormat="1" applyFont="1" applyFill="1" applyBorder="1" applyAlignment="1">
      <alignment horizontal="left" vertical="center"/>
    </xf>
    <xf numFmtId="0" fontId="3" fillId="3" borderId="15" xfId="0" applyFont="1" applyFill="1" applyBorder="1" applyAlignment="1">
      <alignment horizontal="left" vertical="center"/>
    </xf>
    <xf numFmtId="49" fontId="6" fillId="0" borderId="0" xfId="0" applyNumberFormat="1" applyFont="1" applyBorder="1" applyAlignment="1">
      <alignment horizontal="left" vertical="center"/>
    </xf>
    <xf numFmtId="0" fontId="4" fillId="4" borderId="8" xfId="0" applyFont="1" applyFill="1" applyBorder="1" applyAlignment="1">
      <alignment horizontal="center" vertical="center"/>
    </xf>
    <xf numFmtId="49" fontId="8" fillId="2" borderId="68" xfId="0" applyNumberFormat="1"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13" xfId="0" applyFont="1" applyFill="1" applyBorder="1" applyAlignment="1">
      <alignment horizontal="left" vertical="center" wrapText="1"/>
    </xf>
    <xf numFmtId="49" fontId="3" fillId="3" borderId="24" xfId="0" applyNumberFormat="1" applyFont="1" applyFill="1" applyBorder="1" applyAlignment="1">
      <alignment horizontal="left" vertical="center"/>
    </xf>
    <xf numFmtId="49" fontId="3" fillId="3" borderId="2" xfId="0" applyNumberFormat="1" applyFont="1" applyFill="1" applyBorder="1" applyAlignment="1">
      <alignment horizontal="left" vertical="center"/>
    </xf>
    <xf numFmtId="49" fontId="3" fillId="3" borderId="19" xfId="0" applyNumberFormat="1" applyFont="1" applyFill="1" applyBorder="1" applyAlignment="1">
      <alignment horizontal="left" vertical="center"/>
    </xf>
    <xf numFmtId="49" fontId="3" fillId="3" borderId="26" xfId="0" applyNumberFormat="1" applyFont="1" applyFill="1" applyBorder="1" applyAlignment="1">
      <alignment horizontal="left" vertical="center"/>
    </xf>
    <xf numFmtId="49" fontId="3" fillId="3" borderId="23" xfId="0" applyNumberFormat="1" applyFont="1" applyFill="1" applyBorder="1" applyAlignment="1">
      <alignment horizontal="left" vertical="center"/>
    </xf>
    <xf numFmtId="49" fontId="3" fillId="0" borderId="81" xfId="0" applyNumberFormat="1" applyFont="1" applyFill="1" applyBorder="1" applyAlignment="1">
      <alignment horizontal="left" vertical="center"/>
    </xf>
    <xf numFmtId="0" fontId="3" fillId="0" borderId="82" xfId="0" applyFont="1" applyFill="1" applyBorder="1" applyAlignment="1">
      <alignment horizontal="left" vertical="center"/>
    </xf>
    <xf numFmtId="0" fontId="3" fillId="0" borderId="83" xfId="0" applyFont="1" applyFill="1" applyBorder="1" applyAlignment="1">
      <alignment horizontal="left" vertical="center"/>
    </xf>
    <xf numFmtId="0" fontId="3" fillId="0" borderId="84" xfId="0" applyFont="1" applyFill="1" applyBorder="1" applyAlignment="1">
      <alignment horizontal="left" vertical="center"/>
    </xf>
    <xf numFmtId="49" fontId="3" fillId="3" borderId="57" xfId="0" applyNumberFormat="1" applyFont="1" applyFill="1" applyBorder="1" applyAlignment="1">
      <alignment horizontal="left" vertical="center"/>
    </xf>
    <xf numFmtId="49" fontId="4" fillId="0" borderId="11" xfId="0" applyNumberFormat="1" applyFont="1" applyFill="1" applyBorder="1" applyAlignment="1">
      <alignment vertical="center"/>
    </xf>
    <xf numFmtId="49" fontId="4" fillId="0" borderId="12" xfId="0" applyNumberFormat="1" applyFont="1" applyFill="1" applyBorder="1" applyAlignment="1">
      <alignment vertical="center"/>
    </xf>
    <xf numFmtId="0" fontId="3" fillId="0" borderId="11" xfId="0" applyFont="1" applyFill="1" applyBorder="1" applyAlignment="1">
      <alignment horizontal="center" vertical="center"/>
    </xf>
    <xf numFmtId="49" fontId="3" fillId="3" borderId="23" xfId="0" applyNumberFormat="1" applyFont="1" applyFill="1" applyBorder="1" applyAlignment="1">
      <alignment horizontal="left" vertical="center" wrapText="1"/>
    </xf>
    <xf numFmtId="49" fontId="3" fillId="3" borderId="15" xfId="0" applyNumberFormat="1" applyFont="1" applyFill="1" applyBorder="1" applyAlignment="1">
      <alignment horizontal="left" vertical="center" wrapText="1"/>
    </xf>
    <xf numFmtId="49" fontId="3" fillId="3" borderId="11" xfId="0" applyNumberFormat="1" applyFont="1" applyFill="1" applyBorder="1" applyAlignment="1">
      <alignment horizontal="left" vertical="center" wrapText="1"/>
    </xf>
    <xf numFmtId="49" fontId="3" fillId="3" borderId="12" xfId="0" applyNumberFormat="1" applyFont="1" applyFill="1" applyBorder="1" applyAlignment="1">
      <alignment horizontal="left" vertical="center" wrapText="1"/>
    </xf>
    <xf numFmtId="49" fontId="3" fillId="3" borderId="13" xfId="0" applyNumberFormat="1" applyFont="1" applyFill="1" applyBorder="1" applyAlignment="1">
      <alignment horizontal="left" vertical="center"/>
    </xf>
    <xf numFmtId="49" fontId="3" fillId="3" borderId="33" xfId="0" applyNumberFormat="1" applyFont="1" applyFill="1" applyBorder="1" applyAlignment="1">
      <alignment vertical="center" wrapText="1"/>
    </xf>
    <xf numFmtId="49" fontId="3" fillId="3" borderId="34" xfId="0" applyNumberFormat="1" applyFont="1" applyFill="1" applyBorder="1" applyAlignment="1">
      <alignment vertical="center"/>
    </xf>
    <xf numFmtId="49" fontId="3" fillId="3" borderId="36" xfId="0" applyNumberFormat="1" applyFont="1" applyFill="1" applyBorder="1" applyAlignment="1">
      <alignment vertical="center"/>
    </xf>
    <xf numFmtId="49" fontId="3" fillId="3" borderId="58" xfId="0" applyNumberFormat="1" applyFont="1" applyFill="1" applyBorder="1" applyAlignment="1">
      <alignment vertical="center"/>
    </xf>
    <xf numFmtId="49" fontId="3" fillId="3" borderId="4" xfId="0" applyNumberFormat="1" applyFont="1" applyFill="1" applyBorder="1" applyAlignment="1">
      <alignment vertical="center"/>
    </xf>
    <xf numFmtId="49" fontId="3" fillId="3" borderId="5" xfId="0" applyNumberFormat="1" applyFont="1" applyFill="1" applyBorder="1" applyAlignment="1">
      <alignment vertical="center"/>
    </xf>
    <xf numFmtId="0" fontId="3" fillId="3" borderId="33" xfId="0" applyFont="1" applyFill="1" applyBorder="1" applyAlignment="1">
      <alignment horizontal="left" vertical="center"/>
    </xf>
    <xf numFmtId="0" fontId="8" fillId="0" borderId="6"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13" xfId="0" applyFont="1" applyFill="1" applyBorder="1" applyAlignment="1">
      <alignment horizontal="center" vertical="center" wrapText="1"/>
    </xf>
    <xf numFmtId="49" fontId="3" fillId="0" borderId="1" xfId="0" applyNumberFormat="1" applyFont="1" applyBorder="1" applyAlignment="1">
      <alignment horizontal="left" vertical="center"/>
    </xf>
    <xf numFmtId="49" fontId="3" fillId="3" borderId="21" xfId="0" applyNumberFormat="1" applyFont="1" applyFill="1" applyBorder="1" applyAlignment="1">
      <alignment horizontal="left" vertical="center"/>
    </xf>
    <xf numFmtId="49" fontId="3" fillId="3" borderId="30" xfId="0" applyNumberFormat="1" applyFont="1" applyFill="1" applyBorder="1" applyAlignment="1">
      <alignment horizontal="left" vertical="center"/>
    </xf>
    <xf numFmtId="0" fontId="3" fillId="3" borderId="58" xfId="0" applyFont="1" applyFill="1" applyBorder="1" applyAlignment="1">
      <alignment horizontal="center" vertical="center"/>
    </xf>
    <xf numFmtId="0" fontId="3" fillId="3" borderId="4" xfId="0" applyFont="1" applyFill="1" applyBorder="1" applyAlignment="1">
      <alignment horizontal="center" vertical="center"/>
    </xf>
    <xf numFmtId="49" fontId="8" fillId="2" borderId="71" xfId="0" applyNumberFormat="1"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30" xfId="0" applyFont="1" applyFill="1" applyBorder="1" applyAlignment="1">
      <alignment horizontal="left" vertical="center" wrapText="1"/>
    </xf>
    <xf numFmtId="49" fontId="3" fillId="0" borderId="24" xfId="0" applyNumberFormat="1" applyFont="1" applyFill="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49" fontId="3" fillId="0" borderId="71" xfId="0" applyNumberFormat="1" applyFont="1" applyFill="1" applyBorder="1" applyAlignment="1">
      <alignment horizontal="left" vertical="center"/>
    </xf>
    <xf numFmtId="0" fontId="3" fillId="0" borderId="21" xfId="0" applyFont="1" applyFill="1" applyBorder="1" applyAlignment="1">
      <alignment horizontal="left" vertical="center"/>
    </xf>
    <xf numFmtId="0" fontId="3" fillId="0" borderId="22" xfId="0" applyFont="1" applyFill="1" applyBorder="1" applyAlignment="1">
      <alignment horizontal="left" vertical="center"/>
    </xf>
    <xf numFmtId="49" fontId="34" fillId="10" borderId="14" xfId="0" applyNumberFormat="1" applyFont="1" applyFill="1" applyBorder="1" applyAlignment="1">
      <alignment horizontal="left" vertical="center"/>
    </xf>
    <xf numFmtId="49" fontId="23" fillId="10" borderId="23" xfId="0" applyNumberFormat="1" applyFont="1" applyFill="1" applyBorder="1" applyAlignment="1">
      <alignment horizontal="left" vertical="center"/>
    </xf>
    <xf numFmtId="180" fontId="32" fillId="0" borderId="24" xfId="0" applyNumberFormat="1" applyFont="1" applyFill="1" applyBorder="1" applyAlignment="1">
      <alignment horizontal="left" vertical="center" wrapText="1"/>
    </xf>
    <xf numFmtId="180" fontId="32" fillId="0" borderId="2" xfId="0" applyNumberFormat="1" applyFont="1" applyFill="1" applyBorder="1" applyAlignment="1">
      <alignment horizontal="left" vertical="center" wrapText="1"/>
    </xf>
    <xf numFmtId="180" fontId="32" fillId="0" borderId="3" xfId="0" applyNumberFormat="1" applyFont="1" applyFill="1" applyBorder="1" applyAlignment="1">
      <alignment horizontal="left" vertical="center" wrapText="1"/>
    </xf>
    <xf numFmtId="9" fontId="4" fillId="0" borderId="11" xfId="0" applyNumberFormat="1" applyFont="1" applyFill="1" applyBorder="1" applyAlignment="1">
      <alignment horizontal="left" vertical="center" wrapText="1"/>
    </xf>
    <xf numFmtId="9" fontId="4" fillId="0" borderId="12" xfId="0" applyNumberFormat="1" applyFont="1" applyFill="1" applyBorder="1" applyAlignment="1">
      <alignment horizontal="left" vertical="center" wrapText="1"/>
    </xf>
    <xf numFmtId="49" fontId="3" fillId="3" borderId="57" xfId="0" applyNumberFormat="1" applyFont="1" applyFill="1" applyBorder="1" applyAlignment="1">
      <alignment horizontal="left" vertical="center" wrapText="1"/>
    </xf>
    <xf numFmtId="49" fontId="3" fillId="3" borderId="26" xfId="0" applyNumberFormat="1" applyFont="1" applyFill="1" applyBorder="1" applyAlignment="1">
      <alignment horizontal="left" vertical="center" wrapText="1"/>
    </xf>
    <xf numFmtId="49" fontId="3" fillId="3" borderId="25" xfId="0" applyNumberFormat="1" applyFont="1" applyFill="1" applyBorder="1" applyAlignment="1">
      <alignment horizontal="left" vertical="center" wrapText="1"/>
    </xf>
    <xf numFmtId="49" fontId="3" fillId="3" borderId="45" xfId="0" applyNumberFormat="1" applyFont="1" applyFill="1" applyBorder="1" applyAlignment="1">
      <alignment horizontal="left" vertical="center" wrapText="1"/>
    </xf>
    <xf numFmtId="49" fontId="3" fillId="3" borderId="1" xfId="0" applyNumberFormat="1" applyFont="1" applyFill="1" applyBorder="1" applyAlignment="1">
      <alignment horizontal="left" vertical="center" wrapText="1"/>
    </xf>
    <xf numFmtId="49" fontId="3" fillId="3" borderId="59" xfId="0" applyNumberFormat="1" applyFont="1" applyFill="1" applyBorder="1" applyAlignment="1">
      <alignment horizontal="left" vertical="center" wrapText="1"/>
    </xf>
    <xf numFmtId="49" fontId="3" fillId="2" borderId="6" xfId="0" applyNumberFormat="1" applyFont="1" applyFill="1" applyBorder="1" applyAlignment="1">
      <alignment horizontal="left" vertical="center"/>
    </xf>
    <xf numFmtId="49" fontId="3" fillId="2" borderId="8" xfId="0" applyNumberFormat="1" applyFont="1" applyFill="1" applyBorder="1" applyAlignment="1">
      <alignment horizontal="left" vertical="center"/>
    </xf>
    <xf numFmtId="49" fontId="3" fillId="2" borderId="13" xfId="0" applyNumberFormat="1" applyFont="1" applyFill="1" applyBorder="1" applyAlignment="1">
      <alignment horizontal="left" vertical="center"/>
    </xf>
    <xf numFmtId="49" fontId="3" fillId="2" borderId="37" xfId="0" applyNumberFormat="1" applyFont="1" applyFill="1" applyBorder="1" applyAlignment="1">
      <alignment horizontal="left" vertical="center"/>
    </xf>
    <xf numFmtId="49" fontId="3" fillId="2" borderId="21" xfId="0" applyNumberFormat="1" applyFont="1" applyFill="1" applyBorder="1" applyAlignment="1">
      <alignment horizontal="left" vertical="center"/>
    </xf>
    <xf numFmtId="49" fontId="3" fillId="2" borderId="30" xfId="0" applyNumberFormat="1" applyFont="1" applyFill="1" applyBorder="1" applyAlignment="1">
      <alignment horizontal="left" vertical="center"/>
    </xf>
    <xf numFmtId="0" fontId="3" fillId="0" borderId="37" xfId="0" applyFont="1" applyFill="1" applyBorder="1" applyAlignment="1">
      <alignment horizontal="left" vertical="center"/>
    </xf>
    <xf numFmtId="49" fontId="3" fillId="3" borderId="7" xfId="0" applyNumberFormat="1" applyFont="1" applyFill="1" applyBorder="1" applyAlignment="1">
      <alignment horizontal="left" vertical="center"/>
    </xf>
    <xf numFmtId="49" fontId="28" fillId="3" borderId="4" xfId="0" applyNumberFormat="1" applyFont="1" applyFill="1" applyBorder="1" applyAlignment="1">
      <alignment horizontal="left" vertical="center"/>
    </xf>
    <xf numFmtId="49" fontId="28" fillId="3" borderId="70" xfId="0" applyNumberFormat="1" applyFont="1" applyFill="1" applyBorder="1" applyAlignment="1">
      <alignment horizontal="left" vertical="center"/>
    </xf>
    <xf numFmtId="180" fontId="4" fillId="0" borderId="58" xfId="0" applyNumberFormat="1" applyFont="1" applyFill="1" applyBorder="1" applyAlignment="1">
      <alignment horizontal="left" vertical="center" wrapText="1"/>
    </xf>
    <xf numFmtId="180" fontId="4" fillId="0" borderId="4" xfId="0" applyNumberFormat="1" applyFont="1" applyFill="1" applyBorder="1" applyAlignment="1">
      <alignment horizontal="left" vertical="center" wrapText="1"/>
    </xf>
    <xf numFmtId="180" fontId="4" fillId="0" borderId="5" xfId="0" applyNumberFormat="1" applyFont="1" applyFill="1" applyBorder="1" applyAlignment="1">
      <alignment horizontal="left" vertical="center" wrapText="1"/>
    </xf>
    <xf numFmtId="179" fontId="3" fillId="0" borderId="37" xfId="0" applyNumberFormat="1" applyFont="1" applyFill="1" applyBorder="1" applyAlignment="1">
      <alignment horizontal="left" vertical="center"/>
    </xf>
    <xf numFmtId="179" fontId="3" fillId="0" borderId="21" xfId="0" applyNumberFormat="1" applyFont="1" applyFill="1" applyBorder="1" applyAlignment="1">
      <alignment horizontal="left" vertical="center"/>
    </xf>
    <xf numFmtId="179" fontId="3" fillId="0" borderId="22" xfId="0" applyNumberFormat="1" applyFont="1" applyFill="1" applyBorder="1" applyAlignment="1">
      <alignment horizontal="left" vertical="center"/>
    </xf>
    <xf numFmtId="49" fontId="8" fillId="3" borderId="68" xfId="0" applyNumberFormat="1" applyFont="1" applyFill="1" applyBorder="1" applyAlignment="1">
      <alignment horizontal="left" vertical="center"/>
    </xf>
    <xf numFmtId="49" fontId="8" fillId="3" borderId="8" xfId="0" applyNumberFormat="1" applyFont="1" applyFill="1" applyBorder="1" applyAlignment="1">
      <alignment horizontal="left" vertical="center"/>
    </xf>
    <xf numFmtId="179" fontId="3" fillId="0" borderId="6" xfId="0" applyNumberFormat="1" applyFont="1" applyFill="1" applyBorder="1" applyAlignment="1">
      <alignment horizontal="left" vertical="center" wrapText="1"/>
    </xf>
    <xf numFmtId="179" fontId="3" fillId="0" borderId="8" xfId="0" applyNumberFormat="1" applyFont="1" applyFill="1" applyBorder="1" applyAlignment="1">
      <alignment horizontal="left" vertical="center"/>
    </xf>
    <xf numFmtId="0" fontId="3" fillId="2" borderId="68" xfId="0" applyFont="1" applyFill="1" applyBorder="1" applyAlignment="1">
      <alignment horizontal="left" vertical="center"/>
    </xf>
    <xf numFmtId="0" fontId="3" fillId="2" borderId="13" xfId="0" applyFont="1" applyFill="1" applyBorder="1" applyAlignment="1">
      <alignment horizontal="left" vertical="center"/>
    </xf>
    <xf numFmtId="49" fontId="3" fillId="0" borderId="6" xfId="0" applyNumberFormat="1" applyFont="1" applyFill="1" applyBorder="1" applyAlignment="1">
      <alignment horizontal="left" vertical="center" wrapText="1"/>
    </xf>
    <xf numFmtId="49" fontId="3" fillId="0" borderId="8" xfId="0" applyNumberFormat="1" applyFont="1" applyFill="1" applyBorder="1" applyAlignment="1">
      <alignment horizontal="left" vertical="center"/>
    </xf>
    <xf numFmtId="49" fontId="3" fillId="0" borderId="9" xfId="0" applyNumberFormat="1" applyFont="1" applyFill="1" applyBorder="1" applyAlignment="1">
      <alignment horizontal="left" vertical="center"/>
    </xf>
    <xf numFmtId="49" fontId="3" fillId="2" borderId="68" xfId="0" applyNumberFormat="1" applyFont="1" applyFill="1" applyBorder="1" applyAlignment="1">
      <alignment horizontal="left" vertical="center" wrapText="1"/>
    </xf>
    <xf numFmtId="0" fontId="3" fillId="3" borderId="26" xfId="0" applyFont="1" applyFill="1" applyBorder="1" applyAlignment="1">
      <alignment horizontal="left" vertical="center" wrapText="1"/>
    </xf>
    <xf numFmtId="49" fontId="3" fillId="0" borderId="19" xfId="0" applyNumberFormat="1" applyFont="1" applyFill="1" applyBorder="1" applyAlignment="1">
      <alignment horizontal="left" vertical="center"/>
    </xf>
    <xf numFmtId="0" fontId="0" fillId="0" borderId="58" xfId="0" applyFont="1" applyFill="1" applyBorder="1" applyAlignment="1">
      <alignment horizontal="left" vertical="center"/>
    </xf>
    <xf numFmtId="0" fontId="0" fillId="0" borderId="4" xfId="0" applyFont="1" applyFill="1" applyBorder="1" applyAlignment="1">
      <alignment horizontal="left" vertical="center"/>
    </xf>
    <xf numFmtId="0" fontId="0" fillId="0" borderId="5" xfId="0" applyFont="1" applyFill="1" applyBorder="1" applyAlignment="1">
      <alignment horizontal="left" vertical="center"/>
    </xf>
    <xf numFmtId="49" fontId="3" fillId="3" borderId="32" xfId="0" applyNumberFormat="1" applyFont="1" applyFill="1" applyBorder="1" applyAlignment="1">
      <alignment horizontal="left" vertical="center" wrapText="1"/>
    </xf>
    <xf numFmtId="49" fontId="3" fillId="3" borderId="4" xfId="0" applyNumberFormat="1" applyFont="1" applyFill="1" applyBorder="1" applyAlignment="1">
      <alignment horizontal="left" vertical="center" wrapText="1"/>
    </xf>
    <xf numFmtId="49" fontId="3" fillId="3" borderId="70" xfId="0" applyNumberFormat="1" applyFont="1" applyFill="1" applyBorder="1" applyAlignment="1">
      <alignment horizontal="left" vertical="center" wrapText="1"/>
    </xf>
    <xf numFmtId="49" fontId="3" fillId="0" borderId="19" xfId="0" applyNumberFormat="1" applyFont="1" applyFill="1" applyBorder="1" applyAlignment="1">
      <alignment horizontal="left" vertical="top" wrapText="1"/>
    </xf>
    <xf numFmtId="49" fontId="3" fillId="0" borderId="26" xfId="0" applyNumberFormat="1" applyFont="1" applyFill="1" applyBorder="1" applyAlignment="1">
      <alignment horizontal="left" vertical="top" wrapText="1"/>
    </xf>
    <xf numFmtId="49" fontId="3" fillId="0" borderId="27" xfId="0" applyNumberFormat="1" applyFont="1" applyFill="1" applyBorder="1" applyAlignment="1">
      <alignment horizontal="left" vertical="top" wrapText="1"/>
    </xf>
    <xf numFmtId="0" fontId="3" fillId="0" borderId="58"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5" xfId="0" applyFont="1" applyFill="1" applyBorder="1" applyAlignment="1">
      <alignment horizontal="left" vertical="top" wrapText="1"/>
    </xf>
    <xf numFmtId="179" fontId="4" fillId="0" borderId="19" xfId="0" applyNumberFormat="1" applyFont="1" applyFill="1" applyBorder="1" applyAlignment="1">
      <alignment horizontal="left" vertical="center" wrapText="1"/>
    </xf>
    <xf numFmtId="179" fontId="4" fillId="0" borderId="26" xfId="0" applyNumberFormat="1" applyFont="1" applyFill="1" applyBorder="1" applyAlignment="1">
      <alignment horizontal="left" vertical="center" wrapText="1"/>
    </xf>
    <xf numFmtId="179" fontId="4" fillId="0" borderId="27" xfId="0" applyNumberFormat="1" applyFont="1" applyFill="1" applyBorder="1" applyAlignment="1">
      <alignment horizontal="left" vertical="center" wrapText="1"/>
    </xf>
    <xf numFmtId="179" fontId="4" fillId="0" borderId="58" xfId="0" applyNumberFormat="1" applyFont="1" applyFill="1" applyBorder="1" applyAlignment="1">
      <alignment horizontal="left" vertical="center" wrapText="1"/>
    </xf>
    <xf numFmtId="179" fontId="4" fillId="0" borderId="4" xfId="0" applyNumberFormat="1" applyFont="1" applyFill="1" applyBorder="1" applyAlignment="1">
      <alignment horizontal="left" vertical="center" wrapText="1"/>
    </xf>
    <xf numFmtId="179" fontId="4" fillId="0" borderId="5" xfId="0" applyNumberFormat="1" applyFont="1" applyFill="1" applyBorder="1" applyAlignment="1">
      <alignment horizontal="left" vertical="center" wrapText="1"/>
    </xf>
    <xf numFmtId="49" fontId="6" fillId="0" borderId="0" xfId="0" applyNumberFormat="1" applyFont="1" applyFill="1" applyAlignment="1">
      <alignment horizontal="left" vertical="center"/>
    </xf>
    <xf numFmtId="49" fontId="3" fillId="3" borderId="73" xfId="0" applyNumberFormat="1" applyFont="1" applyFill="1" applyBorder="1" applyAlignment="1">
      <alignment horizontal="left" vertical="center"/>
    </xf>
    <xf numFmtId="49" fontId="3" fillId="3" borderId="25" xfId="0" applyNumberFormat="1" applyFont="1" applyFill="1" applyBorder="1" applyAlignment="1">
      <alignment horizontal="left" vertical="center"/>
    </xf>
    <xf numFmtId="49" fontId="3" fillId="3" borderId="32" xfId="0" applyNumberFormat="1" applyFont="1" applyFill="1" applyBorder="1" applyAlignment="1">
      <alignment horizontal="left" vertical="center"/>
    </xf>
    <xf numFmtId="49" fontId="3" fillId="3" borderId="4" xfId="0" applyNumberFormat="1" applyFont="1" applyFill="1" applyBorder="1" applyAlignment="1">
      <alignment horizontal="left" vertical="center"/>
    </xf>
    <xf numFmtId="49" fontId="3" fillId="3" borderId="70" xfId="0" applyNumberFormat="1" applyFont="1" applyFill="1" applyBorder="1" applyAlignment="1">
      <alignment horizontal="left" vertical="center"/>
    </xf>
    <xf numFmtId="49" fontId="3" fillId="3" borderId="6" xfId="0" applyNumberFormat="1" applyFont="1" applyFill="1" applyBorder="1" applyAlignment="1">
      <alignment horizontal="left" vertical="center"/>
    </xf>
    <xf numFmtId="49" fontId="3" fillId="0" borderId="6" xfId="0" applyNumberFormat="1" applyFont="1" applyFill="1" applyBorder="1" applyAlignment="1">
      <alignment horizontal="left" vertical="center"/>
    </xf>
    <xf numFmtId="49" fontId="3" fillId="3" borderId="8" xfId="0" applyNumberFormat="1" applyFont="1" applyFill="1" applyBorder="1" applyAlignment="1">
      <alignment horizontal="left" vertical="center"/>
    </xf>
    <xf numFmtId="49" fontId="3" fillId="0" borderId="8" xfId="0" applyNumberFormat="1" applyFont="1" applyFill="1" applyBorder="1" applyAlignment="1">
      <alignment horizontal="left" vertical="center" wrapText="1"/>
    </xf>
    <xf numFmtId="49" fontId="3" fillId="0" borderId="9" xfId="0" applyNumberFormat="1" applyFont="1" applyFill="1" applyBorder="1" applyAlignment="1">
      <alignment horizontal="left" vertical="center" wrapText="1"/>
    </xf>
    <xf numFmtId="49" fontId="3" fillId="2" borderId="68" xfId="0" applyNumberFormat="1" applyFont="1" applyFill="1" applyBorder="1" applyAlignment="1">
      <alignment horizontal="left" vertical="center"/>
    </xf>
    <xf numFmtId="49" fontId="3" fillId="2" borderId="6" xfId="0" applyNumberFormat="1" applyFont="1" applyFill="1" applyBorder="1" applyAlignment="1">
      <alignment horizontal="left" vertical="center" wrapText="1"/>
    </xf>
    <xf numFmtId="0" fontId="3" fillId="2" borderId="13" xfId="0" applyFont="1" applyFill="1" applyBorder="1" applyAlignment="1">
      <alignment horizontal="left" vertical="center" wrapText="1"/>
    </xf>
    <xf numFmtId="179" fontId="3" fillId="0" borderId="19" xfId="0" applyNumberFormat="1" applyFont="1" applyFill="1" applyBorder="1" applyAlignment="1">
      <alignment horizontal="right" vertical="center"/>
    </xf>
    <xf numFmtId="179" fontId="3" fillId="0" borderId="26" xfId="0" applyNumberFormat="1" applyFont="1" applyFill="1" applyBorder="1" applyAlignment="1">
      <alignment horizontal="right" vertical="center"/>
    </xf>
    <xf numFmtId="179" fontId="3" fillId="0" borderId="25" xfId="0" applyNumberFormat="1" applyFont="1" applyFill="1" applyBorder="1" applyAlignment="1">
      <alignment horizontal="right" vertical="center"/>
    </xf>
    <xf numFmtId="179" fontId="3" fillId="0" borderId="27" xfId="0" applyNumberFormat="1" applyFont="1" applyFill="1" applyBorder="1" applyAlignment="1">
      <alignment horizontal="right" vertical="center"/>
    </xf>
    <xf numFmtId="49" fontId="8" fillId="0" borderId="6" xfId="0" applyNumberFormat="1" applyFont="1" applyFill="1" applyBorder="1" applyAlignment="1">
      <alignment horizontal="left" vertical="center" wrapText="1"/>
    </xf>
    <xf numFmtId="0" fontId="8" fillId="0" borderId="13" xfId="0" applyFont="1" applyFill="1" applyBorder="1" applyAlignment="1">
      <alignment horizontal="left" vertical="center"/>
    </xf>
    <xf numFmtId="179" fontId="3" fillId="0" borderId="6" xfId="0" applyNumberFormat="1" applyFont="1" applyFill="1" applyBorder="1" applyAlignment="1">
      <alignment horizontal="right" vertical="center"/>
    </xf>
    <xf numFmtId="179" fontId="3" fillId="0" borderId="8" xfId="0" applyNumberFormat="1" applyFont="1" applyFill="1" applyBorder="1" applyAlignment="1">
      <alignment horizontal="right" vertical="center"/>
    </xf>
    <xf numFmtId="179" fontId="3" fillId="0" borderId="13" xfId="0" applyNumberFormat="1" applyFont="1" applyFill="1" applyBorder="1" applyAlignment="1">
      <alignment horizontal="right" vertical="center"/>
    </xf>
    <xf numFmtId="179" fontId="3" fillId="0" borderId="9" xfId="0" applyNumberFormat="1" applyFont="1" applyFill="1" applyBorder="1" applyAlignment="1">
      <alignment horizontal="right" vertical="center"/>
    </xf>
    <xf numFmtId="49" fontId="6" fillId="0" borderId="0" xfId="0" applyNumberFormat="1" applyFont="1" applyFill="1" applyBorder="1" applyAlignment="1">
      <alignment horizontal="left" vertical="center"/>
    </xf>
    <xf numFmtId="49" fontId="3" fillId="0" borderId="24" xfId="0" applyNumberFormat="1" applyFont="1" applyFill="1" applyBorder="1" applyAlignment="1">
      <alignment horizontal="left" vertical="center" wrapText="1"/>
    </xf>
    <xf numFmtId="49" fontId="3" fillId="0" borderId="2" xfId="0" applyNumberFormat="1" applyFont="1" applyFill="1" applyBorder="1" applyAlignment="1">
      <alignment horizontal="left" vertical="center" wrapText="1"/>
    </xf>
    <xf numFmtId="49" fontId="3" fillId="0" borderId="3" xfId="0" applyNumberFormat="1" applyFont="1" applyFill="1" applyBorder="1" applyAlignment="1">
      <alignment horizontal="left" vertical="center" wrapText="1"/>
    </xf>
    <xf numFmtId="49" fontId="3" fillId="0" borderId="71" xfId="0" applyNumberFormat="1" applyFont="1" applyFill="1" applyBorder="1" applyAlignment="1">
      <alignment horizontal="left" vertical="top" wrapText="1"/>
    </xf>
    <xf numFmtId="49" fontId="3" fillId="0" borderId="21" xfId="0" applyNumberFormat="1" applyFont="1" applyFill="1" applyBorder="1" applyAlignment="1">
      <alignment horizontal="left" vertical="top"/>
    </xf>
    <xf numFmtId="49" fontId="3" fillId="0" borderId="22" xfId="0" applyNumberFormat="1" applyFont="1" applyFill="1" applyBorder="1" applyAlignment="1">
      <alignment horizontal="left" vertical="top"/>
    </xf>
    <xf numFmtId="6" fontId="3" fillId="3" borderId="57" xfId="3" applyFont="1" applyFill="1" applyBorder="1" applyAlignment="1">
      <alignment horizontal="left" vertical="center"/>
    </xf>
    <xf numFmtId="6" fontId="3" fillId="3" borderId="26" xfId="3" applyFont="1" applyFill="1" applyBorder="1" applyAlignment="1">
      <alignment horizontal="left" vertical="center"/>
    </xf>
    <xf numFmtId="6" fontId="3" fillId="3" borderId="27" xfId="3" applyFont="1" applyFill="1" applyBorder="1" applyAlignment="1">
      <alignment horizontal="left" vertical="center"/>
    </xf>
    <xf numFmtId="179" fontId="3" fillId="0" borderId="11" xfId="3" applyNumberFormat="1" applyFont="1" applyFill="1" applyBorder="1" applyAlignment="1">
      <alignment horizontal="right" vertical="center"/>
    </xf>
    <xf numFmtId="179" fontId="3" fillId="0" borderId="12" xfId="3" applyNumberFormat="1" applyFont="1" applyFill="1" applyBorder="1" applyAlignment="1">
      <alignment horizontal="right" vertical="center"/>
    </xf>
    <xf numFmtId="179" fontId="3" fillId="0" borderId="6" xfId="3" applyNumberFormat="1" applyFont="1" applyFill="1" applyBorder="1" applyAlignment="1">
      <alignment horizontal="right" vertical="center"/>
    </xf>
    <xf numFmtId="179" fontId="3" fillId="0" borderId="8" xfId="3" applyNumberFormat="1" applyFont="1" applyFill="1" applyBorder="1" applyAlignment="1">
      <alignment horizontal="right" vertical="center"/>
    </xf>
    <xf numFmtId="179" fontId="3" fillId="0" borderId="13" xfId="3" applyNumberFormat="1" applyFont="1" applyFill="1" applyBorder="1" applyAlignment="1">
      <alignment horizontal="right" vertical="center"/>
    </xf>
    <xf numFmtId="179" fontId="3" fillId="0" borderId="9" xfId="3" applyNumberFormat="1" applyFont="1" applyFill="1" applyBorder="1" applyAlignment="1">
      <alignment horizontal="right" vertical="center"/>
    </xf>
    <xf numFmtId="0" fontId="3" fillId="2" borderId="11" xfId="0" applyFont="1" applyFill="1" applyBorder="1" applyAlignment="1">
      <alignment vertical="center"/>
    </xf>
    <xf numFmtId="49" fontId="3" fillId="3" borderId="72" xfId="0" applyNumberFormat="1" applyFont="1" applyFill="1" applyBorder="1" applyAlignment="1">
      <alignment horizontal="left" vertical="center" wrapText="1"/>
    </xf>
    <xf numFmtId="0" fontId="8" fillId="2" borderId="12" xfId="0" applyFont="1" applyFill="1" applyBorder="1" applyAlignment="1">
      <alignment horizontal="left" vertical="center" wrapText="1"/>
    </xf>
    <xf numFmtId="49" fontId="3" fillId="0" borderId="11" xfId="0" applyNumberFormat="1" applyFont="1" applyFill="1" applyBorder="1" applyAlignment="1">
      <alignment horizontal="left" vertical="center"/>
    </xf>
    <xf numFmtId="49" fontId="3" fillId="0" borderId="12" xfId="0" applyNumberFormat="1" applyFont="1" applyFill="1" applyBorder="1" applyAlignment="1">
      <alignment horizontal="left" vertical="center"/>
    </xf>
    <xf numFmtId="49" fontId="3" fillId="2" borderId="11" xfId="0" applyNumberFormat="1" applyFont="1" applyFill="1" applyBorder="1" applyAlignment="1">
      <alignment horizontal="left" vertical="center"/>
    </xf>
    <xf numFmtId="0" fontId="3" fillId="2" borderId="12" xfId="0" applyFont="1" applyFill="1" applyBorder="1" applyAlignment="1">
      <alignment horizontal="left" vertical="center"/>
    </xf>
    <xf numFmtId="49" fontId="3" fillId="0" borderId="92" xfId="0" applyNumberFormat="1" applyFont="1" applyBorder="1" applyAlignment="1">
      <alignment horizontal="left" vertical="center"/>
    </xf>
    <xf numFmtId="0" fontId="3" fillId="0" borderId="93" xfId="0" applyFont="1" applyBorder="1" applyAlignment="1">
      <alignment horizontal="left" vertical="center"/>
    </xf>
    <xf numFmtId="0" fontId="3" fillId="3" borderId="24"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42" xfId="0" applyFont="1" applyFill="1" applyBorder="1" applyAlignment="1">
      <alignment horizontal="center" vertical="center"/>
    </xf>
    <xf numFmtId="49" fontId="3" fillId="3" borderId="24" xfId="0" applyNumberFormat="1" applyFont="1" applyFill="1" applyBorder="1" applyAlignment="1">
      <alignment horizontal="center" vertical="center"/>
    </xf>
    <xf numFmtId="49" fontId="3" fillId="3" borderId="2" xfId="0" applyNumberFormat="1" applyFont="1" applyFill="1" applyBorder="1" applyAlignment="1">
      <alignment horizontal="center" vertical="center"/>
    </xf>
    <xf numFmtId="49" fontId="3" fillId="3" borderId="3" xfId="0" applyNumberFormat="1" applyFont="1" applyFill="1" applyBorder="1" applyAlignment="1">
      <alignment horizontal="center" vertical="center"/>
    </xf>
    <xf numFmtId="0" fontId="3" fillId="3" borderId="16" xfId="0" applyFont="1" applyFill="1" applyBorder="1" applyAlignment="1">
      <alignment horizontal="left" vertical="center"/>
    </xf>
    <xf numFmtId="178" fontId="3" fillId="0" borderId="11" xfId="0" applyNumberFormat="1" applyFont="1" applyFill="1" applyBorder="1" applyAlignment="1">
      <alignment horizontal="left" vertical="center"/>
    </xf>
    <xf numFmtId="178" fontId="3" fillId="0" borderId="12" xfId="0" applyNumberFormat="1" applyFont="1" applyFill="1" applyBorder="1" applyAlignment="1">
      <alignment horizontal="left" vertical="center"/>
    </xf>
    <xf numFmtId="49" fontId="0" fillId="0" borderId="8" xfId="0" applyNumberFormat="1" applyFont="1" applyFill="1" applyBorder="1" applyAlignment="1">
      <alignment horizontal="center" vertical="center"/>
    </xf>
    <xf numFmtId="49" fontId="0" fillId="0" borderId="9" xfId="0" applyNumberFormat="1" applyFont="1" applyFill="1" applyBorder="1" applyAlignment="1">
      <alignment horizontal="center" vertical="center"/>
    </xf>
    <xf numFmtId="49" fontId="3" fillId="3" borderId="64" xfId="0" applyNumberFormat="1" applyFont="1" applyFill="1" applyBorder="1" applyAlignment="1">
      <alignment horizontal="left" vertical="center" wrapText="1"/>
    </xf>
    <xf numFmtId="0" fontId="3" fillId="3" borderId="74" xfId="0" applyFont="1" applyFill="1" applyBorder="1" applyAlignment="1">
      <alignment horizontal="left" vertical="center" wrapText="1"/>
    </xf>
    <xf numFmtId="0" fontId="3" fillId="3" borderId="38" xfId="0" applyFont="1" applyFill="1" applyBorder="1" applyAlignment="1">
      <alignment horizontal="left" vertical="center" wrapText="1"/>
    </xf>
    <xf numFmtId="49" fontId="8" fillId="0" borderId="11" xfId="0" applyNumberFormat="1" applyFont="1" applyFill="1" applyBorder="1" applyAlignment="1">
      <alignment horizontal="left" vertical="center"/>
    </xf>
    <xf numFmtId="0" fontId="8" fillId="0" borderId="11" xfId="0" applyFont="1" applyFill="1" applyBorder="1" applyAlignment="1">
      <alignment horizontal="left" vertical="center"/>
    </xf>
    <xf numFmtId="0" fontId="8" fillId="0" borderId="12" xfId="0" applyFont="1" applyFill="1" applyBorder="1" applyAlignment="1">
      <alignment horizontal="left" vertical="center"/>
    </xf>
    <xf numFmtId="49" fontId="3" fillId="0" borderId="38" xfId="0" applyNumberFormat="1" applyFont="1" applyFill="1" applyBorder="1" applyAlignment="1">
      <alignment horizontal="left" vertical="center"/>
    </xf>
    <xf numFmtId="49" fontId="3" fillId="3" borderId="51" xfId="0" applyNumberFormat="1" applyFont="1" applyFill="1" applyBorder="1" applyAlignment="1">
      <alignment horizontal="left" vertical="center"/>
    </xf>
    <xf numFmtId="49" fontId="3" fillId="2" borderId="24" xfId="0" applyNumberFormat="1" applyFont="1" applyFill="1" applyBorder="1" applyAlignment="1">
      <alignment horizontal="left" vertical="center"/>
    </xf>
    <xf numFmtId="49" fontId="3" fillId="2" borderId="2" xfId="0" applyNumberFormat="1" applyFont="1" applyFill="1" applyBorder="1" applyAlignment="1">
      <alignment horizontal="left" vertical="center"/>
    </xf>
    <xf numFmtId="49" fontId="3" fillId="3" borderId="44" xfId="0" applyNumberFormat="1" applyFont="1" applyFill="1" applyBorder="1" applyAlignment="1">
      <alignment horizontal="left" vertical="center"/>
    </xf>
    <xf numFmtId="49" fontId="3" fillId="3" borderId="0" xfId="0" applyNumberFormat="1" applyFont="1" applyFill="1" applyBorder="1" applyAlignment="1">
      <alignment horizontal="left" vertical="center"/>
    </xf>
    <xf numFmtId="49" fontId="3" fillId="3" borderId="72" xfId="0" applyNumberFormat="1" applyFont="1" applyFill="1" applyBorder="1" applyAlignment="1">
      <alignment horizontal="left" vertical="center"/>
    </xf>
    <xf numFmtId="49" fontId="3" fillId="2" borderId="8" xfId="0" applyNumberFormat="1" applyFont="1" applyFill="1" applyBorder="1" applyAlignment="1">
      <alignment horizontal="left" vertical="center" wrapText="1"/>
    </xf>
    <xf numFmtId="49" fontId="3" fillId="3" borderId="19" xfId="0" applyNumberFormat="1" applyFont="1" applyFill="1" applyBorder="1" applyAlignment="1">
      <alignment horizontal="left" vertical="center" wrapText="1"/>
    </xf>
    <xf numFmtId="49" fontId="3" fillId="3" borderId="35" xfId="0" applyNumberFormat="1" applyFont="1" applyFill="1" applyBorder="1" applyAlignment="1">
      <alignment horizontal="left" vertical="center"/>
    </xf>
    <xf numFmtId="179" fontId="3" fillId="0" borderId="6" xfId="3" applyNumberFormat="1" applyFont="1" applyFill="1" applyBorder="1" applyAlignment="1">
      <alignment horizontal="left" vertical="center" wrapText="1"/>
    </xf>
    <xf numFmtId="179" fontId="3" fillId="0" borderId="8" xfId="3" applyNumberFormat="1" applyFont="1" applyFill="1" applyBorder="1" applyAlignment="1">
      <alignment horizontal="left" vertical="center"/>
    </xf>
    <xf numFmtId="179" fontId="3" fillId="0" borderId="9" xfId="3" applyNumberFormat="1" applyFont="1" applyFill="1" applyBorder="1" applyAlignment="1">
      <alignment horizontal="left" vertical="center"/>
    </xf>
    <xf numFmtId="0" fontId="3" fillId="3" borderId="35" xfId="0" applyFont="1" applyFill="1" applyBorder="1" applyAlignment="1">
      <alignment horizontal="left" vertical="center"/>
    </xf>
    <xf numFmtId="0" fontId="3" fillId="0" borderId="76" xfId="0" applyFont="1" applyFill="1" applyBorder="1" applyAlignment="1">
      <alignment horizontal="left" vertical="center" wrapText="1"/>
    </xf>
    <xf numFmtId="0" fontId="3" fillId="3" borderId="58" xfId="0" applyFont="1" applyFill="1" applyBorder="1" applyAlignment="1">
      <alignment horizontal="left" vertical="center"/>
    </xf>
    <xf numFmtId="0" fontId="8" fillId="3" borderId="19" xfId="0" applyFont="1" applyFill="1" applyBorder="1" applyAlignment="1">
      <alignment horizontal="left" vertical="center"/>
    </xf>
    <xf numFmtId="0" fontId="8" fillId="3" borderId="25" xfId="0" applyFont="1" applyFill="1" applyBorder="1" applyAlignment="1">
      <alignment horizontal="left" vertical="center"/>
    </xf>
    <xf numFmtId="0" fontId="8" fillId="3" borderId="35" xfId="0" applyFont="1" applyFill="1" applyBorder="1" applyAlignment="1">
      <alignment horizontal="left" vertical="center"/>
    </xf>
    <xf numFmtId="0" fontId="8" fillId="3" borderId="72" xfId="0" applyFont="1" applyFill="1" applyBorder="1" applyAlignment="1">
      <alignment horizontal="left" vertical="center"/>
    </xf>
    <xf numFmtId="0" fontId="8" fillId="3" borderId="76" xfId="0" applyFont="1" applyFill="1" applyBorder="1" applyAlignment="1">
      <alignment horizontal="left" vertical="center"/>
    </xf>
    <xf numFmtId="0" fontId="8" fillId="3" borderId="59" xfId="0" applyFont="1" applyFill="1" applyBorder="1" applyAlignment="1">
      <alignment horizontal="left" vertical="center"/>
    </xf>
    <xf numFmtId="182" fontId="4" fillId="0" borderId="6" xfId="0" applyNumberFormat="1" applyFont="1" applyFill="1" applyBorder="1" applyAlignment="1">
      <alignment horizontal="right" vertical="center"/>
    </xf>
    <xf numFmtId="182" fontId="4" fillId="0" borderId="8" xfId="0" applyNumberFormat="1" applyFont="1" applyFill="1" applyBorder="1" applyAlignment="1">
      <alignment horizontal="right" vertical="center"/>
    </xf>
    <xf numFmtId="0" fontId="6" fillId="0" borderId="0" xfId="0" applyFont="1" applyAlignment="1">
      <alignment vertical="center"/>
    </xf>
    <xf numFmtId="0" fontId="6" fillId="4" borderId="0" xfId="0" applyFont="1" applyFill="1" applyAlignment="1">
      <alignment vertical="center"/>
    </xf>
    <xf numFmtId="0" fontId="4" fillId="0" borderId="2" xfId="0" applyFont="1" applyFill="1" applyBorder="1" applyAlignment="1">
      <alignment horizontal="right" vertical="center"/>
    </xf>
    <xf numFmtId="0" fontId="4" fillId="4" borderId="2" xfId="0" applyFont="1" applyFill="1" applyBorder="1" applyAlignment="1">
      <alignment horizontal="right" vertical="center"/>
    </xf>
    <xf numFmtId="0" fontId="0" fillId="0" borderId="0" xfId="0" applyFont="1" applyFill="1" applyAlignment="1">
      <alignment vertical="center"/>
    </xf>
    <xf numFmtId="0" fontId="3" fillId="3" borderId="67" xfId="0" applyFont="1" applyFill="1" applyBorder="1" applyAlignment="1">
      <alignment horizontal="left" vertical="center"/>
    </xf>
    <xf numFmtId="0" fontId="3" fillId="3" borderId="40" xfId="0" applyFont="1" applyFill="1" applyBorder="1" applyAlignment="1">
      <alignment horizontal="left" vertical="center"/>
    </xf>
    <xf numFmtId="0" fontId="3" fillId="3" borderId="95" xfId="0" applyFont="1" applyFill="1" applyBorder="1" applyAlignment="1">
      <alignment horizontal="left" vertical="center"/>
    </xf>
    <xf numFmtId="0" fontId="3" fillId="3" borderId="45" xfId="0" applyFont="1" applyFill="1" applyBorder="1" applyAlignment="1">
      <alignment horizontal="left" vertical="center"/>
    </xf>
    <xf numFmtId="0" fontId="3" fillId="3" borderId="1" xfId="0" applyFont="1" applyFill="1" applyBorder="1" applyAlignment="1">
      <alignment horizontal="left" vertical="center"/>
    </xf>
    <xf numFmtId="0" fontId="3" fillId="3" borderId="59" xfId="0" applyFont="1" applyFill="1" applyBorder="1" applyAlignment="1">
      <alignment horizontal="left" vertical="center"/>
    </xf>
    <xf numFmtId="0" fontId="3" fillId="3" borderId="44" xfId="0" applyFont="1" applyFill="1" applyBorder="1" applyAlignment="1">
      <alignment vertical="center"/>
    </xf>
    <xf numFmtId="0" fontId="3" fillId="3" borderId="72" xfId="0" applyFont="1" applyFill="1" applyBorder="1" applyAlignment="1">
      <alignment vertical="center"/>
    </xf>
    <xf numFmtId="0" fontId="3" fillId="3" borderId="71" xfId="0" applyFont="1" applyFill="1" applyBorder="1" applyAlignment="1">
      <alignment vertical="center"/>
    </xf>
    <xf numFmtId="0" fontId="3" fillId="3" borderId="30" xfId="0" applyFont="1" applyFill="1" applyBorder="1" applyAlignment="1">
      <alignment vertical="center"/>
    </xf>
    <xf numFmtId="0" fontId="4" fillId="0" borderId="24" xfId="0" applyFont="1" applyFill="1" applyBorder="1" applyAlignment="1">
      <alignment horizontal="right" vertical="center"/>
    </xf>
    <xf numFmtId="0" fontId="0" fillId="0" borderId="0" xfId="0" applyFont="1" applyBorder="1" applyAlignment="1">
      <alignment horizontal="left" vertical="center"/>
    </xf>
    <xf numFmtId="182" fontId="4" fillId="0" borderId="24" xfId="0" applyNumberFormat="1" applyFont="1" applyFill="1" applyBorder="1" applyAlignment="1">
      <alignment horizontal="right" vertical="center"/>
    </xf>
    <xf numFmtId="182" fontId="4" fillId="0" borderId="2" xfId="0" applyNumberFormat="1" applyFont="1" applyFill="1" applyBorder="1" applyAlignment="1">
      <alignment horizontal="right" vertical="center"/>
    </xf>
    <xf numFmtId="182" fontId="4" fillId="0" borderId="39" xfId="0" applyNumberFormat="1" applyFont="1" applyFill="1" applyBorder="1" applyAlignment="1">
      <alignment horizontal="right" vertical="center"/>
    </xf>
    <xf numFmtId="182" fontId="4" fillId="0" borderId="40" xfId="0" applyNumberFormat="1" applyFont="1" applyFill="1" applyBorder="1" applyAlignment="1">
      <alignment horizontal="right" vertical="center"/>
    </xf>
    <xf numFmtId="49" fontId="3" fillId="2" borderId="37" xfId="0" applyNumberFormat="1" applyFont="1" applyFill="1" applyBorder="1" applyAlignment="1">
      <alignment horizontal="left" vertical="center" shrinkToFit="1"/>
    </xf>
    <xf numFmtId="49" fontId="3" fillId="2" borderId="21" xfId="0" applyNumberFormat="1" applyFont="1" applyFill="1" applyBorder="1" applyAlignment="1">
      <alignment horizontal="left" vertical="center" shrinkToFit="1"/>
    </xf>
    <xf numFmtId="49" fontId="3" fillId="2" borderId="22" xfId="0" applyNumberFormat="1" applyFont="1" applyFill="1" applyBorder="1" applyAlignment="1">
      <alignment horizontal="left" vertical="center" shrinkToFit="1"/>
    </xf>
    <xf numFmtId="49" fontId="3" fillId="2" borderId="6" xfId="0" applyNumberFormat="1" applyFont="1" applyFill="1" applyBorder="1" applyAlignment="1">
      <alignment horizontal="left" vertical="center" shrinkToFit="1"/>
    </xf>
    <xf numFmtId="49" fontId="3" fillId="2" borderId="8" xfId="0" applyNumberFormat="1" applyFont="1" applyFill="1" applyBorder="1" applyAlignment="1">
      <alignment horizontal="left" vertical="center" shrinkToFit="1"/>
    </xf>
    <xf numFmtId="49" fontId="3" fillId="2" borderId="9" xfId="0" applyNumberFormat="1" applyFont="1" applyFill="1" applyBorder="1" applyAlignment="1">
      <alignment horizontal="left" vertical="center" shrinkToFit="1"/>
    </xf>
    <xf numFmtId="49" fontId="3" fillId="2" borderId="3" xfId="0" applyNumberFormat="1" applyFont="1" applyFill="1" applyBorder="1" applyAlignment="1">
      <alignment horizontal="left" vertical="center"/>
    </xf>
    <xf numFmtId="49" fontId="3" fillId="2" borderId="9" xfId="0" applyNumberFormat="1" applyFont="1" applyFill="1" applyBorder="1" applyAlignment="1">
      <alignment horizontal="left" vertical="center"/>
    </xf>
    <xf numFmtId="49" fontId="3" fillId="3" borderId="74" xfId="0" applyNumberFormat="1" applyFont="1" applyFill="1" applyBorder="1" applyAlignment="1">
      <alignment horizontal="left" vertical="center"/>
    </xf>
    <xf numFmtId="49" fontId="3" fillId="3" borderId="38" xfId="0" applyNumberFormat="1" applyFont="1" applyFill="1" applyBorder="1" applyAlignment="1">
      <alignment horizontal="left" vertical="center"/>
    </xf>
    <xf numFmtId="49" fontId="3" fillId="3" borderId="43" xfId="0" applyNumberFormat="1" applyFont="1" applyFill="1" applyBorder="1" applyAlignment="1">
      <alignment horizontal="left" vertical="center"/>
    </xf>
    <xf numFmtId="49" fontId="4" fillId="5" borderId="6" xfId="0" applyNumberFormat="1" applyFont="1" applyFill="1" applyBorder="1" applyAlignment="1">
      <alignment horizontal="left" vertical="center"/>
    </xf>
    <xf numFmtId="0" fontId="4" fillId="5" borderId="8" xfId="0" applyFont="1" applyFill="1" applyBorder="1" applyAlignment="1">
      <alignment horizontal="left" vertical="center"/>
    </xf>
    <xf numFmtId="0" fontId="4" fillId="5" borderId="9" xfId="0" applyFont="1" applyFill="1" applyBorder="1" applyAlignment="1">
      <alignment horizontal="left" vertical="center"/>
    </xf>
    <xf numFmtId="49" fontId="3" fillId="5" borderId="37" xfId="0" applyNumberFormat="1" applyFont="1" applyFill="1" applyBorder="1" applyAlignment="1">
      <alignment horizontal="left" vertical="center"/>
    </xf>
    <xf numFmtId="0" fontId="3" fillId="5" borderId="21" xfId="0" applyFont="1" applyFill="1" applyBorder="1" applyAlignment="1">
      <alignment horizontal="left" vertical="center"/>
    </xf>
    <xf numFmtId="0" fontId="3" fillId="5" borderId="22" xfId="0" applyFont="1" applyFill="1" applyBorder="1" applyAlignment="1">
      <alignment horizontal="left" vertical="center"/>
    </xf>
    <xf numFmtId="0" fontId="6" fillId="0" borderId="0" xfId="0" applyFont="1" applyFill="1" applyAlignment="1">
      <alignment vertical="center"/>
    </xf>
    <xf numFmtId="0" fontId="17" fillId="0" borderId="1" xfId="0" applyFont="1" applyFill="1" applyBorder="1" applyAlignment="1">
      <alignment vertical="center"/>
    </xf>
    <xf numFmtId="0" fontId="10" fillId="0" borderId="1" xfId="0" applyFont="1" applyFill="1" applyBorder="1" applyAlignment="1">
      <alignment vertical="center"/>
    </xf>
    <xf numFmtId="49" fontId="3" fillId="5" borderId="24" xfId="0" applyNumberFormat="1" applyFont="1" applyFill="1" applyBorder="1" applyAlignment="1">
      <alignment horizontal="left" vertical="center"/>
    </xf>
    <xf numFmtId="0" fontId="3" fillId="5" borderId="2" xfId="0" applyFont="1" applyFill="1" applyBorder="1" applyAlignment="1">
      <alignment horizontal="left" vertical="center"/>
    </xf>
    <xf numFmtId="0" fontId="3" fillId="5" borderId="3" xfId="0" applyFont="1" applyFill="1" applyBorder="1" applyAlignment="1">
      <alignment horizontal="left" vertical="center"/>
    </xf>
    <xf numFmtId="49" fontId="4" fillId="0" borderId="6" xfId="0" applyNumberFormat="1" applyFont="1" applyFill="1" applyBorder="1" applyAlignment="1">
      <alignment vertical="center"/>
    </xf>
    <xf numFmtId="49" fontId="4" fillId="0" borderId="8" xfId="0" applyNumberFormat="1" applyFont="1" applyFill="1" applyBorder="1" applyAlignment="1">
      <alignment vertical="center"/>
    </xf>
    <xf numFmtId="0" fontId="4" fillId="0" borderId="8" xfId="0" applyFont="1" applyFill="1" applyBorder="1" applyAlignment="1">
      <alignment horizontal="left" vertical="center"/>
    </xf>
    <xf numFmtId="0" fontId="4" fillId="0" borderId="9" xfId="0" applyFont="1" applyFill="1" applyBorder="1" applyAlignment="1">
      <alignment horizontal="left" vertical="center"/>
    </xf>
    <xf numFmtId="49" fontId="3" fillId="0" borderId="37" xfId="0" applyNumberFormat="1" applyFont="1" applyFill="1" applyBorder="1" applyAlignment="1">
      <alignment horizontal="left" vertical="center"/>
    </xf>
    <xf numFmtId="0" fontId="3" fillId="5" borderId="21" xfId="0" applyFont="1" applyFill="1" applyBorder="1" applyAlignment="1">
      <alignment horizontal="left" vertical="center" wrapText="1"/>
    </xf>
    <xf numFmtId="0" fontId="3" fillId="5" borderId="22" xfId="0" applyFont="1" applyFill="1" applyBorder="1" applyAlignment="1">
      <alignment horizontal="left" vertical="center" wrapText="1"/>
    </xf>
    <xf numFmtId="49" fontId="3" fillId="5" borderId="8" xfId="0" applyNumberFormat="1" applyFont="1" applyFill="1" applyBorder="1" applyAlignment="1">
      <alignment horizontal="left" vertical="center"/>
    </xf>
    <xf numFmtId="49" fontId="3" fillId="5" borderId="9" xfId="0" applyNumberFormat="1" applyFont="1" applyFill="1" applyBorder="1" applyAlignment="1">
      <alignment horizontal="left" vertical="center"/>
    </xf>
    <xf numFmtId="49" fontId="3" fillId="3" borderId="58" xfId="0" applyNumberFormat="1" applyFont="1" applyFill="1" applyBorder="1" applyAlignment="1">
      <alignment horizontal="left" vertical="center"/>
    </xf>
    <xf numFmtId="49" fontId="4" fillId="5" borderId="8" xfId="0" applyNumberFormat="1" applyFont="1" applyFill="1" applyBorder="1" applyAlignment="1">
      <alignment horizontal="left" vertical="center"/>
    </xf>
    <xf numFmtId="49" fontId="4" fillId="5" borderId="9" xfId="0" applyNumberFormat="1" applyFont="1" applyFill="1" applyBorder="1" applyAlignment="1">
      <alignment horizontal="left" vertical="center"/>
    </xf>
    <xf numFmtId="49" fontId="4" fillId="0" borderId="6" xfId="0" applyNumberFormat="1" applyFont="1" applyFill="1" applyBorder="1" applyAlignment="1">
      <alignment vertical="center" wrapText="1"/>
    </xf>
    <xf numFmtId="49" fontId="4" fillId="0" borderId="8" xfId="0" applyNumberFormat="1" applyFont="1" applyFill="1" applyBorder="1" applyAlignment="1">
      <alignment vertical="center" wrapText="1"/>
    </xf>
    <xf numFmtId="0" fontId="3" fillId="2" borderId="19" xfId="0" applyFont="1" applyFill="1" applyBorder="1" applyAlignment="1">
      <alignment horizontal="left" vertical="center"/>
    </xf>
    <xf numFmtId="0" fontId="3" fillId="2" borderId="25" xfId="0" applyFont="1" applyFill="1" applyBorder="1" applyAlignment="1">
      <alignment horizontal="left" vertical="center"/>
    </xf>
    <xf numFmtId="0" fontId="3" fillId="2" borderId="35" xfId="0" applyFont="1" applyFill="1" applyBorder="1" applyAlignment="1">
      <alignment horizontal="left" vertical="center"/>
    </xf>
    <xf numFmtId="0" fontId="3" fillId="2" borderId="72" xfId="0" applyFont="1" applyFill="1" applyBorder="1" applyAlignment="1">
      <alignment horizontal="left" vertical="center"/>
    </xf>
    <xf numFmtId="0" fontId="3" fillId="2" borderId="76" xfId="0" applyFont="1" applyFill="1" applyBorder="1" applyAlignment="1">
      <alignment horizontal="left" vertical="center"/>
    </xf>
    <xf numFmtId="0" fontId="3" fillId="2" borderId="59" xfId="0" applyFont="1" applyFill="1" applyBorder="1" applyAlignment="1">
      <alignment horizontal="left" vertical="center"/>
    </xf>
    <xf numFmtId="49" fontId="3" fillId="0" borderId="2" xfId="0" applyNumberFormat="1" applyFont="1" applyFill="1" applyBorder="1" applyAlignment="1">
      <alignment horizontal="left" vertical="center"/>
    </xf>
    <xf numFmtId="49" fontId="3" fillId="0" borderId="3" xfId="0" applyNumberFormat="1" applyFont="1" applyFill="1" applyBorder="1" applyAlignment="1">
      <alignment horizontal="left" vertical="center"/>
    </xf>
    <xf numFmtId="0" fontId="3" fillId="2" borderId="33" xfId="0" applyFont="1" applyFill="1" applyBorder="1" applyAlignment="1">
      <alignment horizontal="left" vertical="center"/>
    </xf>
    <xf numFmtId="0" fontId="3" fillId="2" borderId="69" xfId="0" applyFont="1" applyFill="1" applyBorder="1" applyAlignment="1">
      <alignment horizontal="left" vertical="center"/>
    </xf>
    <xf numFmtId="0" fontId="3" fillId="2" borderId="58" xfId="0" applyFont="1" applyFill="1" applyBorder="1" applyAlignment="1">
      <alignment horizontal="left" vertical="center"/>
    </xf>
    <xf numFmtId="0" fontId="3" fillId="2" borderId="70" xfId="0" applyFont="1" applyFill="1" applyBorder="1" applyAlignment="1">
      <alignment horizontal="left" vertical="center"/>
    </xf>
    <xf numFmtId="49" fontId="3" fillId="5" borderId="1" xfId="0" applyNumberFormat="1" applyFont="1" applyFill="1" applyBorder="1" applyAlignment="1">
      <alignment horizontal="left" vertical="center"/>
    </xf>
    <xf numFmtId="49" fontId="3" fillId="5" borderId="52" xfId="0" applyNumberFormat="1" applyFont="1" applyFill="1" applyBorder="1" applyAlignment="1">
      <alignment horizontal="left" vertical="center"/>
    </xf>
    <xf numFmtId="49" fontId="3" fillId="3" borderId="20" xfId="0" applyNumberFormat="1" applyFont="1" applyFill="1" applyBorder="1" applyAlignment="1">
      <alignment horizontal="left" vertical="center"/>
    </xf>
    <xf numFmtId="49" fontId="3" fillId="3" borderId="33" xfId="0" applyNumberFormat="1" applyFont="1" applyFill="1" applyBorder="1" applyAlignment="1">
      <alignment horizontal="left" vertical="center"/>
    </xf>
    <xf numFmtId="49" fontId="3" fillId="3" borderId="69" xfId="0" applyNumberFormat="1" applyFont="1" applyFill="1" applyBorder="1" applyAlignment="1">
      <alignment horizontal="left" vertical="center"/>
    </xf>
    <xf numFmtId="0" fontId="4" fillId="0" borderId="8" xfId="0" applyFont="1" applyFill="1" applyBorder="1" applyAlignment="1">
      <alignment vertical="center" wrapText="1"/>
    </xf>
    <xf numFmtId="0" fontId="0" fillId="0" borderId="0" xfId="0" applyFont="1" applyFill="1" applyBorder="1" applyAlignment="1">
      <alignment horizontal="left" vertical="center"/>
    </xf>
    <xf numFmtId="0" fontId="3" fillId="5" borderId="34" xfId="0" applyFont="1" applyFill="1" applyBorder="1" applyAlignment="1">
      <alignment horizontal="left" vertical="center" wrapText="1"/>
    </xf>
    <xf numFmtId="0" fontId="3" fillId="5" borderId="36" xfId="0" applyFont="1" applyFill="1" applyBorder="1" applyAlignment="1">
      <alignment horizontal="left" vertical="center" wrapText="1"/>
    </xf>
    <xf numFmtId="49" fontId="3" fillId="3" borderId="13" xfId="0" applyNumberFormat="1" applyFont="1" applyFill="1" applyBorder="1" applyAlignment="1">
      <alignment horizontal="left" vertical="center" wrapText="1"/>
    </xf>
    <xf numFmtId="49" fontId="3" fillId="5" borderId="24" xfId="0" applyNumberFormat="1" applyFont="1" applyFill="1" applyBorder="1" applyAlignment="1">
      <alignment horizontal="left" vertical="center" wrapText="1"/>
    </xf>
    <xf numFmtId="49" fontId="23" fillId="10" borderId="6" xfId="0" applyNumberFormat="1" applyFont="1" applyFill="1" applyBorder="1" applyAlignment="1">
      <alignment horizontal="left" vertical="center" wrapText="1"/>
    </xf>
    <xf numFmtId="49" fontId="23" fillId="10" borderId="8" xfId="0" applyNumberFormat="1" applyFont="1" applyFill="1" applyBorder="1" applyAlignment="1">
      <alignment horizontal="left" vertical="center" wrapText="1"/>
    </xf>
    <xf numFmtId="49" fontId="23" fillId="10" borderId="9" xfId="0" applyNumberFormat="1" applyFont="1" applyFill="1" applyBorder="1" applyAlignment="1">
      <alignment horizontal="left" vertical="center" wrapText="1"/>
    </xf>
    <xf numFmtId="49" fontId="23" fillId="10" borderId="19" xfId="0" applyNumberFormat="1" applyFont="1" applyFill="1" applyBorder="1" applyAlignment="1">
      <alignment horizontal="left" vertical="center" wrapText="1"/>
    </xf>
    <xf numFmtId="49" fontId="23" fillId="10" borderId="26" xfId="0" applyNumberFormat="1" applyFont="1" applyFill="1" applyBorder="1" applyAlignment="1">
      <alignment horizontal="left" vertical="center" wrapText="1"/>
    </xf>
    <xf numFmtId="49" fontId="23" fillId="10" borderId="27" xfId="0" applyNumberFormat="1" applyFont="1" applyFill="1" applyBorder="1" applyAlignment="1">
      <alignment horizontal="left" vertical="center" wrapText="1"/>
    </xf>
    <xf numFmtId="0" fontId="23" fillId="2" borderId="29" xfId="0" applyFont="1" applyFill="1" applyBorder="1" applyAlignment="1">
      <alignment horizontal="center" vertical="center"/>
    </xf>
    <xf numFmtId="0" fontId="23" fillId="2" borderId="43" xfId="0" applyFont="1" applyFill="1" applyBorder="1" applyAlignment="1">
      <alignment horizontal="center" vertical="center"/>
    </xf>
    <xf numFmtId="49" fontId="23" fillId="10" borderId="35" xfId="0" applyNumberFormat="1" applyFont="1" applyFill="1" applyBorder="1" applyAlignment="1">
      <alignment horizontal="left" vertical="center" wrapText="1"/>
    </xf>
    <xf numFmtId="49" fontId="23" fillId="10" borderId="4" xfId="0" applyNumberFormat="1" applyFont="1" applyFill="1" applyBorder="1" applyAlignment="1">
      <alignment horizontal="left" vertical="center" wrapText="1"/>
    </xf>
    <xf numFmtId="49" fontId="23" fillId="10" borderId="5" xfId="0" applyNumberFormat="1" applyFont="1" applyFill="1" applyBorder="1" applyAlignment="1">
      <alignment horizontal="left" vertical="center" wrapText="1"/>
    </xf>
    <xf numFmtId="49" fontId="23" fillId="10" borderId="43" xfId="0" applyNumberFormat="1" applyFont="1" applyFill="1" applyBorder="1" applyAlignment="1">
      <alignment horizontal="center" vertical="center" wrapText="1"/>
    </xf>
    <xf numFmtId="49" fontId="23" fillId="10" borderId="19" xfId="0" applyNumberFormat="1" applyFont="1" applyFill="1" applyBorder="1" applyAlignment="1">
      <alignment horizontal="center" vertical="center" wrapText="1"/>
    </xf>
    <xf numFmtId="49" fontId="23" fillId="10" borderId="26" xfId="0" applyNumberFormat="1" applyFont="1" applyFill="1" applyBorder="1" applyAlignment="1">
      <alignment horizontal="center" vertical="center" wrapText="1"/>
    </xf>
    <xf numFmtId="49" fontId="23" fillId="10" borderId="25" xfId="0" applyNumberFormat="1" applyFont="1" applyFill="1" applyBorder="1" applyAlignment="1">
      <alignment horizontal="center" vertical="center" wrapText="1"/>
    </xf>
    <xf numFmtId="49" fontId="23" fillId="10" borderId="35" xfId="0" applyNumberFormat="1" applyFont="1" applyFill="1" applyBorder="1" applyAlignment="1">
      <alignment horizontal="center" vertical="center" wrapText="1"/>
    </xf>
    <xf numFmtId="49" fontId="23" fillId="10" borderId="0" xfId="0" applyNumberFormat="1" applyFont="1" applyFill="1" applyBorder="1" applyAlignment="1">
      <alignment horizontal="center" vertical="center" wrapText="1"/>
    </xf>
    <xf numFmtId="49" fontId="23" fillId="10" borderId="72" xfId="0" applyNumberFormat="1" applyFont="1" applyFill="1" applyBorder="1" applyAlignment="1">
      <alignment horizontal="center" vertical="center" wrapText="1"/>
    </xf>
    <xf numFmtId="0" fontId="23" fillId="2" borderId="12" xfId="0" applyFont="1" applyFill="1" applyBorder="1" applyAlignment="1">
      <alignment horizontal="center" vertical="center"/>
    </xf>
    <xf numFmtId="0" fontId="3" fillId="0" borderId="0" xfId="0" applyFont="1" applyFill="1" applyAlignment="1">
      <alignment horizontal="left" vertical="center"/>
    </xf>
    <xf numFmtId="0" fontId="3" fillId="0" borderId="0" xfId="0" applyFont="1" applyBorder="1" applyAlignment="1">
      <alignment horizontal="left" vertical="center"/>
    </xf>
    <xf numFmtId="0" fontId="3" fillId="0" borderId="0" xfId="0" applyFont="1" applyAlignment="1">
      <alignment vertical="center"/>
    </xf>
    <xf numFmtId="0" fontId="3" fillId="3" borderId="19" xfId="0" applyFont="1" applyFill="1" applyBorder="1" applyAlignment="1">
      <alignment horizontal="left" vertical="center" wrapText="1"/>
    </xf>
    <xf numFmtId="0" fontId="3" fillId="0" borderId="0" xfId="0" applyFont="1" applyFill="1" applyAlignment="1">
      <alignment horizontal="right" vertical="center" wrapText="1"/>
    </xf>
    <xf numFmtId="0" fontId="3" fillId="0" borderId="0" xfId="0" applyFont="1" applyFill="1" applyAlignment="1">
      <alignment horizontal="left" vertical="center" wrapText="1"/>
    </xf>
    <xf numFmtId="49" fontId="23" fillId="3" borderId="43" xfId="0" applyNumberFormat="1" applyFont="1" applyFill="1" applyBorder="1" applyAlignment="1">
      <alignment horizontal="center" vertical="center"/>
    </xf>
    <xf numFmtId="49" fontId="23" fillId="3" borderId="28" xfId="0" applyNumberFormat="1" applyFont="1" applyFill="1" applyBorder="1" applyAlignment="1">
      <alignment horizontal="center" vertical="center"/>
    </xf>
    <xf numFmtId="49" fontId="23" fillId="3" borderId="19" xfId="0" applyNumberFormat="1" applyFont="1" applyFill="1" applyBorder="1" applyAlignment="1">
      <alignment horizontal="left" vertical="center" wrapText="1"/>
    </xf>
    <xf numFmtId="49" fontId="23" fillId="3" borderId="25" xfId="0" applyNumberFormat="1" applyFont="1" applyFill="1" applyBorder="1" applyAlignment="1">
      <alignment horizontal="left" vertical="center" wrapText="1"/>
    </xf>
    <xf numFmtId="0" fontId="3" fillId="3" borderId="37" xfId="0" applyFont="1" applyFill="1" applyBorder="1" applyAlignment="1">
      <alignment horizontal="left" vertical="center" wrapText="1"/>
    </xf>
    <xf numFmtId="0" fontId="3" fillId="0" borderId="37" xfId="0" applyFont="1" applyFill="1" applyBorder="1" applyAlignment="1">
      <alignment horizontal="left" vertical="top"/>
    </xf>
    <xf numFmtId="0" fontId="8" fillId="0" borderId="58" xfId="0" applyFont="1" applyFill="1" applyBorder="1" applyAlignment="1">
      <alignment horizontal="left" vertical="center"/>
    </xf>
    <xf numFmtId="0" fontId="8" fillId="0" borderId="4" xfId="0" applyFont="1" applyFill="1" applyBorder="1" applyAlignment="1">
      <alignment horizontal="left" vertical="center"/>
    </xf>
    <xf numFmtId="0" fontId="8" fillId="0" borderId="5" xfId="0" applyFont="1" applyFill="1" applyBorder="1" applyAlignment="1">
      <alignment horizontal="left" vertical="center"/>
    </xf>
    <xf numFmtId="0" fontId="3" fillId="0" borderId="19" xfId="0" applyNumberFormat="1" applyFont="1" applyFill="1" applyBorder="1" applyAlignment="1">
      <alignment horizontal="left" vertical="top" wrapText="1"/>
    </xf>
    <xf numFmtId="0" fontId="3" fillId="0" borderId="26" xfId="0" applyNumberFormat="1" applyFont="1" applyFill="1" applyBorder="1" applyAlignment="1">
      <alignment horizontal="left" vertical="top" wrapText="1"/>
    </xf>
    <xf numFmtId="0" fontId="3" fillId="0" borderId="27" xfId="0" applyNumberFormat="1" applyFont="1" applyFill="1" applyBorder="1" applyAlignment="1">
      <alignment horizontal="left" vertical="top" wrapText="1"/>
    </xf>
    <xf numFmtId="0" fontId="3" fillId="0" borderId="58" xfId="0" applyNumberFormat="1" applyFont="1" applyFill="1" applyBorder="1" applyAlignment="1">
      <alignment horizontal="left" vertical="top" wrapText="1"/>
    </xf>
    <xf numFmtId="0" fontId="3" fillId="0" borderId="4" xfId="0" applyNumberFormat="1" applyFont="1" applyFill="1" applyBorder="1" applyAlignment="1">
      <alignment horizontal="left" vertical="top" wrapText="1"/>
    </xf>
    <xf numFmtId="0" fontId="3" fillId="0" borderId="5" xfId="0" applyNumberFormat="1" applyFont="1" applyFill="1" applyBorder="1" applyAlignment="1">
      <alignment horizontal="left" vertical="top" wrapText="1"/>
    </xf>
    <xf numFmtId="49" fontId="23" fillId="0" borderId="26" xfId="0" applyNumberFormat="1" applyFont="1" applyFill="1" applyBorder="1" applyAlignment="1">
      <alignment vertical="center"/>
    </xf>
    <xf numFmtId="49" fontId="23" fillId="0" borderId="27" xfId="0" applyNumberFormat="1" applyFont="1" applyFill="1" applyBorder="1" applyAlignment="1">
      <alignment vertical="center"/>
    </xf>
    <xf numFmtId="0" fontId="23" fillId="2" borderId="89" xfId="0" applyFont="1" applyFill="1" applyBorder="1" applyAlignment="1">
      <alignment horizontal="left" vertical="center"/>
    </xf>
    <xf numFmtId="0" fontId="23" fillId="2" borderId="43" xfId="0" applyFont="1" applyFill="1" applyBorder="1" applyAlignment="1">
      <alignment horizontal="left" vertical="center"/>
    </xf>
    <xf numFmtId="49" fontId="3" fillId="0" borderId="26" xfId="0" applyNumberFormat="1" applyFont="1" applyFill="1" applyBorder="1" applyAlignment="1">
      <alignment vertical="center"/>
    </xf>
    <xf numFmtId="49" fontId="3" fillId="0" borderId="27" xfId="0" applyNumberFormat="1" applyFont="1" applyFill="1" applyBorder="1" applyAlignment="1">
      <alignment vertical="center"/>
    </xf>
    <xf numFmtId="49" fontId="3" fillId="0" borderId="4" xfId="0" applyNumberFormat="1" applyFont="1" applyFill="1" applyBorder="1" applyAlignment="1">
      <alignment vertical="center"/>
    </xf>
    <xf numFmtId="49" fontId="3" fillId="0" borderId="5" xfId="0" applyNumberFormat="1" applyFont="1" applyFill="1" applyBorder="1" applyAlignment="1">
      <alignment vertical="center"/>
    </xf>
    <xf numFmtId="0" fontId="3" fillId="3" borderId="58" xfId="0" applyFont="1" applyFill="1" applyBorder="1" applyAlignment="1">
      <alignment horizontal="left" vertical="center" wrapText="1"/>
    </xf>
    <xf numFmtId="0" fontId="3" fillId="4" borderId="0" xfId="0" applyFont="1" applyFill="1" applyAlignment="1">
      <alignment vertical="center"/>
    </xf>
    <xf numFmtId="0" fontId="3" fillId="0" borderId="0" xfId="0" applyFont="1" applyFill="1" applyAlignment="1">
      <alignment vertical="center"/>
    </xf>
    <xf numFmtId="0" fontId="3" fillId="0" borderId="4" xfId="0" applyFont="1" applyFill="1" applyBorder="1" applyAlignment="1">
      <alignment horizontal="right" vertical="center"/>
    </xf>
    <xf numFmtId="0" fontId="3" fillId="3" borderId="35" xfId="0" applyFont="1" applyFill="1" applyBorder="1" applyAlignment="1">
      <alignment horizontal="left" vertical="center" wrapText="1"/>
    </xf>
    <xf numFmtId="0" fontId="3" fillId="0" borderId="19" xfId="0" applyFont="1" applyFill="1" applyBorder="1" applyAlignment="1">
      <alignment horizontal="left" vertical="top"/>
    </xf>
    <xf numFmtId="0" fontId="3" fillId="0" borderId="26" xfId="0" applyFont="1" applyFill="1" applyBorder="1" applyAlignment="1">
      <alignment horizontal="left" vertical="top"/>
    </xf>
    <xf numFmtId="0" fontId="3" fillId="0" borderId="27" xfId="0" applyFont="1" applyFill="1" applyBorder="1" applyAlignment="1">
      <alignment horizontal="left" vertical="top"/>
    </xf>
    <xf numFmtId="0" fontId="3" fillId="0" borderId="8" xfId="0" applyFont="1" applyFill="1" applyBorder="1" applyAlignment="1">
      <alignment horizontal="right" vertical="center"/>
    </xf>
    <xf numFmtId="0" fontId="5" fillId="0" borderId="8" xfId="0" applyFont="1" applyFill="1" applyBorder="1" applyAlignment="1">
      <alignment horizontal="right" vertical="center"/>
    </xf>
    <xf numFmtId="0" fontId="23" fillId="3" borderId="51" xfId="0" applyFont="1" applyFill="1" applyBorder="1" applyAlignment="1">
      <alignment horizontal="left" vertical="center"/>
    </xf>
    <xf numFmtId="0" fontId="23" fillId="3" borderId="34" xfId="0" applyFont="1" applyFill="1" applyBorder="1" applyAlignment="1">
      <alignment horizontal="left" vertical="center"/>
    </xf>
    <xf numFmtId="0" fontId="23" fillId="3" borderId="69" xfId="0" applyFont="1" applyFill="1" applyBorder="1" applyAlignment="1">
      <alignment horizontal="left" vertical="center"/>
    </xf>
    <xf numFmtId="0" fontId="23" fillId="3" borderId="44" xfId="0" applyFont="1" applyFill="1" applyBorder="1" applyAlignment="1">
      <alignment horizontal="left" vertical="center"/>
    </xf>
    <xf numFmtId="0" fontId="23" fillId="3" borderId="0" xfId="0" applyFont="1" applyFill="1" applyBorder="1" applyAlignment="1">
      <alignment horizontal="left" vertical="center"/>
    </xf>
    <xf numFmtId="0" fontId="23" fillId="3" borderId="72" xfId="0" applyFont="1" applyFill="1" applyBorder="1" applyAlignment="1">
      <alignment horizontal="left" vertical="center"/>
    </xf>
    <xf numFmtId="0" fontId="3" fillId="2" borderId="9" xfId="0" applyFont="1" applyFill="1" applyBorder="1" applyAlignment="1">
      <alignment horizontal="left" vertical="center"/>
    </xf>
    <xf numFmtId="49" fontId="23" fillId="3" borderId="33" xfId="0" applyNumberFormat="1" applyFont="1" applyFill="1" applyBorder="1" applyAlignment="1">
      <alignment horizontal="left" vertical="center"/>
    </xf>
    <xf numFmtId="49" fontId="23" fillId="3" borderId="34" xfId="0" applyNumberFormat="1" applyFont="1" applyFill="1" applyBorder="1" applyAlignment="1">
      <alignment horizontal="left" vertical="center"/>
    </xf>
    <xf numFmtId="49" fontId="23" fillId="3" borderId="36" xfId="0" applyNumberFormat="1" applyFont="1" applyFill="1" applyBorder="1" applyAlignment="1">
      <alignment horizontal="left" vertical="center"/>
    </xf>
    <xf numFmtId="0" fontId="3" fillId="0" borderId="0" xfId="0" applyFont="1" applyAlignment="1">
      <alignment vertical="center" wrapText="1"/>
    </xf>
    <xf numFmtId="0" fontId="3" fillId="2" borderId="29"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23" fillId="0" borderId="6" xfId="0" applyFont="1" applyFill="1" applyBorder="1" applyAlignment="1">
      <alignment horizontal="left" vertical="center"/>
    </xf>
    <xf numFmtId="0" fontId="23" fillId="0" borderId="8" xfId="0" applyFont="1" applyFill="1" applyBorder="1" applyAlignment="1">
      <alignment horizontal="left" vertical="center"/>
    </xf>
    <xf numFmtId="0" fontId="23" fillId="0" borderId="9" xfId="0" applyFont="1" applyFill="1" applyBorder="1" applyAlignment="1">
      <alignment horizontal="left" vertical="center"/>
    </xf>
    <xf numFmtId="0" fontId="3" fillId="3" borderId="31" xfId="0" applyFont="1" applyFill="1" applyBorder="1">
      <alignment vertical="center"/>
    </xf>
    <xf numFmtId="0" fontId="3" fillId="3" borderId="36" xfId="0" applyFont="1" applyFill="1" applyBorder="1" applyAlignment="1">
      <alignment horizontal="left" vertical="center"/>
    </xf>
    <xf numFmtId="0" fontId="3" fillId="3" borderId="74" xfId="0" applyFont="1" applyFill="1" applyBorder="1">
      <alignment vertical="center"/>
    </xf>
    <xf numFmtId="0" fontId="3" fillId="3" borderId="67" xfId="0" applyFont="1" applyFill="1" applyBorder="1" applyAlignment="1">
      <alignment horizontal="center" vertical="center"/>
    </xf>
    <xf numFmtId="0" fontId="3" fillId="3" borderId="40" xfId="0" applyFont="1" applyFill="1" applyBorder="1" applyAlignment="1">
      <alignment horizontal="center" vertical="center"/>
    </xf>
    <xf numFmtId="0" fontId="24" fillId="0" borderId="1" xfId="0" applyFont="1" applyBorder="1" applyAlignment="1">
      <alignment vertical="center"/>
    </xf>
    <xf numFmtId="0" fontId="25" fillId="0" borderId="1" xfId="0" applyFont="1" applyBorder="1" applyAlignment="1">
      <alignment vertical="center"/>
    </xf>
    <xf numFmtId="0" fontId="3" fillId="3" borderId="31" xfId="0" applyFont="1" applyFill="1" applyBorder="1" applyAlignment="1">
      <alignment vertical="center"/>
    </xf>
    <xf numFmtId="0" fontId="3" fillId="3" borderId="74" xfId="0" applyFont="1" applyFill="1" applyBorder="1" applyAlignment="1">
      <alignment vertical="center"/>
    </xf>
    <xf numFmtId="0" fontId="26" fillId="0" borderId="1" xfId="0" applyFont="1" applyBorder="1" applyAlignment="1">
      <alignment horizontal="left" vertical="center"/>
    </xf>
    <xf numFmtId="0" fontId="26" fillId="0" borderId="0" xfId="0" applyFont="1" applyBorder="1" applyAlignment="1">
      <alignment horizontal="left" vertical="center"/>
    </xf>
    <xf numFmtId="0" fontId="3" fillId="3" borderId="51" xfId="0" applyFont="1" applyFill="1" applyBorder="1" applyAlignment="1">
      <alignment horizontal="center" vertical="center" wrapText="1"/>
    </xf>
    <xf numFmtId="0" fontId="0" fillId="3" borderId="69" xfId="0" applyFont="1" applyFill="1" applyBorder="1" applyAlignment="1">
      <alignment horizontal="center" vertical="center"/>
    </xf>
    <xf numFmtId="0" fontId="0" fillId="3" borderId="45" xfId="0" applyFont="1" applyFill="1" applyBorder="1" applyAlignment="1">
      <alignment horizontal="center" vertical="center"/>
    </xf>
    <xf numFmtId="0" fontId="0" fillId="3" borderId="59"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42" xfId="0" applyFont="1" applyFill="1" applyBorder="1" applyAlignment="1">
      <alignment horizontal="center" vertical="center" wrapText="1"/>
    </xf>
    <xf numFmtId="0" fontId="3" fillId="3" borderId="33" xfId="0" applyFont="1" applyFill="1" applyBorder="1" applyAlignment="1">
      <alignment horizontal="center" vertical="center" wrapText="1"/>
    </xf>
    <xf numFmtId="0" fontId="0" fillId="3" borderId="36"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52" xfId="0" applyFont="1" applyFill="1" applyBorder="1" applyAlignment="1">
      <alignment horizontal="center" vertical="center"/>
    </xf>
    <xf numFmtId="0" fontId="3" fillId="3" borderId="66" xfId="0" applyFont="1" applyFill="1" applyBorder="1" applyAlignment="1">
      <alignment horizontal="left" vertical="center" wrapText="1"/>
    </xf>
    <xf numFmtId="0" fontId="0" fillId="3" borderId="98" xfId="0" applyFont="1" applyFill="1" applyBorder="1" applyAlignment="1">
      <alignment horizontal="left" vertical="center"/>
    </xf>
    <xf numFmtId="0" fontId="3" fillId="3" borderId="66" xfId="0" applyFont="1" applyFill="1" applyBorder="1" applyAlignment="1">
      <alignment horizontal="left" vertical="center"/>
    </xf>
    <xf numFmtId="0" fontId="3" fillId="3" borderId="62" xfId="0" applyFont="1" applyFill="1" applyBorder="1" applyAlignment="1">
      <alignment horizontal="left" vertical="center" wrapText="1"/>
    </xf>
    <xf numFmtId="0" fontId="0" fillId="3" borderId="96" xfId="0" applyFont="1" applyFill="1" applyBorder="1" applyAlignment="1">
      <alignment horizontal="left" vertical="center"/>
    </xf>
    <xf numFmtId="0" fontId="3" fillId="3" borderId="31" xfId="0" applyFont="1" applyFill="1" applyBorder="1" applyAlignment="1">
      <alignment vertical="center" textRotation="255"/>
    </xf>
    <xf numFmtId="0" fontId="3" fillId="3" borderId="74" xfId="0" applyFont="1" applyFill="1" applyBorder="1" applyAlignment="1">
      <alignment vertical="center" textRotation="255"/>
    </xf>
    <xf numFmtId="0" fontId="3" fillId="3" borderId="65" xfId="0" applyFont="1" applyFill="1" applyBorder="1" applyAlignment="1">
      <alignment horizontal="left" vertical="center" wrapText="1"/>
    </xf>
    <xf numFmtId="0" fontId="0" fillId="3" borderId="97" xfId="0" applyFont="1" applyFill="1" applyBorder="1" applyAlignment="1">
      <alignment horizontal="left" vertical="center"/>
    </xf>
    <xf numFmtId="0" fontId="3" fillId="3" borderId="65" xfId="0" applyFont="1" applyFill="1" applyBorder="1" applyAlignment="1">
      <alignment horizontal="left" vertical="center"/>
    </xf>
    <xf numFmtId="0" fontId="3" fillId="3" borderId="62" xfId="0" applyFont="1" applyFill="1" applyBorder="1" applyAlignment="1">
      <alignment horizontal="left" vertical="center"/>
    </xf>
    <xf numFmtId="0" fontId="3" fillId="3" borderId="96" xfId="0" applyFont="1" applyFill="1" applyBorder="1" applyAlignment="1">
      <alignment horizontal="left" vertical="center"/>
    </xf>
    <xf numFmtId="0" fontId="9" fillId="0" borderId="34" xfId="0" applyFont="1" applyBorder="1" applyAlignment="1">
      <alignment horizontal="left" vertical="center" wrapText="1"/>
    </xf>
    <xf numFmtId="0" fontId="9" fillId="0" borderId="34" xfId="0" applyFont="1" applyBorder="1" applyAlignment="1">
      <alignment horizontal="left" vertical="center"/>
    </xf>
    <xf numFmtId="0" fontId="9" fillId="0" borderId="0" xfId="0" applyFont="1" applyAlignment="1">
      <alignment vertical="top"/>
    </xf>
    <xf numFmtId="49" fontId="3" fillId="0" borderId="0" xfId="0" applyNumberFormat="1" applyFont="1" applyFill="1" applyAlignment="1">
      <alignment horizontal="left" vertical="top" wrapText="1"/>
    </xf>
    <xf numFmtId="0" fontId="23" fillId="3" borderId="68" xfId="0" applyFont="1" applyFill="1" applyBorder="1" applyAlignment="1">
      <alignment horizontal="left" vertical="center" shrinkToFit="1"/>
    </xf>
    <xf numFmtId="0" fontId="23" fillId="3" borderId="8" xfId="0" applyFont="1" applyFill="1" applyBorder="1" applyAlignment="1">
      <alignment horizontal="left" vertical="center" shrinkToFit="1"/>
    </xf>
    <xf numFmtId="0" fontId="23" fillId="3" borderId="13" xfId="0" applyFont="1" applyFill="1" applyBorder="1" applyAlignment="1">
      <alignment horizontal="left" vertical="center" shrinkToFit="1"/>
    </xf>
    <xf numFmtId="49" fontId="33" fillId="0" borderId="6" xfId="0" applyNumberFormat="1" applyFont="1" applyFill="1" applyBorder="1" applyAlignment="1">
      <alignment horizontal="left" vertical="center"/>
    </xf>
    <xf numFmtId="49" fontId="33" fillId="0" borderId="9" xfId="0" applyNumberFormat="1" applyFont="1" applyFill="1" applyBorder="1" applyAlignment="1">
      <alignment horizontal="left" vertical="center"/>
    </xf>
    <xf numFmtId="0" fontId="3" fillId="3" borderId="68" xfId="0" applyFont="1" applyFill="1" applyBorder="1" applyAlignment="1">
      <alignment horizontal="left" vertical="center" shrinkToFit="1"/>
    </xf>
    <xf numFmtId="0" fontId="3" fillId="3" borderId="8" xfId="0" applyFont="1" applyFill="1" applyBorder="1" applyAlignment="1">
      <alignment horizontal="left" vertical="center" shrinkToFit="1"/>
    </xf>
    <xf numFmtId="0" fontId="3" fillId="3" borderId="13" xfId="0" applyFont="1" applyFill="1" applyBorder="1" applyAlignment="1">
      <alignment horizontal="left" vertical="center" shrinkToFit="1"/>
    </xf>
    <xf numFmtId="49" fontId="8" fillId="0" borderId="6" xfId="0" applyNumberFormat="1" applyFont="1" applyFill="1" applyBorder="1" applyAlignment="1">
      <alignment horizontal="left" vertical="center"/>
    </xf>
    <xf numFmtId="49" fontId="8" fillId="0" borderId="9" xfId="0" applyNumberFormat="1" applyFont="1" applyFill="1" applyBorder="1" applyAlignment="1">
      <alignment horizontal="left" vertical="center"/>
    </xf>
    <xf numFmtId="49" fontId="8" fillId="3" borderId="68" xfId="0" applyNumberFormat="1" applyFont="1" applyFill="1" applyBorder="1" applyAlignment="1">
      <alignment horizontal="left" vertical="center" shrinkToFit="1"/>
    </xf>
    <xf numFmtId="49" fontId="8" fillId="3" borderId="8" xfId="0" applyNumberFormat="1" applyFont="1" applyFill="1" applyBorder="1" applyAlignment="1">
      <alignment horizontal="left" vertical="center" shrinkToFit="1"/>
    </xf>
    <xf numFmtId="49" fontId="8" fillId="3" borderId="13" xfId="0" applyNumberFormat="1" applyFont="1" applyFill="1" applyBorder="1" applyAlignment="1">
      <alignment horizontal="left" vertical="center" shrinkToFit="1"/>
    </xf>
    <xf numFmtId="179" fontId="8" fillId="0" borderId="6" xfId="0" applyNumberFormat="1" applyFont="1" applyFill="1" applyBorder="1" applyAlignment="1">
      <alignment horizontal="center" vertical="center" shrinkToFit="1"/>
    </xf>
    <xf numFmtId="179" fontId="8" fillId="0" borderId="8" xfId="0" applyNumberFormat="1" applyFont="1" applyFill="1" applyBorder="1" applyAlignment="1">
      <alignment horizontal="center" vertical="center" shrinkToFit="1"/>
    </xf>
    <xf numFmtId="179" fontId="8" fillId="0" borderId="13" xfId="0" applyNumberFormat="1" applyFont="1" applyFill="1" applyBorder="1" applyAlignment="1">
      <alignment horizontal="center" vertical="center" shrinkToFit="1"/>
    </xf>
    <xf numFmtId="49" fontId="8" fillId="0" borderId="12" xfId="0" applyNumberFormat="1" applyFont="1" applyFill="1" applyBorder="1" applyAlignment="1">
      <alignment horizontal="left" vertical="center"/>
    </xf>
    <xf numFmtId="49" fontId="36" fillId="0" borderId="6" xfId="0" applyNumberFormat="1" applyFont="1" applyFill="1" applyBorder="1" applyAlignment="1">
      <alignment horizontal="left" vertical="center" wrapText="1"/>
    </xf>
    <xf numFmtId="49" fontId="36" fillId="0" borderId="9" xfId="0" applyNumberFormat="1" applyFont="1" applyFill="1" applyBorder="1" applyAlignment="1">
      <alignment horizontal="left" vertical="center" wrapText="1"/>
    </xf>
    <xf numFmtId="49" fontId="33" fillId="3" borderId="68" xfId="0" applyNumberFormat="1" applyFont="1" applyFill="1" applyBorder="1" applyAlignment="1">
      <alignment horizontal="left" vertical="center"/>
    </xf>
    <xf numFmtId="49" fontId="33" fillId="3" borderId="8" xfId="0" applyNumberFormat="1" applyFont="1" applyFill="1" applyBorder="1" applyAlignment="1">
      <alignment horizontal="left" vertical="center"/>
    </xf>
    <xf numFmtId="49" fontId="33" fillId="3" borderId="13" xfId="0" applyNumberFormat="1" applyFont="1" applyFill="1" applyBorder="1" applyAlignment="1">
      <alignment horizontal="left" vertical="center"/>
    </xf>
    <xf numFmtId="49" fontId="33" fillId="3" borderId="68" xfId="0" applyNumberFormat="1" applyFont="1" applyFill="1" applyBorder="1" applyAlignment="1">
      <alignment horizontal="left" vertical="center" shrinkToFit="1"/>
    </xf>
    <xf numFmtId="49" fontId="33" fillId="3" borderId="8" xfId="0" applyNumberFormat="1" applyFont="1" applyFill="1" applyBorder="1" applyAlignment="1">
      <alignment horizontal="left" vertical="center" shrinkToFit="1"/>
    </xf>
    <xf numFmtId="49" fontId="33" fillId="3" borderId="13" xfId="0" applyNumberFormat="1" applyFont="1" applyFill="1" applyBorder="1" applyAlignment="1">
      <alignment horizontal="left" vertical="center" shrinkToFit="1"/>
    </xf>
    <xf numFmtId="49" fontId="36" fillId="3" borderId="68" xfId="0" applyNumberFormat="1" applyFont="1" applyFill="1" applyBorder="1" applyAlignment="1">
      <alignment horizontal="left" vertical="center"/>
    </xf>
    <xf numFmtId="49" fontId="36" fillId="3" borderId="8" xfId="0" applyNumberFormat="1" applyFont="1" applyFill="1" applyBorder="1" applyAlignment="1">
      <alignment horizontal="left" vertical="center"/>
    </xf>
    <xf numFmtId="49" fontId="36" fillId="3" borderId="13" xfId="0" applyNumberFormat="1" applyFont="1" applyFill="1" applyBorder="1" applyAlignment="1">
      <alignment horizontal="left" vertical="center"/>
    </xf>
    <xf numFmtId="49" fontId="23" fillId="3" borderId="57" xfId="0" applyNumberFormat="1" applyFont="1" applyFill="1" applyBorder="1" applyAlignment="1">
      <alignment horizontal="left" vertical="center"/>
    </xf>
    <xf numFmtId="49" fontId="23" fillId="3" borderId="26" xfId="0" applyNumberFormat="1" applyFont="1" applyFill="1" applyBorder="1" applyAlignment="1">
      <alignment horizontal="left" vertical="center"/>
    </xf>
    <xf numFmtId="49" fontId="23" fillId="3" borderId="25" xfId="0" applyNumberFormat="1" applyFont="1" applyFill="1" applyBorder="1" applyAlignment="1">
      <alignment horizontal="left" vertical="center"/>
    </xf>
    <xf numFmtId="49" fontId="23" fillId="3" borderId="44" xfId="0" applyNumberFormat="1" applyFont="1" applyFill="1" applyBorder="1" applyAlignment="1">
      <alignment horizontal="left" vertical="center"/>
    </xf>
    <xf numFmtId="49" fontId="23" fillId="3" borderId="0" xfId="0" applyNumberFormat="1" applyFont="1" applyFill="1" applyBorder="1" applyAlignment="1">
      <alignment horizontal="left" vertical="center"/>
    </xf>
    <xf numFmtId="49" fontId="23" fillId="3" borderId="72" xfId="0" applyNumberFormat="1" applyFont="1" applyFill="1" applyBorder="1" applyAlignment="1">
      <alignment horizontal="left" vertical="center"/>
    </xf>
    <xf numFmtId="49" fontId="23" fillId="3" borderId="32" xfId="0" applyNumberFormat="1" applyFont="1" applyFill="1" applyBorder="1" applyAlignment="1">
      <alignment horizontal="left" vertical="center"/>
    </xf>
    <xf numFmtId="49" fontId="23" fillId="3" borderId="4" xfId="0" applyNumberFormat="1" applyFont="1" applyFill="1" applyBorder="1" applyAlignment="1">
      <alignment horizontal="left" vertical="center"/>
    </xf>
    <xf numFmtId="49" fontId="23" fillId="3" borderId="70" xfId="0" applyNumberFormat="1" applyFont="1" applyFill="1" applyBorder="1" applyAlignment="1">
      <alignment horizontal="left" vertical="center"/>
    </xf>
    <xf numFmtId="49" fontId="23" fillId="2" borderId="29" xfId="0" applyNumberFormat="1" applyFont="1" applyFill="1" applyBorder="1" applyAlignment="1">
      <alignment horizontal="left" vertical="center"/>
    </xf>
    <xf numFmtId="49" fontId="23" fillId="2" borderId="43" xfId="0" applyNumberFormat="1" applyFont="1" applyFill="1" applyBorder="1" applyAlignment="1">
      <alignment horizontal="left" vertical="center"/>
    </xf>
    <xf numFmtId="49" fontId="23" fillId="2" borderId="28" xfId="0" applyNumberFormat="1" applyFont="1" applyFill="1" applyBorder="1" applyAlignment="1">
      <alignment horizontal="left" vertical="center"/>
    </xf>
    <xf numFmtId="0" fontId="33" fillId="0" borderId="6" xfId="0" applyNumberFormat="1" applyFont="1" applyFill="1" applyBorder="1" applyAlignment="1">
      <alignment vertical="center" wrapText="1"/>
    </xf>
    <xf numFmtId="0" fontId="33" fillId="0" borderId="9" xfId="0" applyNumberFormat="1" applyFont="1" applyFill="1" applyBorder="1" applyAlignment="1">
      <alignment vertical="center" wrapText="1"/>
    </xf>
    <xf numFmtId="0" fontId="33" fillId="0" borderId="11" xfId="0" applyNumberFormat="1" applyFont="1" applyFill="1" applyBorder="1" applyAlignment="1">
      <alignment vertical="center"/>
    </xf>
    <xf numFmtId="0" fontId="33" fillId="0" borderId="12" xfId="0" applyNumberFormat="1" applyFont="1" applyFill="1" applyBorder="1" applyAlignment="1">
      <alignment vertical="center"/>
    </xf>
    <xf numFmtId="49" fontId="3" fillId="3" borderId="68" xfId="0" applyNumberFormat="1" applyFont="1" applyFill="1" applyBorder="1" applyAlignment="1">
      <alignment horizontal="left" vertical="center" shrinkToFit="1"/>
    </xf>
    <xf numFmtId="49" fontId="3" fillId="3" borderId="8" xfId="0" applyNumberFormat="1" applyFont="1" applyFill="1" applyBorder="1" applyAlignment="1">
      <alignment horizontal="left" vertical="center" shrinkToFit="1"/>
    </xf>
    <xf numFmtId="49" fontId="3" fillId="3" borderId="13" xfId="0" applyNumberFormat="1" applyFont="1" applyFill="1" applyBorder="1" applyAlignment="1">
      <alignment horizontal="left" vertical="center" shrinkToFit="1"/>
    </xf>
    <xf numFmtId="49" fontId="3" fillId="3" borderId="68" xfId="0" applyNumberFormat="1" applyFont="1" applyFill="1" applyBorder="1" applyAlignment="1">
      <alignment vertical="center" shrinkToFit="1"/>
    </xf>
    <xf numFmtId="49" fontId="3" fillId="3" borderId="8" xfId="0" applyNumberFormat="1" applyFont="1" applyFill="1" applyBorder="1" applyAlignment="1">
      <alignment vertical="center" shrinkToFit="1"/>
    </xf>
    <xf numFmtId="49" fontId="3" fillId="3" borderId="13" xfId="0" applyNumberFormat="1" applyFont="1" applyFill="1" applyBorder="1" applyAlignment="1">
      <alignment vertical="center" shrinkToFit="1"/>
    </xf>
    <xf numFmtId="49" fontId="3" fillId="3" borderId="14" xfId="0" applyNumberFormat="1" applyFont="1" applyFill="1" applyBorder="1" applyAlignment="1">
      <alignment horizontal="center" vertical="center"/>
    </xf>
    <xf numFmtId="49" fontId="3" fillId="3" borderId="23" xfId="0" applyNumberFormat="1" applyFont="1" applyFill="1" applyBorder="1" applyAlignment="1">
      <alignment horizontal="center" vertical="center"/>
    </xf>
    <xf numFmtId="190" fontId="8" fillId="3" borderId="23" xfId="0" applyNumberFormat="1" applyFont="1" applyFill="1" applyBorder="1" applyAlignment="1">
      <alignment horizontal="center" vertical="center"/>
    </xf>
    <xf numFmtId="0" fontId="3" fillId="3" borderId="3" xfId="0" applyFont="1" applyFill="1" applyBorder="1" applyAlignment="1">
      <alignment horizontal="left" vertical="center"/>
    </xf>
    <xf numFmtId="0" fontId="8" fillId="3" borderId="11" xfId="0" applyFont="1" applyFill="1" applyBorder="1" applyAlignment="1">
      <alignment horizontal="left" vertical="center"/>
    </xf>
    <xf numFmtId="0" fontId="8" fillId="3" borderId="12" xfId="0" applyFont="1" applyFill="1" applyBorder="1" applyAlignment="1">
      <alignment horizontal="left" vertical="center"/>
    </xf>
    <xf numFmtId="49" fontId="3" fillId="3" borderId="16" xfId="0" applyNumberFormat="1" applyFont="1" applyFill="1" applyBorder="1" applyAlignment="1">
      <alignment horizontal="center" vertical="center"/>
    </xf>
    <xf numFmtId="179" fontId="8" fillId="0" borderId="19" xfId="0" applyNumberFormat="1" applyFont="1" applyFill="1" applyBorder="1" applyAlignment="1">
      <alignment horizontal="left" vertical="center" wrapText="1"/>
    </xf>
    <xf numFmtId="179" fontId="8" fillId="0" borderId="27" xfId="0" applyNumberFormat="1" applyFont="1" applyFill="1" applyBorder="1" applyAlignment="1">
      <alignment horizontal="left" vertical="center" wrapText="1"/>
    </xf>
    <xf numFmtId="179" fontId="8" fillId="0" borderId="58" xfId="0" applyNumberFormat="1" applyFont="1" applyFill="1" applyBorder="1" applyAlignment="1">
      <alignment horizontal="left" vertical="center" wrapText="1"/>
    </xf>
    <xf numFmtId="179" fontId="8" fillId="0" borderId="5" xfId="0" applyNumberFormat="1" applyFont="1" applyFill="1" applyBorder="1" applyAlignment="1">
      <alignment horizontal="left" vertical="center" wrapText="1"/>
    </xf>
    <xf numFmtId="0" fontId="8" fillId="0" borderId="19" xfId="0" applyNumberFormat="1" applyFont="1" applyFill="1" applyBorder="1" applyAlignment="1">
      <alignment horizontal="left" vertical="center" wrapText="1"/>
    </xf>
    <xf numFmtId="0" fontId="8" fillId="0" borderId="27" xfId="0" applyNumberFormat="1" applyFont="1" applyFill="1" applyBorder="1" applyAlignment="1">
      <alignment horizontal="left" vertical="center" wrapText="1"/>
    </xf>
    <xf numFmtId="0" fontId="8" fillId="0" borderId="35" xfId="0" applyNumberFormat="1" applyFont="1" applyFill="1" applyBorder="1" applyAlignment="1">
      <alignment horizontal="left" vertical="center" wrapText="1"/>
    </xf>
    <xf numFmtId="0" fontId="8" fillId="0" borderId="20" xfId="0" applyNumberFormat="1" applyFont="1" applyFill="1" applyBorder="1" applyAlignment="1">
      <alignment horizontal="left" vertical="center" wrapText="1"/>
    </xf>
    <xf numFmtId="0" fontId="8" fillId="0" borderId="76" xfId="0" applyNumberFormat="1" applyFont="1" applyFill="1" applyBorder="1" applyAlignment="1">
      <alignment horizontal="left" vertical="center" wrapText="1"/>
    </xf>
    <xf numFmtId="0" fontId="8" fillId="0" borderId="52" xfId="0" applyNumberFormat="1" applyFont="1" applyFill="1" applyBorder="1" applyAlignment="1">
      <alignment horizontal="left" vertical="center" wrapText="1"/>
    </xf>
    <xf numFmtId="49" fontId="3" fillId="3" borderId="17" xfId="0" applyNumberFormat="1" applyFont="1" applyFill="1" applyBorder="1" applyAlignment="1">
      <alignment horizontal="center" vertical="center"/>
    </xf>
    <xf numFmtId="49" fontId="3" fillId="3" borderId="10" xfId="0" applyNumberFormat="1" applyFont="1" applyFill="1" applyBorder="1" applyAlignment="1">
      <alignment horizontal="center" vertical="center"/>
    </xf>
    <xf numFmtId="179" fontId="8" fillId="3" borderId="6" xfId="0" applyNumberFormat="1" applyFont="1" applyFill="1" applyBorder="1" applyAlignment="1">
      <alignment horizontal="center" vertical="center"/>
    </xf>
    <xf numFmtId="179" fontId="8" fillId="3" borderId="9" xfId="0" applyNumberFormat="1" applyFont="1" applyFill="1" applyBorder="1" applyAlignment="1">
      <alignment horizontal="center" vertical="center"/>
    </xf>
    <xf numFmtId="49" fontId="6" fillId="0" borderId="0" xfId="0" applyNumberFormat="1" applyFont="1" applyFill="1" applyBorder="1" applyAlignment="1">
      <alignment horizontal="left" vertical="center" wrapText="1"/>
    </xf>
    <xf numFmtId="179" fontId="3" fillId="3" borderId="24" xfId="0" applyNumberFormat="1" applyFont="1" applyFill="1" applyBorder="1" applyAlignment="1">
      <alignment horizontal="center" vertical="center"/>
    </xf>
    <xf numFmtId="179" fontId="3" fillId="3" borderId="3" xfId="0" applyNumberFormat="1" applyFont="1" applyFill="1" applyBorder="1" applyAlignment="1">
      <alignment horizontal="center" vertical="center"/>
    </xf>
    <xf numFmtId="193" fontId="8" fillId="0" borderId="6" xfId="0" applyNumberFormat="1" applyFont="1" applyFill="1" applyBorder="1" applyAlignment="1">
      <alignment horizontal="center" vertical="center"/>
    </xf>
    <xf numFmtId="193" fontId="8" fillId="0" borderId="9" xfId="0" applyNumberFormat="1" applyFont="1" applyFill="1" applyBorder="1" applyAlignment="1">
      <alignment horizontal="center" vertical="center"/>
    </xf>
    <xf numFmtId="0" fontId="10" fillId="0" borderId="0" xfId="0" applyFont="1" applyBorder="1" applyAlignment="1">
      <alignment horizontal="left" vertical="center" wrapText="1"/>
    </xf>
    <xf numFmtId="0" fontId="8" fillId="3" borderId="14" xfId="0" applyFont="1" applyFill="1" applyBorder="1" applyAlignment="1">
      <alignment horizontal="center" vertical="center"/>
    </xf>
    <xf numFmtId="0" fontId="8" fillId="3" borderId="23" xfId="0" applyFont="1" applyFill="1" applyBorder="1" applyAlignment="1">
      <alignment horizontal="center" vertical="center"/>
    </xf>
    <xf numFmtId="0" fontId="8" fillId="3" borderId="16" xfId="0" applyFont="1" applyFill="1" applyBorder="1" applyAlignment="1">
      <alignment horizontal="center" vertical="center"/>
    </xf>
    <xf numFmtId="0" fontId="8" fillId="3" borderId="17" xfId="0" applyFont="1" applyFill="1" applyBorder="1" applyAlignment="1">
      <alignment horizontal="center" vertical="center"/>
    </xf>
    <xf numFmtId="0" fontId="0" fillId="0" borderId="0" xfId="0" applyFont="1" applyBorder="1" applyAlignment="1">
      <alignment horizontal="left" vertical="center" wrapText="1"/>
    </xf>
    <xf numFmtId="0" fontId="8" fillId="3" borderId="16" xfId="0" applyFont="1" applyFill="1" applyBorder="1" applyAlignment="1">
      <alignment vertical="center" wrapText="1"/>
    </xf>
    <xf numFmtId="193" fontId="8" fillId="0" borderId="6" xfId="2" applyNumberFormat="1" applyFont="1" applyFill="1" applyBorder="1" applyAlignment="1">
      <alignment horizontal="right" vertical="center" wrapText="1" indent="2"/>
    </xf>
    <xf numFmtId="193" fontId="8" fillId="0" borderId="13" xfId="2" applyNumberFormat="1" applyFont="1" applyFill="1" applyBorder="1" applyAlignment="1">
      <alignment horizontal="right" vertical="center" wrapText="1" indent="2"/>
    </xf>
    <xf numFmtId="193" fontId="8" fillId="0" borderId="6" xfId="0" applyNumberFormat="1" applyFont="1" applyFill="1" applyBorder="1" applyAlignment="1">
      <alignment horizontal="right" vertical="center" wrapText="1" indent="2"/>
    </xf>
    <xf numFmtId="193" fontId="8" fillId="0" borderId="13" xfId="0" applyNumberFormat="1" applyFont="1" applyFill="1" applyBorder="1" applyAlignment="1">
      <alignment horizontal="right" vertical="center" wrapText="1" indent="2"/>
    </xf>
    <xf numFmtId="193" fontId="8" fillId="0" borderId="6" xfId="0" applyNumberFormat="1" applyFont="1" applyFill="1" applyBorder="1" applyAlignment="1">
      <alignment horizontal="right" vertical="center" indent="2"/>
    </xf>
    <xf numFmtId="193" fontId="8" fillId="0" borderId="9" xfId="0" applyNumberFormat="1" applyFont="1" applyFill="1" applyBorder="1" applyAlignment="1">
      <alignment horizontal="right" vertical="center" indent="2"/>
    </xf>
    <xf numFmtId="0" fontId="8" fillId="3" borderId="68" xfId="0" applyFont="1" applyFill="1" applyBorder="1" applyAlignment="1">
      <alignment vertical="center" wrapText="1"/>
    </xf>
    <xf numFmtId="0" fontId="8" fillId="3" borderId="13" xfId="0" applyFont="1" applyFill="1" applyBorder="1" applyAlignment="1">
      <alignment vertical="center" wrapText="1"/>
    </xf>
    <xf numFmtId="0" fontId="7" fillId="3" borderId="16" xfId="0" applyFont="1" applyFill="1" applyBorder="1" applyAlignment="1">
      <alignment vertical="center" wrapText="1"/>
    </xf>
    <xf numFmtId="0" fontId="7" fillId="3" borderId="11" xfId="0" applyFont="1" applyFill="1" applyBorder="1" applyAlignment="1">
      <alignment vertical="center" wrapText="1"/>
    </xf>
    <xf numFmtId="194" fontId="8" fillId="0" borderId="6" xfId="2" applyNumberFormat="1" applyFont="1" applyFill="1" applyBorder="1" applyAlignment="1">
      <alignment horizontal="right" vertical="center" wrapText="1" indent="2"/>
    </xf>
    <xf numFmtId="194" fontId="8" fillId="0" borderId="13" xfId="2" applyNumberFormat="1" applyFont="1" applyFill="1" applyBorder="1" applyAlignment="1">
      <alignment horizontal="right" vertical="center" wrapText="1" indent="2"/>
    </xf>
    <xf numFmtId="194" fontId="8" fillId="0" borderId="6" xfId="0" applyNumberFormat="1" applyFont="1" applyFill="1" applyBorder="1" applyAlignment="1">
      <alignment horizontal="right" vertical="center" wrapText="1" indent="2"/>
    </xf>
    <xf numFmtId="194" fontId="8" fillId="0" borderId="13" xfId="0" applyNumberFormat="1" applyFont="1" applyFill="1" applyBorder="1" applyAlignment="1">
      <alignment horizontal="right" vertical="center" wrapText="1" indent="2"/>
    </xf>
    <xf numFmtId="194" fontId="8" fillId="0" borderId="6" xfId="0" applyNumberFormat="1" applyFont="1" applyFill="1" applyBorder="1" applyAlignment="1">
      <alignment horizontal="right" vertical="center" indent="2"/>
    </xf>
    <xf numFmtId="194" fontId="8" fillId="0" borderId="9" xfId="0" applyNumberFormat="1" applyFont="1" applyFill="1" applyBorder="1" applyAlignment="1">
      <alignment horizontal="right" vertical="center" indent="2"/>
    </xf>
    <xf numFmtId="49" fontId="8" fillId="3" borderId="68" xfId="0" applyNumberFormat="1" applyFont="1" applyFill="1" applyBorder="1" applyAlignment="1">
      <alignment vertical="center" shrinkToFit="1"/>
    </xf>
    <xf numFmtId="49" fontId="8" fillId="3" borderId="13" xfId="0" applyNumberFormat="1" applyFont="1" applyFill="1" applyBorder="1" applyAlignment="1">
      <alignment vertical="center" shrinkToFit="1"/>
    </xf>
    <xf numFmtId="49" fontId="8" fillId="3" borderId="68" xfId="0" applyNumberFormat="1" applyFont="1" applyFill="1" applyBorder="1" applyAlignment="1">
      <alignment vertical="center" wrapText="1"/>
    </xf>
    <xf numFmtId="49" fontId="8" fillId="3" borderId="13" xfId="0" applyNumberFormat="1" applyFont="1" applyFill="1" applyBorder="1" applyAlignment="1">
      <alignment vertical="center"/>
    </xf>
    <xf numFmtId="49" fontId="8" fillId="3" borderId="68" xfId="0" applyNumberFormat="1" applyFont="1" applyFill="1" applyBorder="1" applyAlignment="1">
      <alignment vertical="center"/>
    </xf>
    <xf numFmtId="0" fontId="8" fillId="3" borderId="14"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8" fillId="3" borderId="24" xfId="0" applyFont="1" applyFill="1" applyBorder="1" applyAlignment="1">
      <alignment horizontal="center" vertical="center" wrapText="1"/>
    </xf>
    <xf numFmtId="0" fontId="8" fillId="3" borderId="42"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16"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10" xfId="0" applyFont="1" applyFill="1" applyBorder="1" applyAlignment="1">
      <alignment horizontal="center" vertical="center" wrapText="1"/>
    </xf>
    <xf numFmtId="193" fontId="8" fillId="0" borderId="37" xfId="2" applyNumberFormat="1" applyFont="1" applyFill="1" applyBorder="1" applyAlignment="1">
      <alignment horizontal="right" vertical="center" wrapText="1" indent="2"/>
    </xf>
    <xf numFmtId="193" fontId="8" fillId="0" borderId="30" xfId="2" applyNumberFormat="1" applyFont="1" applyFill="1" applyBorder="1" applyAlignment="1">
      <alignment horizontal="right" vertical="center" wrapText="1" indent="2"/>
    </xf>
    <xf numFmtId="193" fontId="8" fillId="0" borderId="37" xfId="0" applyNumberFormat="1" applyFont="1" applyFill="1" applyBorder="1" applyAlignment="1">
      <alignment horizontal="right" vertical="center" wrapText="1" indent="2"/>
    </xf>
    <xf numFmtId="193" fontId="8" fillId="0" borderId="30" xfId="0" applyNumberFormat="1" applyFont="1" applyFill="1" applyBorder="1" applyAlignment="1">
      <alignment horizontal="right" vertical="center" wrapText="1" indent="2"/>
    </xf>
    <xf numFmtId="193" fontId="8" fillId="0" borderId="37" xfId="0" applyNumberFormat="1" applyFont="1" applyFill="1" applyBorder="1" applyAlignment="1">
      <alignment horizontal="right" vertical="center" indent="2"/>
    </xf>
    <xf numFmtId="193" fontId="8" fillId="0" borderId="22" xfId="0" applyNumberFormat="1" applyFont="1" applyFill="1" applyBorder="1" applyAlignment="1">
      <alignment horizontal="right" vertical="center" indent="2"/>
    </xf>
    <xf numFmtId="0" fontId="6" fillId="0" borderId="0" xfId="0" applyFont="1" applyAlignment="1">
      <alignment vertical="center" wrapText="1"/>
    </xf>
    <xf numFmtId="0" fontId="0" fillId="0" borderId="0" xfId="0" applyFont="1" applyAlignment="1"/>
  </cellXfs>
  <cellStyles count="5">
    <cellStyle name="ハイパーリンク" xfId="1" builtinId="8"/>
    <cellStyle name="桁区切り" xfId="2" builtinId="6"/>
    <cellStyle name="通貨" xfId="3" builtinId="7"/>
    <cellStyle name="標準" xfId="0" builtinId="0"/>
    <cellStyle name="標準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ln>
          <a:headEnd type="none" w="med" len="med"/>
          <a:tailEnd type="triangle" w="med" len="med"/>
        </a:ln>
      </a:spPr>
      <a:bodyPr/>
      <a:lstStyle/>
      <a:style>
        <a:lnRef idx="1">
          <a:schemeClr val="dk1"/>
        </a:lnRef>
        <a:fillRef idx="0">
          <a:schemeClr val="dk1"/>
        </a:fillRef>
        <a:effectRef idx="0">
          <a:schemeClr val="dk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7"/>
  <sheetViews>
    <sheetView tabSelected="1" view="pageBreakPreview" zoomScaleNormal="100" zoomScaleSheetLayoutView="100" workbookViewId="0">
      <selection sqref="A1:I1"/>
    </sheetView>
  </sheetViews>
  <sheetFormatPr defaultColWidth="9" defaultRowHeight="13.2" x14ac:dyDescent="0.2"/>
  <cols>
    <col min="1" max="1" width="10.44140625" style="48" customWidth="1"/>
    <col min="2" max="9" width="10.44140625" style="49" customWidth="1"/>
    <col min="10" max="10" width="7.44140625" style="49" customWidth="1"/>
    <col min="11" max="11" width="5.33203125" style="49" customWidth="1"/>
    <col min="12" max="12" width="66.6640625" style="49" customWidth="1"/>
    <col min="13" max="16" width="9" style="49"/>
    <col min="17" max="17" width="10.21875" style="49" customWidth="1"/>
    <col min="18" max="16384" width="9" style="49"/>
  </cols>
  <sheetData>
    <row r="1" spans="1:12" s="46" customFormat="1" ht="36" customHeight="1" thickBot="1" x14ac:dyDescent="0.25">
      <c r="A1" s="449" t="s">
        <v>525</v>
      </c>
      <c r="B1" s="450"/>
      <c r="C1" s="450"/>
      <c r="D1" s="450"/>
      <c r="E1" s="450"/>
      <c r="F1" s="450"/>
      <c r="G1" s="450"/>
      <c r="H1" s="450"/>
      <c r="I1" s="451"/>
      <c r="J1" s="49"/>
      <c r="K1" s="49"/>
    </row>
    <row r="2" spans="1:12" s="46" customFormat="1" ht="62.4" customHeight="1" x14ac:dyDescent="0.2">
      <c r="A2" s="448" t="s">
        <v>584</v>
      </c>
      <c r="B2" s="448"/>
      <c r="C2" s="448"/>
      <c r="D2" s="448"/>
      <c r="E2" s="448"/>
      <c r="F2" s="448"/>
      <c r="G2" s="448"/>
      <c r="H2" s="448"/>
      <c r="I2" s="448"/>
      <c r="J2" s="448"/>
      <c r="K2" s="448"/>
    </row>
    <row r="3" spans="1:12" s="46" customFormat="1" ht="198" customHeight="1" x14ac:dyDescent="0.2">
      <c r="A3" s="447" t="s">
        <v>585</v>
      </c>
      <c r="B3" s="447"/>
      <c r="C3" s="447"/>
      <c r="D3" s="447"/>
      <c r="E3" s="447"/>
      <c r="F3" s="447"/>
      <c r="G3" s="447"/>
      <c r="H3" s="447"/>
      <c r="I3" s="447"/>
      <c r="J3" s="447"/>
      <c r="K3" s="447"/>
    </row>
    <row r="4" spans="1:12" s="46" customFormat="1" ht="305.39999999999998" customHeight="1" x14ac:dyDescent="0.2">
      <c r="A4" s="447" t="s">
        <v>601</v>
      </c>
      <c r="B4" s="447"/>
      <c r="C4" s="447"/>
      <c r="D4" s="447"/>
      <c r="E4" s="447"/>
      <c r="F4" s="447"/>
      <c r="G4" s="447"/>
      <c r="H4" s="447"/>
      <c r="I4" s="447"/>
      <c r="J4" s="447"/>
      <c r="K4" s="447"/>
      <c r="L4" s="47"/>
    </row>
    <row r="5" spans="1:12" s="47" customFormat="1" ht="196.95" customHeight="1" x14ac:dyDescent="0.2">
      <c r="A5" s="447" t="s">
        <v>597</v>
      </c>
      <c r="B5" s="447"/>
      <c r="C5" s="447"/>
      <c r="D5" s="447"/>
      <c r="E5" s="447"/>
      <c r="F5" s="447"/>
      <c r="G5" s="447"/>
      <c r="H5" s="447"/>
      <c r="I5" s="447"/>
      <c r="J5" s="447"/>
      <c r="K5" s="447"/>
    </row>
    <row r="10" spans="1:12" x14ac:dyDescent="0.2">
      <c r="F10" s="50"/>
    </row>
    <row r="13" spans="1:12" ht="33.75" customHeight="1" x14ac:dyDescent="0.2">
      <c r="F13" s="50"/>
    </row>
    <row r="14" spans="1:12" ht="33.75" customHeight="1" x14ac:dyDescent="0.2">
      <c r="F14" s="51"/>
      <c r="G14" s="52"/>
      <c r="H14" s="52"/>
      <c r="I14" s="52"/>
    </row>
    <row r="15" spans="1:12" x14ac:dyDescent="0.2">
      <c r="F15" s="52"/>
      <c r="G15" s="53"/>
      <c r="H15" s="53"/>
      <c r="I15" s="53"/>
      <c r="J15" s="53"/>
      <c r="K15" s="53"/>
    </row>
    <row r="27" spans="2:2" ht="115.5" customHeight="1" x14ac:dyDescent="0.2">
      <c r="B27" s="50"/>
    </row>
  </sheetData>
  <mergeCells count="5">
    <mergeCell ref="A3:K3"/>
    <mergeCell ref="A4:K4"/>
    <mergeCell ref="A2:K2"/>
    <mergeCell ref="A5:K5"/>
    <mergeCell ref="A1:I1"/>
  </mergeCells>
  <phoneticPr fontId="2"/>
  <pageMargins left="0.78740157480314965" right="0.23622047244094491" top="0.78740157480314965" bottom="0.78740157480314965" header="0.31496062992125984" footer="0.31496062992125984"/>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M45"/>
  <sheetViews>
    <sheetView view="pageBreakPreview" topLeftCell="A47" zoomScale="85" zoomScaleNormal="85" zoomScaleSheetLayoutView="85" workbookViewId="0"/>
  </sheetViews>
  <sheetFormatPr defaultColWidth="9" defaultRowHeight="21" customHeight="1" x14ac:dyDescent="0.2"/>
  <cols>
    <col min="1" max="1" width="2.6640625" style="54" customWidth="1"/>
    <col min="2" max="2" width="10.6640625" style="54" customWidth="1"/>
    <col min="3" max="3" width="12.109375" style="54" customWidth="1"/>
    <col min="4" max="5" width="5.109375" style="54" customWidth="1"/>
    <col min="6" max="6" width="25.33203125" style="54" customWidth="1"/>
    <col min="7" max="7" width="7" style="54" customWidth="1"/>
    <col min="8" max="8" width="12.6640625" style="54" customWidth="1"/>
    <col min="9" max="9" width="24.33203125" style="54" customWidth="1"/>
    <col min="10" max="10" width="3.33203125" style="54" customWidth="1"/>
    <col min="11" max="13" width="13" style="56" customWidth="1"/>
    <col min="14" max="16384" width="9" style="54"/>
  </cols>
  <sheetData>
    <row r="1" spans="1:9" ht="21" customHeight="1" x14ac:dyDescent="0.2">
      <c r="B1" s="55" t="s">
        <v>363</v>
      </c>
    </row>
    <row r="2" spans="1:9" ht="21" customHeight="1" x14ac:dyDescent="0.2">
      <c r="A2" s="485" t="s">
        <v>384</v>
      </c>
      <c r="B2" s="486"/>
      <c r="C2" s="486"/>
      <c r="D2" s="486"/>
      <c r="E2" s="486"/>
      <c r="F2" s="486"/>
      <c r="G2" s="486"/>
      <c r="H2" s="486"/>
      <c r="I2" s="486"/>
    </row>
    <row r="3" spans="1:9" ht="21" customHeight="1" thickBot="1" x14ac:dyDescent="0.25">
      <c r="A3" s="57"/>
      <c r="B3" s="55"/>
      <c r="C3" s="55"/>
      <c r="D3" s="55"/>
      <c r="E3" s="55"/>
      <c r="F3" s="55"/>
      <c r="G3" s="55"/>
      <c r="H3" s="55"/>
      <c r="I3" s="55"/>
    </row>
    <row r="4" spans="1:9" ht="21" customHeight="1" x14ac:dyDescent="0.2">
      <c r="A4" s="57"/>
      <c r="B4" s="58"/>
      <c r="C4" s="58"/>
      <c r="D4" s="58"/>
      <c r="E4" s="58"/>
      <c r="F4" s="58"/>
      <c r="G4" s="55"/>
      <c r="H4" s="59" t="s">
        <v>60</v>
      </c>
      <c r="I4" s="60"/>
    </row>
    <row r="5" spans="1:9" ht="21" customHeight="1" x14ac:dyDescent="0.2">
      <c r="A5" s="57"/>
      <c r="B5" s="58"/>
      <c r="C5" s="58"/>
      <c r="D5" s="58"/>
      <c r="E5" s="58"/>
      <c r="F5" s="58"/>
      <c r="G5" s="55"/>
      <c r="H5" s="61" t="s">
        <v>361</v>
      </c>
      <c r="I5" s="62"/>
    </row>
    <row r="6" spans="1:9" ht="21" customHeight="1" thickBot="1" x14ac:dyDescent="0.25">
      <c r="A6" s="13"/>
      <c r="B6" s="58"/>
      <c r="C6" s="58"/>
      <c r="D6" s="58"/>
      <c r="E6" s="58"/>
      <c r="F6" s="58"/>
      <c r="G6" s="13"/>
      <c r="H6" s="63" t="s">
        <v>59</v>
      </c>
      <c r="I6" s="64"/>
    </row>
    <row r="7" spans="1:9" ht="21" hidden="1" customHeight="1" x14ac:dyDescent="0.2">
      <c r="A7" s="65"/>
      <c r="B7" s="65"/>
      <c r="C7" s="66"/>
      <c r="D7" s="66"/>
      <c r="E7" s="66"/>
      <c r="F7" s="65"/>
      <c r="G7" s="65"/>
      <c r="H7" s="65"/>
      <c r="I7" s="66"/>
    </row>
    <row r="8" spans="1:9" ht="21" hidden="1" customHeight="1" x14ac:dyDescent="0.2">
      <c r="A8" s="65"/>
      <c r="B8" s="496" t="s">
        <v>208</v>
      </c>
      <c r="C8" s="497"/>
      <c r="D8" s="497"/>
      <c r="E8" s="497"/>
      <c r="F8" s="497"/>
      <c r="G8" s="497"/>
      <c r="H8" s="497"/>
      <c r="I8" s="497"/>
    </row>
    <row r="9" spans="1:9" ht="21" hidden="1" customHeight="1" x14ac:dyDescent="0.2">
      <c r="A9" s="65"/>
      <c r="B9" s="496" t="s">
        <v>209</v>
      </c>
      <c r="C9" s="497"/>
      <c r="D9" s="497"/>
      <c r="E9" s="497"/>
      <c r="F9" s="497"/>
      <c r="G9" s="497"/>
      <c r="H9" s="497"/>
      <c r="I9" s="497"/>
    </row>
    <row r="10" spans="1:9" ht="21" hidden="1" customHeight="1" x14ac:dyDescent="0.2">
      <c r="A10" s="65"/>
      <c r="B10" s="496" t="s">
        <v>210</v>
      </c>
      <c r="C10" s="497"/>
      <c r="D10" s="497"/>
      <c r="E10" s="497"/>
      <c r="F10" s="497"/>
      <c r="G10" s="497"/>
      <c r="H10" s="497"/>
      <c r="I10" s="497"/>
    </row>
    <row r="11" spans="1:9" ht="21" hidden="1" customHeight="1" x14ac:dyDescent="0.2">
      <c r="A11" s="13"/>
      <c r="B11" s="496" t="s">
        <v>211</v>
      </c>
      <c r="C11" s="497"/>
      <c r="D11" s="497"/>
      <c r="E11" s="497"/>
      <c r="F11" s="497"/>
      <c r="G11" s="497"/>
      <c r="H11" s="497"/>
      <c r="I11" s="497"/>
    </row>
    <row r="12" spans="1:9" ht="21" hidden="1" customHeight="1" x14ac:dyDescent="0.2">
      <c r="A12" s="13"/>
      <c r="B12" s="496" t="s">
        <v>212</v>
      </c>
      <c r="C12" s="497"/>
      <c r="D12" s="497"/>
      <c r="E12" s="497"/>
      <c r="F12" s="497"/>
      <c r="G12" s="497"/>
      <c r="H12" s="497"/>
      <c r="I12" s="497"/>
    </row>
    <row r="13" spans="1:9" ht="21" hidden="1" customHeight="1" x14ac:dyDescent="0.2">
      <c r="A13" s="13"/>
      <c r="B13" s="67"/>
      <c r="C13" s="67"/>
      <c r="D13" s="67"/>
      <c r="E13" s="67"/>
      <c r="F13" s="67"/>
      <c r="G13" s="67"/>
      <c r="H13" s="67"/>
      <c r="I13" s="67"/>
    </row>
    <row r="14" spans="1:9" ht="21" customHeight="1" thickBot="1" x14ac:dyDescent="0.25">
      <c r="A14" s="68" t="s">
        <v>69</v>
      </c>
      <c r="B14" s="68"/>
      <c r="C14" s="13"/>
      <c r="D14" s="13"/>
      <c r="E14" s="13"/>
      <c r="F14" s="13"/>
      <c r="G14" s="13"/>
      <c r="H14" s="13"/>
      <c r="I14" s="13"/>
    </row>
    <row r="15" spans="1:9" ht="21" customHeight="1" x14ac:dyDescent="0.2">
      <c r="A15" s="495"/>
      <c r="B15" s="467" t="s">
        <v>36</v>
      </c>
      <c r="C15" s="468"/>
      <c r="D15" s="523" t="s">
        <v>323</v>
      </c>
      <c r="E15" s="524"/>
      <c r="F15" s="513"/>
      <c r="G15" s="513"/>
      <c r="H15" s="513"/>
      <c r="I15" s="514"/>
    </row>
    <row r="16" spans="1:9" ht="21" customHeight="1" x14ac:dyDescent="0.2">
      <c r="A16" s="495"/>
      <c r="B16" s="456"/>
      <c r="C16" s="457"/>
      <c r="D16" s="509"/>
      <c r="E16" s="510"/>
      <c r="F16" s="510"/>
      <c r="G16" s="510"/>
      <c r="H16" s="510"/>
      <c r="I16" s="511"/>
    </row>
    <row r="17" spans="1:13" ht="21" customHeight="1" x14ac:dyDescent="0.2">
      <c r="A17" s="495"/>
      <c r="B17" s="489" t="s">
        <v>70</v>
      </c>
      <c r="C17" s="490"/>
      <c r="D17" s="69" t="s">
        <v>319</v>
      </c>
      <c r="E17" s="504"/>
      <c r="F17" s="504"/>
      <c r="G17" s="504"/>
      <c r="H17" s="504"/>
      <c r="I17" s="505"/>
    </row>
    <row r="18" spans="1:13" ht="21" customHeight="1" x14ac:dyDescent="0.2">
      <c r="A18" s="495"/>
      <c r="B18" s="491"/>
      <c r="C18" s="492"/>
      <c r="D18" s="509"/>
      <c r="E18" s="510"/>
      <c r="F18" s="510"/>
      <c r="G18" s="510"/>
      <c r="H18" s="510"/>
      <c r="I18" s="511"/>
    </row>
    <row r="19" spans="1:13" ht="21" customHeight="1" x14ac:dyDescent="0.2">
      <c r="A19" s="495"/>
      <c r="B19" s="489" t="s">
        <v>71</v>
      </c>
      <c r="C19" s="490"/>
      <c r="D19" s="487" t="s">
        <v>313</v>
      </c>
      <c r="E19" s="488"/>
      <c r="F19" s="463"/>
      <c r="G19" s="501"/>
      <c r="H19" s="502"/>
      <c r="I19" s="503"/>
    </row>
    <row r="20" spans="1:13" ht="21" customHeight="1" x14ac:dyDescent="0.2">
      <c r="A20" s="495"/>
      <c r="B20" s="493"/>
      <c r="C20" s="494"/>
      <c r="D20" s="487" t="s">
        <v>314</v>
      </c>
      <c r="E20" s="488"/>
      <c r="F20" s="463"/>
      <c r="G20" s="525"/>
      <c r="H20" s="502"/>
      <c r="I20" s="503"/>
    </row>
    <row r="21" spans="1:13" ht="21" customHeight="1" x14ac:dyDescent="0.2">
      <c r="A21" s="495"/>
      <c r="B21" s="491"/>
      <c r="C21" s="492"/>
      <c r="D21" s="498" t="s">
        <v>72</v>
      </c>
      <c r="E21" s="499"/>
      <c r="F21" s="500"/>
      <c r="G21" s="72" t="s">
        <v>327</v>
      </c>
      <c r="H21" s="483"/>
      <c r="I21" s="484"/>
    </row>
    <row r="22" spans="1:13" ht="21" customHeight="1" x14ac:dyDescent="0.2">
      <c r="A22" s="73"/>
      <c r="B22" s="462" t="s">
        <v>220</v>
      </c>
      <c r="C22" s="463"/>
      <c r="D22" s="480"/>
      <c r="E22" s="481"/>
      <c r="F22" s="481"/>
      <c r="G22" s="74" t="s">
        <v>318</v>
      </c>
      <c r="H22" s="481"/>
      <c r="I22" s="482"/>
    </row>
    <row r="23" spans="1:13" ht="21" customHeight="1" x14ac:dyDescent="0.2">
      <c r="A23" s="75"/>
      <c r="B23" s="462" t="s">
        <v>74</v>
      </c>
      <c r="C23" s="463"/>
      <c r="D23" s="471"/>
      <c r="E23" s="472"/>
      <c r="F23" s="521"/>
      <c r="G23" s="521"/>
      <c r="H23" s="521"/>
      <c r="I23" s="522"/>
    </row>
    <row r="24" spans="1:13" ht="36" customHeight="1" thickBot="1" x14ac:dyDescent="0.25">
      <c r="A24" s="75"/>
      <c r="B24" s="515" t="s">
        <v>75</v>
      </c>
      <c r="C24" s="516"/>
      <c r="D24" s="517"/>
      <c r="E24" s="518"/>
      <c r="F24" s="519"/>
      <c r="G24" s="519"/>
      <c r="H24" s="519"/>
      <c r="I24" s="520"/>
      <c r="K24" s="54"/>
      <c r="L24" s="54"/>
      <c r="M24" s="54"/>
    </row>
    <row r="25" spans="1:13" ht="21" customHeight="1" x14ac:dyDescent="0.2">
      <c r="A25" s="11"/>
      <c r="B25" s="469"/>
      <c r="C25" s="469"/>
      <c r="D25" s="469"/>
      <c r="E25" s="469"/>
      <c r="F25" s="470"/>
      <c r="G25" s="4"/>
      <c r="H25" s="4"/>
      <c r="I25" s="4"/>
      <c r="J25" s="4"/>
      <c r="K25" s="76"/>
    </row>
    <row r="26" spans="1:13" ht="21" customHeight="1" x14ac:dyDescent="0.2">
      <c r="A26" s="77" t="s">
        <v>76</v>
      </c>
      <c r="B26" s="512" t="s">
        <v>303</v>
      </c>
      <c r="C26" s="512"/>
      <c r="D26" s="512"/>
      <c r="E26" s="512"/>
      <c r="F26" s="512"/>
      <c r="G26" s="46"/>
      <c r="H26" s="46"/>
      <c r="I26" s="46"/>
      <c r="J26" s="46"/>
    </row>
    <row r="27" spans="1:13" ht="21" customHeight="1" thickBot="1" x14ac:dyDescent="0.25">
      <c r="A27" s="78"/>
      <c r="B27" s="464" t="s">
        <v>79</v>
      </c>
      <c r="C27" s="464"/>
      <c r="D27" s="79"/>
      <c r="E27" s="79"/>
      <c r="F27" s="79"/>
      <c r="G27" s="46"/>
      <c r="H27" s="46"/>
      <c r="I27" s="46"/>
      <c r="J27" s="46"/>
    </row>
    <row r="28" spans="1:13" ht="21" customHeight="1" x14ac:dyDescent="0.2">
      <c r="A28" s="80"/>
      <c r="B28" s="467" t="s">
        <v>36</v>
      </c>
      <c r="C28" s="468"/>
      <c r="D28" s="526" t="s">
        <v>322</v>
      </c>
      <c r="E28" s="527"/>
      <c r="F28" s="513"/>
      <c r="G28" s="513"/>
      <c r="H28" s="513"/>
      <c r="I28" s="514"/>
    </row>
    <row r="29" spans="1:13" ht="21" customHeight="1" x14ac:dyDescent="0.2">
      <c r="A29" s="80"/>
      <c r="B29" s="456"/>
      <c r="C29" s="457"/>
      <c r="D29" s="509"/>
      <c r="E29" s="510"/>
      <c r="F29" s="510"/>
      <c r="G29" s="510"/>
      <c r="H29" s="510"/>
      <c r="I29" s="511"/>
    </row>
    <row r="30" spans="1:13" ht="21" customHeight="1" x14ac:dyDescent="0.2">
      <c r="A30" s="80"/>
      <c r="B30" s="452" t="s">
        <v>273</v>
      </c>
      <c r="C30" s="453"/>
      <c r="D30" s="506"/>
      <c r="E30" s="507"/>
      <c r="F30" s="507"/>
      <c r="G30" s="507"/>
      <c r="H30" s="507"/>
      <c r="I30" s="508"/>
    </row>
    <row r="31" spans="1:13" ht="21" customHeight="1" x14ac:dyDescent="0.2">
      <c r="A31" s="80"/>
      <c r="B31" s="452" t="s">
        <v>219</v>
      </c>
      <c r="C31" s="453"/>
      <c r="D31" s="506"/>
      <c r="E31" s="507"/>
      <c r="F31" s="507"/>
      <c r="G31" s="507"/>
      <c r="H31" s="507"/>
      <c r="I31" s="508"/>
    </row>
    <row r="32" spans="1:13" ht="21" customHeight="1" x14ac:dyDescent="0.2">
      <c r="A32" s="80"/>
      <c r="B32" s="452" t="s">
        <v>77</v>
      </c>
      <c r="C32" s="453"/>
      <c r="D32" s="69" t="s">
        <v>319</v>
      </c>
      <c r="E32" s="504"/>
      <c r="F32" s="504"/>
      <c r="G32" s="504"/>
      <c r="H32" s="504"/>
      <c r="I32" s="505"/>
      <c r="K32" s="81"/>
      <c r="L32" s="81"/>
      <c r="M32" s="81"/>
    </row>
    <row r="33" spans="1:13" ht="21" customHeight="1" x14ac:dyDescent="0.2">
      <c r="A33" s="80"/>
      <c r="B33" s="456"/>
      <c r="C33" s="457"/>
      <c r="D33" s="509"/>
      <c r="E33" s="510"/>
      <c r="F33" s="510"/>
      <c r="G33" s="510"/>
      <c r="H33" s="510"/>
      <c r="I33" s="511"/>
      <c r="K33" s="81"/>
      <c r="L33" s="81"/>
      <c r="M33" s="81"/>
    </row>
    <row r="34" spans="1:13" ht="21" customHeight="1" x14ac:dyDescent="0.2">
      <c r="A34" s="80"/>
      <c r="B34" s="479" t="s">
        <v>274</v>
      </c>
      <c r="C34" s="463"/>
      <c r="D34" s="480"/>
      <c r="E34" s="481"/>
      <c r="F34" s="481"/>
      <c r="G34" s="481"/>
      <c r="H34" s="481"/>
      <c r="I34" s="482"/>
      <c r="J34" s="46"/>
      <c r="K34" s="81"/>
      <c r="L34" s="81"/>
      <c r="M34" s="81"/>
    </row>
    <row r="35" spans="1:13" ht="21" customHeight="1" x14ac:dyDescent="0.2">
      <c r="A35" s="80"/>
      <c r="B35" s="452" t="s">
        <v>71</v>
      </c>
      <c r="C35" s="453"/>
      <c r="D35" s="536" t="s">
        <v>37</v>
      </c>
      <c r="E35" s="537"/>
      <c r="F35" s="538"/>
      <c r="G35" s="501"/>
      <c r="H35" s="502"/>
      <c r="I35" s="503"/>
      <c r="J35" s="46"/>
      <c r="K35" s="81"/>
      <c r="L35" s="81"/>
      <c r="M35" s="81"/>
    </row>
    <row r="36" spans="1:13" ht="21" customHeight="1" x14ac:dyDescent="0.2">
      <c r="A36" s="80"/>
      <c r="B36" s="454"/>
      <c r="C36" s="455"/>
      <c r="D36" s="536" t="s">
        <v>73</v>
      </c>
      <c r="E36" s="537"/>
      <c r="F36" s="538"/>
      <c r="G36" s="501"/>
      <c r="H36" s="502"/>
      <c r="I36" s="503"/>
    </row>
    <row r="37" spans="1:13" ht="21" customHeight="1" x14ac:dyDescent="0.2">
      <c r="A37" s="80"/>
      <c r="B37" s="456"/>
      <c r="C37" s="457"/>
      <c r="D37" s="539" t="s">
        <v>72</v>
      </c>
      <c r="E37" s="540"/>
      <c r="F37" s="541"/>
      <c r="G37" s="72" t="s">
        <v>320</v>
      </c>
      <c r="H37" s="483"/>
      <c r="I37" s="484"/>
    </row>
    <row r="38" spans="1:13" ht="21" customHeight="1" x14ac:dyDescent="0.2">
      <c r="A38" s="80"/>
      <c r="B38" s="462" t="s">
        <v>265</v>
      </c>
      <c r="C38" s="463"/>
      <c r="D38" s="480"/>
      <c r="E38" s="481"/>
      <c r="F38" s="481"/>
      <c r="G38" s="82" t="s">
        <v>321</v>
      </c>
      <c r="H38" s="481"/>
      <c r="I38" s="482"/>
    </row>
    <row r="39" spans="1:13" ht="57.6" customHeight="1" thickBot="1" x14ac:dyDescent="0.25">
      <c r="A39" s="80"/>
      <c r="B39" s="465" t="s">
        <v>606</v>
      </c>
      <c r="C39" s="466"/>
      <c r="D39" s="473"/>
      <c r="E39" s="474"/>
      <c r="F39" s="83"/>
      <c r="G39" s="84" t="s">
        <v>321</v>
      </c>
      <c r="H39" s="258"/>
      <c r="I39" s="85"/>
    </row>
    <row r="40" spans="1:13" ht="21" customHeight="1" x14ac:dyDescent="0.2">
      <c r="A40" s="80"/>
      <c r="B40" s="86"/>
      <c r="C40" s="86"/>
      <c r="D40" s="87"/>
      <c r="E40" s="87"/>
      <c r="F40" s="88"/>
      <c r="G40" s="89"/>
      <c r="H40" s="8"/>
      <c r="I40" s="90"/>
      <c r="J40" s="46"/>
      <c r="K40" s="81"/>
    </row>
    <row r="41" spans="1:13" s="3" customFormat="1" ht="21" customHeight="1" thickBot="1" x14ac:dyDescent="0.25">
      <c r="A41" s="2"/>
      <c r="B41" s="478" t="s">
        <v>425</v>
      </c>
      <c r="C41" s="478"/>
      <c r="D41" s="478"/>
      <c r="E41" s="478"/>
      <c r="F41" s="478"/>
      <c r="G41" s="89"/>
      <c r="H41" s="87"/>
      <c r="I41" s="88"/>
      <c r="K41" s="76"/>
      <c r="L41" s="76"/>
      <c r="M41" s="76"/>
    </row>
    <row r="42" spans="1:13" s="3" customFormat="1" ht="36" customHeight="1" x14ac:dyDescent="0.2">
      <c r="A42" s="2"/>
      <c r="B42" s="534" t="s">
        <v>365</v>
      </c>
      <c r="C42" s="535"/>
      <c r="D42" s="475"/>
      <c r="E42" s="476"/>
      <c r="F42" s="477"/>
      <c r="G42" s="458" t="s">
        <v>346</v>
      </c>
      <c r="H42" s="459"/>
      <c r="I42" s="95"/>
    </row>
    <row r="43" spans="1:13" s="3" customFormat="1" ht="36" customHeight="1" x14ac:dyDescent="0.2">
      <c r="A43" s="2"/>
      <c r="B43" s="479" t="s">
        <v>354</v>
      </c>
      <c r="C43" s="500"/>
      <c r="D43" s="471"/>
      <c r="E43" s="472"/>
      <c r="F43" s="285"/>
      <c r="G43" s="82"/>
      <c r="H43" s="289"/>
      <c r="I43" s="286"/>
    </row>
    <row r="44" spans="1:13" s="3" customFormat="1" ht="45" customHeight="1" x14ac:dyDescent="0.2">
      <c r="A44" s="2"/>
      <c r="B44" s="528" t="s">
        <v>275</v>
      </c>
      <c r="C44" s="529"/>
      <c r="D44" s="530"/>
      <c r="E44" s="531"/>
      <c r="F44" s="531"/>
      <c r="G44" s="532" t="s">
        <v>338</v>
      </c>
      <c r="H44" s="533"/>
      <c r="I44" s="287"/>
    </row>
    <row r="45" spans="1:13" s="3" customFormat="1" ht="45" customHeight="1" thickBot="1" x14ac:dyDescent="0.25">
      <c r="A45" s="2"/>
      <c r="B45" s="460" t="s">
        <v>355</v>
      </c>
      <c r="C45" s="461"/>
      <c r="D45" s="473"/>
      <c r="E45" s="474"/>
      <c r="F45" s="83"/>
      <c r="G45" s="288"/>
      <c r="H45" s="290"/>
      <c r="I45" s="85"/>
    </row>
  </sheetData>
  <mergeCells count="68">
    <mergeCell ref="B44:C44"/>
    <mergeCell ref="B43:C43"/>
    <mergeCell ref="D44:F44"/>
    <mergeCell ref="G44:H44"/>
    <mergeCell ref="B31:C31"/>
    <mergeCell ref="D31:I31"/>
    <mergeCell ref="D33:I33"/>
    <mergeCell ref="B42:C42"/>
    <mergeCell ref="B38:C38"/>
    <mergeCell ref="G35:I35"/>
    <mergeCell ref="D36:F36"/>
    <mergeCell ref="G36:I36"/>
    <mergeCell ref="D35:F35"/>
    <mergeCell ref="D37:F37"/>
    <mergeCell ref="D38:F38"/>
    <mergeCell ref="H38:I38"/>
    <mergeCell ref="H21:I21"/>
    <mergeCell ref="F15:I15"/>
    <mergeCell ref="F28:I28"/>
    <mergeCell ref="D23:E23"/>
    <mergeCell ref="B24:C24"/>
    <mergeCell ref="B22:C22"/>
    <mergeCell ref="D24:I24"/>
    <mergeCell ref="F23:I23"/>
    <mergeCell ref="D15:E15"/>
    <mergeCell ref="E17:I17"/>
    <mergeCell ref="B15:C16"/>
    <mergeCell ref="G20:I20"/>
    <mergeCell ref="D16:I16"/>
    <mergeCell ref="D18:I18"/>
    <mergeCell ref="D28:E28"/>
    <mergeCell ref="E32:I32"/>
    <mergeCell ref="D30:I30"/>
    <mergeCell ref="D29:I29"/>
    <mergeCell ref="B26:F26"/>
    <mergeCell ref="B30:C30"/>
    <mergeCell ref="H37:I37"/>
    <mergeCell ref="A2:I2"/>
    <mergeCell ref="D19:F19"/>
    <mergeCell ref="B17:C18"/>
    <mergeCell ref="B19:C21"/>
    <mergeCell ref="A15:A21"/>
    <mergeCell ref="B8:I8"/>
    <mergeCell ref="B10:I10"/>
    <mergeCell ref="D21:F21"/>
    <mergeCell ref="D20:F20"/>
    <mergeCell ref="B9:I9"/>
    <mergeCell ref="G19:I19"/>
    <mergeCell ref="B12:I12"/>
    <mergeCell ref="B11:I11"/>
    <mergeCell ref="D22:F22"/>
    <mergeCell ref="H22:I22"/>
    <mergeCell ref="B35:C37"/>
    <mergeCell ref="G42:H42"/>
    <mergeCell ref="B45:C45"/>
    <mergeCell ref="B23:C23"/>
    <mergeCell ref="B27:C27"/>
    <mergeCell ref="B32:C33"/>
    <mergeCell ref="B39:C39"/>
    <mergeCell ref="B28:C29"/>
    <mergeCell ref="B25:F25"/>
    <mergeCell ref="D43:E43"/>
    <mergeCell ref="D45:E45"/>
    <mergeCell ref="D39:E39"/>
    <mergeCell ref="D42:F42"/>
    <mergeCell ref="B41:F41"/>
    <mergeCell ref="B34:C34"/>
    <mergeCell ref="D34:I34"/>
  </mergeCells>
  <phoneticPr fontId="2"/>
  <dataValidations count="3">
    <dataValidation type="list" allowBlank="1" showInputMessage="1" showErrorMessage="1" sqref="D30:I30">
      <formula1>"有料老人ホーム設置時の老人福祉法第２９条第１項に規定する届出,高齢者の居住の安定確保に関する法律第５条第１項に規定するサービス付き高齢者向け住宅の登録"</formula1>
    </dataValidation>
    <dataValidation type="list" allowBlank="1" showInputMessage="1" showErrorMessage="1" sqref="D31:I31">
      <formula1>"介護付（一般型特定施設入居者生活介護を提供する場合）,介護付（外部サービス利用型特定施設入居者生活介護を提供する場合）,住宅型,健康型"</formula1>
    </dataValidation>
    <dataValidation type="list" allowBlank="1" showInputMessage="1" showErrorMessage="1" sqref="D23:E23 D39:E39 H39 D45:E45 D43:E43">
      <formula1>"昭和,平成,令和"</formula1>
    </dataValidation>
  </dataValidations>
  <printOptions horizontalCentered="1"/>
  <pageMargins left="0.6692913385826772" right="0.6692913385826772" top="0.59055118110236227" bottom="0.59055118110236227" header="0.51181102362204722" footer="0.39370078740157483"/>
  <pageSetup paperSize="9" scale="85" fitToHeight="0" orientation="portrait" cellComments="asDisplayed"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A1:P41"/>
  <sheetViews>
    <sheetView view="pageBreakPreview" topLeftCell="A37" zoomScale="90" zoomScaleNormal="85" zoomScaleSheetLayoutView="90" workbookViewId="0">
      <selection activeCell="D29" sqref="D29:G29"/>
    </sheetView>
  </sheetViews>
  <sheetFormatPr defaultColWidth="11.77734375" defaultRowHeight="22.5" customHeight="1" x14ac:dyDescent="0.2"/>
  <cols>
    <col min="1" max="1" width="2.44140625" style="80" customWidth="1"/>
    <col min="2" max="2" width="9.33203125" style="3" customWidth="1"/>
    <col min="3" max="3" width="15.6640625" style="54" customWidth="1"/>
    <col min="4" max="6" width="7.88671875" style="54" customWidth="1"/>
    <col min="7" max="7" width="8" style="54" customWidth="1"/>
    <col min="8" max="8" width="7.88671875" style="54" customWidth="1"/>
    <col min="9" max="9" width="10.21875" style="54" customWidth="1"/>
    <col min="10" max="10" width="7.88671875" style="54" customWidth="1"/>
    <col min="11" max="11" width="16.109375" style="54" customWidth="1"/>
    <col min="12" max="12" width="3.33203125" style="54" customWidth="1"/>
    <col min="13" max="15" width="13" style="54" customWidth="1"/>
    <col min="16" max="16384" width="11.77734375" style="54"/>
  </cols>
  <sheetData>
    <row r="1" spans="1:16" ht="21" customHeight="1" thickBot="1" x14ac:dyDescent="0.25">
      <c r="A1" s="11" t="s">
        <v>80</v>
      </c>
      <c r="B1" s="560" t="s">
        <v>84</v>
      </c>
      <c r="C1" s="560"/>
      <c r="D1" s="560"/>
      <c r="E1" s="560"/>
      <c r="F1" s="560"/>
      <c r="G1" s="560"/>
      <c r="H1" s="560"/>
      <c r="I1" s="560"/>
      <c r="J1" s="560"/>
      <c r="K1" s="560"/>
    </row>
    <row r="2" spans="1:16" ht="21" customHeight="1" x14ac:dyDescent="0.2">
      <c r="B2" s="575" t="s">
        <v>81</v>
      </c>
      <c r="C2" s="91" t="s">
        <v>221</v>
      </c>
      <c r="D2" s="92"/>
      <c r="E2" s="93" t="s">
        <v>222</v>
      </c>
      <c r="F2" s="172"/>
      <c r="G2" s="569" t="s">
        <v>312</v>
      </c>
      <c r="H2" s="570"/>
      <c r="I2" s="173"/>
      <c r="J2" s="94"/>
      <c r="K2" s="95"/>
    </row>
    <row r="3" spans="1:16" ht="21" customHeight="1" x14ac:dyDescent="0.2">
      <c r="B3" s="547"/>
      <c r="C3" s="264" t="s">
        <v>231</v>
      </c>
      <c r="D3" s="104"/>
      <c r="E3" s="521"/>
      <c r="F3" s="521"/>
      <c r="G3" s="521"/>
      <c r="H3" s="96" t="s">
        <v>272</v>
      </c>
      <c r="I3" s="97"/>
      <c r="J3" s="521"/>
      <c r="K3" s="522"/>
    </row>
    <row r="4" spans="1:16" ht="21" customHeight="1" x14ac:dyDescent="0.2">
      <c r="B4" s="554"/>
      <c r="C4" s="98" t="s">
        <v>86</v>
      </c>
      <c r="D4" s="576"/>
      <c r="E4" s="543"/>
      <c r="F4" s="99" t="s">
        <v>223</v>
      </c>
      <c r="G4" s="99"/>
      <c r="H4" s="99"/>
      <c r="I4" s="99"/>
      <c r="J4" s="99"/>
      <c r="K4" s="100"/>
    </row>
    <row r="5" spans="1:16" ht="21" customHeight="1" x14ac:dyDescent="0.2">
      <c r="B5" s="553" t="s">
        <v>82</v>
      </c>
      <c r="C5" s="101" t="s">
        <v>221</v>
      </c>
      <c r="D5" s="102"/>
      <c r="E5" s="38" t="s">
        <v>222</v>
      </c>
      <c r="F5" s="104"/>
      <c r="G5" s="561" t="s">
        <v>312</v>
      </c>
      <c r="H5" s="562"/>
      <c r="I5" s="104"/>
      <c r="J5" s="36"/>
      <c r="K5" s="37"/>
    </row>
    <row r="6" spans="1:16" ht="21" customHeight="1" x14ac:dyDescent="0.2">
      <c r="B6" s="547"/>
      <c r="C6" s="265" t="s">
        <v>231</v>
      </c>
      <c r="D6" s="104"/>
      <c r="E6" s="521"/>
      <c r="F6" s="521"/>
      <c r="G6" s="521"/>
      <c r="H6" s="96" t="s">
        <v>272</v>
      </c>
      <c r="I6" s="97"/>
      <c r="J6" s="521"/>
      <c r="K6" s="522"/>
    </row>
    <row r="7" spans="1:16" ht="21" customHeight="1" x14ac:dyDescent="0.2">
      <c r="B7" s="547"/>
      <c r="C7" s="101" t="s">
        <v>224</v>
      </c>
      <c r="D7" s="542"/>
      <c r="E7" s="543"/>
      <c r="F7" s="571" t="s">
        <v>450</v>
      </c>
      <c r="G7" s="571"/>
      <c r="H7" s="571"/>
      <c r="I7" s="563"/>
      <c r="J7" s="563"/>
      <c r="K7" s="103" t="s">
        <v>278</v>
      </c>
    </row>
    <row r="8" spans="1:16" ht="21" customHeight="1" x14ac:dyDescent="0.2">
      <c r="B8" s="547"/>
      <c r="C8" s="101" t="s">
        <v>227</v>
      </c>
      <c r="D8" s="104"/>
      <c r="E8" s="521"/>
      <c r="F8" s="521"/>
      <c r="G8" s="578"/>
      <c r="H8" s="572" t="s">
        <v>316</v>
      </c>
      <c r="I8" s="573"/>
      <c r="J8" s="574"/>
      <c r="K8" s="522"/>
    </row>
    <row r="9" spans="1:16" ht="21" customHeight="1" x14ac:dyDescent="0.2">
      <c r="B9" s="547"/>
      <c r="C9" s="101" t="s">
        <v>83</v>
      </c>
      <c r="D9" s="584"/>
      <c r="E9" s="584"/>
      <c r="F9" s="584"/>
      <c r="G9" s="585" t="s">
        <v>276</v>
      </c>
      <c r="H9" s="585"/>
      <c r="I9" s="600"/>
      <c r="J9" s="600"/>
      <c r="K9" s="601"/>
    </row>
    <row r="10" spans="1:16" ht="21" customHeight="1" x14ac:dyDescent="0.2">
      <c r="B10" s="547"/>
      <c r="C10" s="101" t="s">
        <v>225</v>
      </c>
      <c r="D10" s="583"/>
      <c r="E10" s="583"/>
      <c r="F10" s="583"/>
      <c r="G10" s="585" t="s">
        <v>641</v>
      </c>
      <c r="H10" s="585"/>
      <c r="I10" s="600"/>
      <c r="J10" s="600"/>
      <c r="K10" s="601"/>
    </row>
    <row r="11" spans="1:16" ht="21" customHeight="1" x14ac:dyDescent="0.2">
      <c r="B11" s="547"/>
      <c r="C11" s="101" t="s">
        <v>226</v>
      </c>
      <c r="D11" s="105"/>
      <c r="E11" s="106" t="s">
        <v>296</v>
      </c>
      <c r="F11" s="107" t="s">
        <v>304</v>
      </c>
      <c r="G11" s="108"/>
      <c r="H11" s="109" t="s">
        <v>305</v>
      </c>
      <c r="I11" s="108"/>
      <c r="J11" s="110" t="s">
        <v>277</v>
      </c>
      <c r="K11" s="37"/>
    </row>
    <row r="12" spans="1:16" ht="21" customHeight="1" x14ac:dyDescent="0.2">
      <c r="B12" s="554"/>
      <c r="C12" s="566" t="s">
        <v>271</v>
      </c>
      <c r="D12" s="567"/>
      <c r="E12" s="567"/>
      <c r="F12" s="567"/>
      <c r="G12" s="567"/>
      <c r="H12" s="568"/>
      <c r="I12" s="564"/>
      <c r="J12" s="565"/>
      <c r="K12" s="111"/>
    </row>
    <row r="13" spans="1:16" ht="21" customHeight="1" x14ac:dyDescent="0.2">
      <c r="B13" s="546" t="s">
        <v>283</v>
      </c>
      <c r="C13" s="112" t="s">
        <v>228</v>
      </c>
      <c r="D13" s="113"/>
      <c r="E13" s="114" t="s">
        <v>353</v>
      </c>
      <c r="F13" s="487" t="s">
        <v>461</v>
      </c>
      <c r="G13" s="488"/>
      <c r="H13" s="488"/>
      <c r="I13" s="463"/>
      <c r="J13" s="260"/>
      <c r="K13" s="261" t="s">
        <v>481</v>
      </c>
      <c r="P13" s="3"/>
    </row>
    <row r="14" spans="1:16" ht="36" customHeight="1" x14ac:dyDescent="0.2">
      <c r="B14" s="551"/>
      <c r="C14" s="43" t="s">
        <v>279</v>
      </c>
      <c r="D14" s="116" t="s">
        <v>229</v>
      </c>
      <c r="E14" s="116" t="s">
        <v>230</v>
      </c>
      <c r="F14" s="116" t="s">
        <v>85</v>
      </c>
      <c r="G14" s="116" t="s">
        <v>385</v>
      </c>
      <c r="H14" s="117" t="s">
        <v>302</v>
      </c>
      <c r="I14" s="117" t="s">
        <v>86</v>
      </c>
      <c r="J14" s="117" t="s">
        <v>388</v>
      </c>
      <c r="K14" s="118" t="s">
        <v>315</v>
      </c>
      <c r="P14" s="3"/>
    </row>
    <row r="15" spans="1:16" s="124" customFormat="1" ht="21" customHeight="1" x14ac:dyDescent="0.2">
      <c r="A15" s="119"/>
      <c r="B15" s="551"/>
      <c r="C15" s="120"/>
      <c r="D15" s="121"/>
      <c r="E15" s="121"/>
      <c r="F15" s="121"/>
      <c r="G15" s="121"/>
      <c r="H15" s="121"/>
      <c r="I15" s="122"/>
      <c r="J15" s="122"/>
      <c r="K15" s="123"/>
      <c r="P15" s="125"/>
    </row>
    <row r="16" spans="1:16" s="124" customFormat="1" ht="21" customHeight="1" x14ac:dyDescent="0.2">
      <c r="A16" s="119"/>
      <c r="B16" s="551"/>
      <c r="C16" s="120"/>
      <c r="D16" s="121"/>
      <c r="E16" s="121"/>
      <c r="F16" s="121"/>
      <c r="G16" s="121"/>
      <c r="H16" s="121"/>
      <c r="I16" s="122"/>
      <c r="J16" s="122"/>
      <c r="K16" s="123"/>
      <c r="P16" s="577"/>
    </row>
    <row r="17" spans="1:16" s="124" customFormat="1" ht="21" customHeight="1" x14ac:dyDescent="0.2">
      <c r="A17" s="119"/>
      <c r="B17" s="551"/>
      <c r="C17" s="120"/>
      <c r="D17" s="121"/>
      <c r="E17" s="121"/>
      <c r="F17" s="121"/>
      <c r="G17" s="121"/>
      <c r="H17" s="121"/>
      <c r="I17" s="122"/>
      <c r="J17" s="122"/>
      <c r="K17" s="123"/>
      <c r="P17" s="577"/>
    </row>
    <row r="18" spans="1:16" s="124" customFormat="1" ht="21" customHeight="1" x14ac:dyDescent="0.2">
      <c r="A18" s="119"/>
      <c r="B18" s="551"/>
      <c r="C18" s="120"/>
      <c r="D18" s="121"/>
      <c r="E18" s="121"/>
      <c r="F18" s="121"/>
      <c r="G18" s="121"/>
      <c r="H18" s="121"/>
      <c r="I18" s="122"/>
      <c r="J18" s="122"/>
      <c r="K18" s="123"/>
      <c r="P18" s="577"/>
    </row>
    <row r="19" spans="1:16" s="124" customFormat="1" ht="21" customHeight="1" x14ac:dyDescent="0.2">
      <c r="A19" s="126"/>
      <c r="B19" s="551"/>
      <c r="C19" s="120"/>
      <c r="D19" s="121"/>
      <c r="E19" s="121"/>
      <c r="F19" s="127"/>
      <c r="G19" s="121"/>
      <c r="H19" s="121"/>
      <c r="I19" s="122"/>
      <c r="J19" s="122"/>
      <c r="K19" s="123"/>
      <c r="L19" s="128"/>
      <c r="M19" s="128"/>
      <c r="N19" s="128"/>
      <c r="O19" s="128"/>
      <c r="P19" s="129"/>
    </row>
    <row r="20" spans="1:16" s="124" customFormat="1" ht="21" customHeight="1" x14ac:dyDescent="0.2">
      <c r="A20" s="126"/>
      <c r="B20" s="551"/>
      <c r="C20" s="120"/>
      <c r="D20" s="121"/>
      <c r="E20" s="121"/>
      <c r="F20" s="121"/>
      <c r="G20" s="121"/>
      <c r="H20" s="121"/>
      <c r="I20" s="122"/>
      <c r="J20" s="122"/>
      <c r="K20" s="123"/>
      <c r="L20" s="128"/>
      <c r="M20" s="128"/>
      <c r="N20" s="128"/>
      <c r="O20" s="128"/>
      <c r="P20" s="129"/>
    </row>
    <row r="21" spans="1:16" s="124" customFormat="1" ht="21" customHeight="1" x14ac:dyDescent="0.2">
      <c r="A21" s="126"/>
      <c r="B21" s="551"/>
      <c r="C21" s="120"/>
      <c r="D21" s="121"/>
      <c r="E21" s="121"/>
      <c r="F21" s="121"/>
      <c r="G21" s="121"/>
      <c r="H21" s="121"/>
      <c r="I21" s="122"/>
      <c r="J21" s="122"/>
      <c r="K21" s="123"/>
      <c r="L21" s="128"/>
      <c r="M21" s="128"/>
      <c r="N21" s="128"/>
      <c r="O21" s="128"/>
      <c r="P21" s="129"/>
    </row>
    <row r="22" spans="1:16" s="124" customFormat="1" ht="21" customHeight="1" x14ac:dyDescent="0.2">
      <c r="A22" s="126"/>
      <c r="B22" s="552"/>
      <c r="C22" s="120"/>
      <c r="D22" s="121"/>
      <c r="E22" s="121"/>
      <c r="F22" s="127"/>
      <c r="G22" s="121"/>
      <c r="H22" s="121"/>
      <c r="I22" s="122"/>
      <c r="J22" s="122"/>
      <c r="K22" s="123"/>
      <c r="L22" s="128"/>
      <c r="M22" s="128"/>
      <c r="N22" s="128"/>
      <c r="O22" s="128"/>
      <c r="P22" s="129"/>
    </row>
    <row r="23" spans="1:16" ht="21" customHeight="1" x14ac:dyDescent="0.2">
      <c r="B23" s="553" t="s">
        <v>87</v>
      </c>
      <c r="C23" s="544" t="s">
        <v>373</v>
      </c>
      <c r="D23" s="590"/>
      <c r="E23" s="586" t="s">
        <v>483</v>
      </c>
      <c r="F23" s="488" t="s">
        <v>374</v>
      </c>
      <c r="G23" s="488"/>
      <c r="H23" s="488"/>
      <c r="I23" s="488"/>
      <c r="J23" s="108"/>
      <c r="K23" s="115" t="s">
        <v>484</v>
      </c>
      <c r="L23" s="81"/>
      <c r="M23" s="81"/>
      <c r="O23" s="56"/>
    </row>
    <row r="24" spans="1:16" ht="21" customHeight="1" x14ac:dyDescent="0.2">
      <c r="B24" s="547"/>
      <c r="C24" s="545"/>
      <c r="D24" s="591"/>
      <c r="E24" s="587"/>
      <c r="F24" s="488" t="s">
        <v>372</v>
      </c>
      <c r="G24" s="488"/>
      <c r="H24" s="488"/>
      <c r="I24" s="488"/>
      <c r="J24" s="71"/>
      <c r="K24" s="115" t="s">
        <v>485</v>
      </c>
      <c r="M24" s="81"/>
    </row>
    <row r="25" spans="1:16" ht="21" customHeight="1" x14ac:dyDescent="0.2">
      <c r="B25" s="547"/>
      <c r="C25" s="42" t="s">
        <v>88</v>
      </c>
      <c r="D25" s="131"/>
      <c r="E25" s="108"/>
      <c r="F25" s="132" t="s">
        <v>485</v>
      </c>
      <c r="G25" s="133"/>
      <c r="H25" s="108"/>
      <c r="I25" s="106" t="s">
        <v>486</v>
      </c>
      <c r="J25" s="106"/>
      <c r="K25" s="115"/>
    </row>
    <row r="26" spans="1:16" ht="36" customHeight="1" x14ac:dyDescent="0.2">
      <c r="B26" s="547"/>
      <c r="C26" s="134" t="s">
        <v>89</v>
      </c>
      <c r="D26" s="133"/>
      <c r="E26" s="108"/>
      <c r="F26" s="132" t="s">
        <v>487</v>
      </c>
      <c r="G26" s="133"/>
      <c r="H26" s="108"/>
      <c r="I26" s="132" t="s">
        <v>488</v>
      </c>
      <c r="J26" s="34" t="s">
        <v>282</v>
      </c>
      <c r="K26" s="135"/>
    </row>
    <row r="27" spans="1:16" ht="21" customHeight="1" x14ac:dyDescent="0.2">
      <c r="B27" s="547"/>
      <c r="C27" s="136" t="s">
        <v>90</v>
      </c>
      <c r="D27" s="70"/>
      <c r="E27" s="132" t="s">
        <v>484</v>
      </c>
      <c r="F27" s="257" t="s">
        <v>86</v>
      </c>
      <c r="G27" s="137"/>
      <c r="H27" s="106" t="s">
        <v>223</v>
      </c>
      <c r="I27" s="596" t="s">
        <v>464</v>
      </c>
      <c r="J27" s="597"/>
      <c r="K27" s="607"/>
    </row>
    <row r="28" spans="1:16" ht="21" customHeight="1" x14ac:dyDescent="0.2">
      <c r="B28" s="547"/>
      <c r="C28" s="136" t="s">
        <v>462</v>
      </c>
      <c r="D28" s="70"/>
      <c r="E28" s="132" t="s">
        <v>489</v>
      </c>
      <c r="F28" s="257" t="s">
        <v>86</v>
      </c>
      <c r="G28" s="137"/>
      <c r="H28" s="106" t="s">
        <v>223</v>
      </c>
      <c r="I28" s="598"/>
      <c r="J28" s="599"/>
      <c r="K28" s="608"/>
    </row>
    <row r="29" spans="1:16" ht="21" customHeight="1" x14ac:dyDescent="0.2">
      <c r="B29" s="547"/>
      <c r="C29" s="38" t="s">
        <v>91</v>
      </c>
      <c r="D29" s="588"/>
      <c r="E29" s="589"/>
      <c r="F29" s="589"/>
      <c r="G29" s="589"/>
      <c r="H29" s="108"/>
      <c r="I29" s="106" t="s">
        <v>489</v>
      </c>
      <c r="J29" s="36"/>
      <c r="K29" s="37"/>
    </row>
    <row r="30" spans="1:16" s="142" customFormat="1" ht="21" customHeight="1" x14ac:dyDescent="0.2">
      <c r="A30" s="138"/>
      <c r="B30" s="547"/>
      <c r="C30" s="38" t="s">
        <v>232</v>
      </c>
      <c r="D30" s="139" t="s">
        <v>238</v>
      </c>
      <c r="E30" s="105"/>
      <c r="F30" s="99" t="s">
        <v>239</v>
      </c>
      <c r="G30" s="139" t="s">
        <v>240</v>
      </c>
      <c r="H30" s="140"/>
      <c r="I30" s="5" t="s">
        <v>239</v>
      </c>
      <c r="J30" s="36"/>
      <c r="K30" s="141"/>
    </row>
    <row r="31" spans="1:16" ht="21" customHeight="1" x14ac:dyDescent="0.2">
      <c r="B31" s="547"/>
      <c r="C31" s="143" t="s">
        <v>266</v>
      </c>
      <c r="D31" s="594"/>
      <c r="E31" s="595"/>
      <c r="F31" s="106" t="s">
        <v>484</v>
      </c>
      <c r="G31" s="144"/>
      <c r="H31" s="592"/>
      <c r="I31" s="592"/>
      <c r="J31" s="592"/>
      <c r="K31" s="593"/>
      <c r="M31" s="3"/>
      <c r="N31" s="3"/>
      <c r="O31" s="3"/>
      <c r="P31" s="3"/>
    </row>
    <row r="32" spans="1:16" ht="21" customHeight="1" x14ac:dyDescent="0.2">
      <c r="B32" s="547"/>
      <c r="C32" s="549" t="s">
        <v>267</v>
      </c>
      <c r="D32" s="145" t="s">
        <v>268</v>
      </c>
      <c r="E32" s="45"/>
      <c r="F32" s="145" t="s">
        <v>269</v>
      </c>
      <c r="G32" s="45"/>
      <c r="H32" s="145" t="s">
        <v>85</v>
      </c>
      <c r="I32" s="45"/>
      <c r="J32" s="146" t="s">
        <v>311</v>
      </c>
      <c r="K32" s="225"/>
    </row>
    <row r="33" spans="2:11" ht="21" customHeight="1" x14ac:dyDescent="0.2">
      <c r="B33" s="547"/>
      <c r="C33" s="550"/>
      <c r="D33" s="145" t="s">
        <v>285</v>
      </c>
      <c r="E33" s="481"/>
      <c r="F33" s="559"/>
      <c r="G33" s="609" t="s">
        <v>339</v>
      </c>
      <c r="H33" s="610"/>
      <c r="I33" s="610"/>
      <c r="J33" s="610"/>
      <c r="K33" s="148"/>
    </row>
    <row r="34" spans="2:11" ht="21" customHeight="1" x14ac:dyDescent="0.2">
      <c r="B34" s="554"/>
      <c r="C34" s="38" t="s">
        <v>45</v>
      </c>
      <c r="D34" s="480"/>
      <c r="E34" s="481"/>
      <c r="F34" s="481"/>
      <c r="G34" s="481"/>
      <c r="H34" s="481"/>
      <c r="I34" s="481"/>
      <c r="J34" s="481"/>
      <c r="K34" s="482"/>
    </row>
    <row r="35" spans="2:11" ht="21" customHeight="1" x14ac:dyDescent="0.2">
      <c r="B35" s="546" t="s">
        <v>284</v>
      </c>
      <c r="C35" s="149" t="s">
        <v>92</v>
      </c>
      <c r="D35" s="150"/>
      <c r="E35" s="579" t="s">
        <v>93</v>
      </c>
      <c r="F35" s="580"/>
      <c r="G35" s="151"/>
      <c r="H35" s="581" t="s">
        <v>280</v>
      </c>
      <c r="I35" s="582"/>
      <c r="J35" s="152"/>
      <c r="K35" s="115"/>
    </row>
    <row r="36" spans="2:11" ht="36" customHeight="1" x14ac:dyDescent="0.2">
      <c r="B36" s="547"/>
      <c r="C36" s="263" t="s">
        <v>281</v>
      </c>
      <c r="D36" s="150"/>
      <c r="E36" s="555" t="s">
        <v>490</v>
      </c>
      <c r="F36" s="556"/>
      <c r="G36" s="604"/>
      <c r="H36" s="605"/>
      <c r="I36" s="605"/>
      <c r="J36" s="605"/>
      <c r="K36" s="606"/>
    </row>
    <row r="37" spans="2:11" ht="21" customHeight="1" thickBot="1" x14ac:dyDescent="0.25">
      <c r="B37" s="548"/>
      <c r="C37" s="35" t="s">
        <v>340</v>
      </c>
      <c r="D37" s="153"/>
      <c r="E37" s="557"/>
      <c r="F37" s="558"/>
      <c r="G37" s="154"/>
      <c r="H37" s="602" t="s">
        <v>367</v>
      </c>
      <c r="I37" s="603"/>
      <c r="J37" s="155"/>
      <c r="K37" s="156" t="s">
        <v>366</v>
      </c>
    </row>
    <row r="41" spans="2:11" ht="22.5" customHeight="1" x14ac:dyDescent="0.2">
      <c r="H41" s="46"/>
      <c r="I41" s="46"/>
      <c r="J41" s="46"/>
      <c r="K41" s="46"/>
    </row>
  </sheetData>
  <dataConsolidate/>
  <mergeCells count="49">
    <mergeCell ref="G10:H10"/>
    <mergeCell ref="I9:K9"/>
    <mergeCell ref="I10:K10"/>
    <mergeCell ref="H37:I37"/>
    <mergeCell ref="G36:K36"/>
    <mergeCell ref="K27:K28"/>
    <mergeCell ref="G33:J33"/>
    <mergeCell ref="F13:I13"/>
    <mergeCell ref="P16:P18"/>
    <mergeCell ref="E8:G8"/>
    <mergeCell ref="E35:F35"/>
    <mergeCell ref="H35:I35"/>
    <mergeCell ref="D10:F10"/>
    <mergeCell ref="D9:F9"/>
    <mergeCell ref="G9:H9"/>
    <mergeCell ref="E23:E24"/>
    <mergeCell ref="F23:I23"/>
    <mergeCell ref="F24:I24"/>
    <mergeCell ref="D29:G29"/>
    <mergeCell ref="D23:D24"/>
    <mergeCell ref="D34:K34"/>
    <mergeCell ref="H31:K31"/>
    <mergeCell ref="D31:E31"/>
    <mergeCell ref="I27:J28"/>
    <mergeCell ref="B1:K1"/>
    <mergeCell ref="G5:H5"/>
    <mergeCell ref="I7:J7"/>
    <mergeCell ref="E3:G3"/>
    <mergeCell ref="E6:G6"/>
    <mergeCell ref="J3:K3"/>
    <mergeCell ref="J6:K6"/>
    <mergeCell ref="B5:B12"/>
    <mergeCell ref="I12:J12"/>
    <mergeCell ref="C12:H12"/>
    <mergeCell ref="G2:H2"/>
    <mergeCell ref="F7:H7"/>
    <mergeCell ref="H8:I8"/>
    <mergeCell ref="J8:K8"/>
    <mergeCell ref="B2:B4"/>
    <mergeCell ref="D4:E4"/>
    <mergeCell ref="D7:E7"/>
    <mergeCell ref="C23:C24"/>
    <mergeCell ref="B35:B37"/>
    <mergeCell ref="C32:C33"/>
    <mergeCell ref="B13:B22"/>
    <mergeCell ref="B23:B34"/>
    <mergeCell ref="E36:F36"/>
    <mergeCell ref="E37:F37"/>
    <mergeCell ref="E33:F33"/>
  </mergeCells>
  <phoneticPr fontId="2"/>
  <dataValidations count="12">
    <dataValidation type="list" allowBlank="1" showInputMessage="1" showErrorMessage="1" sqref="F5 F2 I2 I32 K32 E32 I5 G32 D35:D37 G35 J35 G37 K27">
      <formula1>"あり,なし"</formula1>
    </dataValidation>
    <dataValidation type="list" allowBlank="1" showInputMessage="1" showErrorMessage="1" sqref="D10">
      <formula1>"鉄筋コンクリート造,鉄骨造,木造,その他"</formula1>
    </dataValidation>
    <dataValidation type="list" allowBlank="1" showInputMessage="1" showErrorMessage="1" sqref="D9">
      <formula1>"耐火建築物,準耐火建築物,その他"</formula1>
    </dataValidation>
    <dataValidation type="list" allowBlank="1" showInputMessage="1" showErrorMessage="1" sqref="D25 G25">
      <formula1>"個室,大浴場"</formula1>
    </dataValidation>
    <dataValidation type="list" allowBlank="1" showInputMessage="1" showErrorMessage="1" sqref="D29">
      <formula1>"あり（車椅子対応）,あり（ストレッチャー対応）,あり（その他）,なし"</formula1>
    </dataValidation>
    <dataValidation type="list" allowBlank="1" showInputMessage="1" showErrorMessage="1" sqref="G26 D26">
      <formula1>"機械浴,チェアー浴,その他"</formula1>
    </dataValidation>
    <dataValidation type="list" allowBlank="1" showInputMessage="1" showErrorMessage="1" sqref="C15:C22">
      <formula1>"一般居室個室,一般居室相部屋（夫婦・親族）,一般居室相部屋（夫婦・親族以外）,介護居室個室,介護居室相部屋（夫婦・親族）,介護居室相部屋（夫婦・親族以外）,一時介護室"</formula1>
    </dataValidation>
    <dataValidation type="list" allowBlank="1" showInputMessage="1" showErrorMessage="1" sqref="D15:H22">
      <formula1>"○,×"</formula1>
    </dataValidation>
    <dataValidation type="list" allowBlank="1" showInputMessage="1" showErrorMessage="1" sqref="I12">
      <formula1>"適合している,適合していない"</formula1>
    </dataValidation>
    <dataValidation type="list" allowBlank="1" showInputMessage="1" showErrorMessage="1" sqref="E37:F37">
      <formula1>"防災計画,消防計画"</formula1>
    </dataValidation>
    <dataValidation type="list" allowBlank="1" showInputMessage="1" showErrorMessage="1" sqref="D2 D5">
      <formula1>"賃借権,所有権,地上権"</formula1>
    </dataValidation>
    <dataValidation type="list" allowBlank="1" showInputMessage="1" showErrorMessage="1" sqref="I3 D3 D6 I6 D8">
      <formula1>"昭和,平成,令和"</formula1>
    </dataValidation>
  </dataValidations>
  <printOptions horizontalCentered="1"/>
  <pageMargins left="0.6692913385826772" right="0.6692913385826772" top="0.59055118110236227" bottom="0.59055118110236227" header="0.51181102362204722" footer="0.39370078740157483"/>
  <pageSetup paperSize="9" scale="86" fitToHeight="0" orientation="portrait" cellComments="asDisplayed"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O155"/>
  <sheetViews>
    <sheetView view="pageBreakPreview" topLeftCell="A116" zoomScale="90" zoomScaleNormal="85" zoomScaleSheetLayoutView="90" workbookViewId="0">
      <selection activeCell="G47" sqref="G47"/>
    </sheetView>
  </sheetViews>
  <sheetFormatPr defaultColWidth="9" defaultRowHeight="13.2" x14ac:dyDescent="0.2"/>
  <cols>
    <col min="1" max="3" width="2.6640625" style="2" customWidth="1"/>
    <col min="4" max="4" width="28.109375" style="3" customWidth="1"/>
    <col min="5" max="5" width="15.109375" style="54" customWidth="1"/>
    <col min="6" max="6" width="12.21875" style="142" customWidth="1"/>
    <col min="7" max="7" width="13.44140625" style="54" customWidth="1"/>
    <col min="8" max="8" width="15" style="54" customWidth="1"/>
    <col min="9" max="9" width="15" style="3" customWidth="1"/>
    <col min="10" max="10" width="3.33203125" style="54" customWidth="1"/>
    <col min="11" max="11" width="13" style="54" customWidth="1"/>
    <col min="12" max="13" width="13" style="56" customWidth="1"/>
    <col min="14" max="16384" width="9" style="54"/>
  </cols>
  <sheetData>
    <row r="1" spans="1:13" ht="21" customHeight="1" x14ac:dyDescent="0.2">
      <c r="A1" s="394" t="s">
        <v>526</v>
      </c>
      <c r="B1" s="751" t="s">
        <v>94</v>
      </c>
      <c r="C1" s="751"/>
      <c r="D1" s="751"/>
      <c r="E1" s="751"/>
      <c r="F1" s="751"/>
      <c r="G1" s="751"/>
      <c r="H1" s="751"/>
      <c r="I1" s="751"/>
      <c r="L1" s="54"/>
      <c r="M1" s="54"/>
    </row>
    <row r="2" spans="1:13" ht="21" customHeight="1" thickBot="1" x14ac:dyDescent="0.25">
      <c r="A2" s="158"/>
      <c r="B2" s="665" t="s">
        <v>95</v>
      </c>
      <c r="C2" s="665"/>
      <c r="D2" s="665"/>
      <c r="E2" s="398"/>
      <c r="F2" s="390"/>
      <c r="G2" s="398"/>
      <c r="H2" s="398"/>
      <c r="I2" s="21"/>
      <c r="L2" s="54"/>
      <c r="M2" s="54"/>
    </row>
    <row r="3" spans="1:13" ht="18" customHeight="1" x14ac:dyDescent="0.2">
      <c r="B3" s="467" t="s">
        <v>96</v>
      </c>
      <c r="C3" s="693"/>
      <c r="D3" s="693"/>
      <c r="E3" s="468"/>
      <c r="F3" s="753"/>
      <c r="G3" s="754"/>
      <c r="H3" s="754"/>
      <c r="I3" s="755"/>
      <c r="L3" s="54"/>
      <c r="M3" s="54"/>
    </row>
    <row r="4" spans="1:13" ht="18" customHeight="1" x14ac:dyDescent="0.2">
      <c r="B4" s="456"/>
      <c r="C4" s="752"/>
      <c r="D4" s="752"/>
      <c r="E4" s="457"/>
      <c r="F4" s="675"/>
      <c r="G4" s="676"/>
      <c r="H4" s="676"/>
      <c r="I4" s="677"/>
      <c r="L4" s="54"/>
      <c r="M4" s="54"/>
    </row>
    <row r="5" spans="1:13" ht="18" customHeight="1" x14ac:dyDescent="0.2">
      <c r="B5" s="452" t="s">
        <v>249</v>
      </c>
      <c r="C5" s="756"/>
      <c r="D5" s="756"/>
      <c r="E5" s="453"/>
      <c r="F5" s="699"/>
      <c r="G5" s="700"/>
      <c r="H5" s="700"/>
      <c r="I5" s="701"/>
      <c r="L5" s="54"/>
      <c r="M5" s="54"/>
    </row>
    <row r="6" spans="1:13" ht="18" customHeight="1" x14ac:dyDescent="0.2">
      <c r="B6" s="454"/>
      <c r="C6" s="694"/>
      <c r="D6" s="694"/>
      <c r="E6" s="455"/>
      <c r="F6" s="675"/>
      <c r="G6" s="676"/>
      <c r="H6" s="676"/>
      <c r="I6" s="677"/>
      <c r="L6" s="54"/>
      <c r="M6" s="54"/>
    </row>
    <row r="7" spans="1:13" ht="18" customHeight="1" x14ac:dyDescent="0.2">
      <c r="B7" s="271" t="s">
        <v>527</v>
      </c>
      <c r="C7" s="373"/>
      <c r="D7" s="373"/>
      <c r="E7" s="374"/>
      <c r="F7" s="759"/>
      <c r="G7" s="760"/>
      <c r="H7" s="760"/>
      <c r="I7" s="761"/>
      <c r="L7" s="54"/>
      <c r="M7" s="54"/>
    </row>
    <row r="8" spans="1:13" ht="16.95" customHeight="1" x14ac:dyDescent="0.2">
      <c r="B8" s="403"/>
      <c r="C8" s="724" t="s">
        <v>528</v>
      </c>
      <c r="D8" s="725"/>
      <c r="E8" s="392" t="s">
        <v>234</v>
      </c>
      <c r="F8" s="762" t="s">
        <v>360</v>
      </c>
      <c r="G8" s="724"/>
      <c r="H8" s="724"/>
      <c r="I8" s="763"/>
      <c r="L8" s="54"/>
      <c r="M8" s="54"/>
    </row>
    <row r="9" spans="1:13" ht="21" customHeight="1" x14ac:dyDescent="0.2">
      <c r="B9" s="403"/>
      <c r="C9" s="372" t="s">
        <v>529</v>
      </c>
      <c r="D9" s="374"/>
      <c r="E9" s="396"/>
      <c r="F9" s="480"/>
      <c r="G9" s="481"/>
      <c r="H9" s="481"/>
      <c r="I9" s="482"/>
      <c r="L9" s="54"/>
      <c r="M9" s="54"/>
    </row>
    <row r="10" spans="1:13" ht="21" customHeight="1" x14ac:dyDescent="0.2">
      <c r="B10" s="403"/>
      <c r="C10" s="372" t="s">
        <v>530</v>
      </c>
      <c r="D10" s="374"/>
      <c r="E10" s="396"/>
      <c r="F10" s="480"/>
      <c r="G10" s="481"/>
      <c r="H10" s="481"/>
      <c r="I10" s="482"/>
      <c r="L10" s="54"/>
      <c r="M10" s="54"/>
    </row>
    <row r="11" spans="1:13" ht="21" customHeight="1" x14ac:dyDescent="0.2">
      <c r="B11" s="272"/>
      <c r="C11" s="166" t="s">
        <v>531</v>
      </c>
      <c r="D11" s="273"/>
      <c r="E11" s="396"/>
      <c r="F11" s="480"/>
      <c r="G11" s="481"/>
      <c r="H11" s="481"/>
      <c r="I11" s="482"/>
      <c r="L11" s="54"/>
      <c r="M11" s="54"/>
    </row>
    <row r="12" spans="1:13" ht="21" customHeight="1" x14ac:dyDescent="0.2">
      <c r="B12" s="403"/>
      <c r="C12" s="723" t="s">
        <v>532</v>
      </c>
      <c r="D12" s="463"/>
      <c r="E12" s="396"/>
      <c r="F12" s="748"/>
      <c r="G12" s="749"/>
      <c r="H12" s="749"/>
      <c r="I12" s="750"/>
      <c r="L12" s="54"/>
      <c r="M12" s="54"/>
    </row>
    <row r="13" spans="1:13" ht="39.6" customHeight="1" x14ac:dyDescent="0.2">
      <c r="B13" s="403"/>
      <c r="C13" s="116"/>
      <c r="D13" s="487" t="s">
        <v>533</v>
      </c>
      <c r="E13" s="463"/>
      <c r="F13" s="737" t="s">
        <v>534</v>
      </c>
      <c r="G13" s="738"/>
      <c r="H13" s="738"/>
      <c r="I13" s="739"/>
      <c r="L13" s="54"/>
      <c r="M13" s="54"/>
    </row>
    <row r="14" spans="1:13" ht="21" customHeight="1" x14ac:dyDescent="0.2">
      <c r="B14" s="403"/>
      <c r="C14" s="757" t="s">
        <v>535</v>
      </c>
      <c r="D14" s="758"/>
      <c r="E14" s="396"/>
      <c r="F14" s="480"/>
      <c r="G14" s="481"/>
      <c r="H14" s="481"/>
      <c r="I14" s="482"/>
      <c r="L14" s="54"/>
      <c r="M14" s="54"/>
    </row>
    <row r="15" spans="1:13" ht="21" customHeight="1" x14ac:dyDescent="0.2">
      <c r="B15" s="159"/>
      <c r="C15" s="211"/>
      <c r="D15" s="487" t="s">
        <v>536</v>
      </c>
      <c r="E15" s="463"/>
      <c r="F15" s="740"/>
      <c r="G15" s="746"/>
      <c r="H15" s="746"/>
      <c r="I15" s="747"/>
      <c r="L15" s="54"/>
      <c r="M15" s="54"/>
    </row>
    <row r="16" spans="1:13" ht="21" customHeight="1" x14ac:dyDescent="0.2">
      <c r="B16" s="399"/>
      <c r="C16" s="274"/>
      <c r="D16" s="487" t="s">
        <v>537</v>
      </c>
      <c r="E16" s="463"/>
      <c r="F16" s="480"/>
      <c r="G16" s="481"/>
      <c r="H16" s="481"/>
      <c r="I16" s="482"/>
      <c r="L16" s="54"/>
      <c r="M16" s="54"/>
    </row>
    <row r="17" spans="1:13" ht="21" customHeight="1" x14ac:dyDescent="0.2">
      <c r="B17" s="403"/>
      <c r="C17" s="275" t="s">
        <v>538</v>
      </c>
      <c r="D17" s="276"/>
      <c r="E17" s="277"/>
      <c r="F17" s="480"/>
      <c r="G17" s="481"/>
      <c r="H17" s="481"/>
      <c r="I17" s="482"/>
      <c r="L17" s="54"/>
      <c r="M17" s="54"/>
    </row>
    <row r="18" spans="1:13" ht="21" customHeight="1" x14ac:dyDescent="0.2">
      <c r="B18" s="160"/>
      <c r="C18" s="278"/>
      <c r="D18" s="487" t="s">
        <v>539</v>
      </c>
      <c r="E18" s="463"/>
      <c r="F18" s="480"/>
      <c r="G18" s="481"/>
      <c r="H18" s="481"/>
      <c r="I18" s="482"/>
      <c r="L18" s="54"/>
      <c r="M18" s="54"/>
    </row>
    <row r="19" spans="1:13" ht="21" customHeight="1" x14ac:dyDescent="0.2">
      <c r="B19" s="479" t="s">
        <v>581</v>
      </c>
      <c r="C19" s="499"/>
      <c r="D19" s="499"/>
      <c r="E19" s="500"/>
      <c r="F19" s="740"/>
      <c r="G19" s="741"/>
      <c r="H19" s="741"/>
      <c r="I19" s="742"/>
      <c r="L19" s="54"/>
      <c r="M19" s="54"/>
    </row>
    <row r="20" spans="1:13" ht="21" customHeight="1" thickBot="1" x14ac:dyDescent="0.25">
      <c r="B20" s="515" t="s">
        <v>582</v>
      </c>
      <c r="C20" s="611"/>
      <c r="D20" s="611"/>
      <c r="E20" s="516"/>
      <c r="F20" s="743"/>
      <c r="G20" s="744"/>
      <c r="H20" s="744"/>
      <c r="I20" s="745"/>
      <c r="J20" s="3"/>
      <c r="K20" s="402"/>
      <c r="L20" s="402"/>
      <c r="M20" s="54"/>
    </row>
    <row r="21" spans="1:13" ht="21" customHeight="1" x14ac:dyDescent="0.2">
      <c r="F21" s="142" t="s">
        <v>336</v>
      </c>
    </row>
    <row r="22" spans="1:13" s="3" customFormat="1" ht="21" customHeight="1" thickBot="1" x14ac:dyDescent="0.25">
      <c r="A22" s="10"/>
      <c r="B22" s="726" t="s">
        <v>424</v>
      </c>
      <c r="C22" s="726"/>
      <c r="D22" s="726"/>
      <c r="E22" s="726"/>
      <c r="F22" s="726"/>
      <c r="G22" s="726"/>
      <c r="H22" s="726"/>
      <c r="I22" s="726"/>
      <c r="L22" s="76"/>
      <c r="M22" s="76"/>
    </row>
    <row r="23" spans="1:13" s="3" customFormat="1" ht="45" customHeight="1" x14ac:dyDescent="0.2">
      <c r="A23" s="10"/>
      <c r="B23" s="734" t="s">
        <v>387</v>
      </c>
      <c r="C23" s="735"/>
      <c r="D23" s="736"/>
      <c r="E23" s="727"/>
      <c r="F23" s="728"/>
      <c r="G23" s="728"/>
      <c r="H23" s="728"/>
      <c r="I23" s="729"/>
      <c r="L23" s="76"/>
      <c r="M23" s="76"/>
    </row>
    <row r="24" spans="1:13" s="3" customFormat="1" ht="21" customHeight="1" x14ac:dyDescent="0.2">
      <c r="A24" s="10"/>
      <c r="B24" s="730" t="s">
        <v>466</v>
      </c>
      <c r="C24" s="731"/>
      <c r="D24" s="375" t="s">
        <v>467</v>
      </c>
      <c r="E24" s="480"/>
      <c r="F24" s="481"/>
      <c r="G24" s="481"/>
      <c r="H24" s="481"/>
      <c r="I24" s="482"/>
      <c r="L24" s="76"/>
      <c r="M24" s="76"/>
    </row>
    <row r="25" spans="1:13" s="3" customFormat="1" ht="21" customHeight="1" x14ac:dyDescent="0.2">
      <c r="A25" s="10"/>
      <c r="B25" s="732"/>
      <c r="C25" s="733"/>
      <c r="D25" s="375" t="s">
        <v>468</v>
      </c>
      <c r="E25" s="480"/>
      <c r="F25" s="481"/>
      <c r="G25" s="481"/>
      <c r="H25" s="481"/>
      <c r="I25" s="482"/>
      <c r="L25" s="76"/>
      <c r="M25" s="76"/>
    </row>
    <row r="26" spans="1:13" s="3" customFormat="1" ht="21" customHeight="1" x14ac:dyDescent="0.2">
      <c r="A26" s="10"/>
      <c r="B26" s="732"/>
      <c r="C26" s="733"/>
      <c r="D26" s="375" t="s">
        <v>469</v>
      </c>
      <c r="E26" s="480"/>
      <c r="F26" s="481"/>
      <c r="G26" s="481"/>
      <c r="H26" s="481"/>
      <c r="I26" s="482"/>
      <c r="L26" s="76"/>
      <c r="M26" s="76"/>
    </row>
    <row r="27" spans="1:13" s="3" customFormat="1" ht="21" customHeight="1" x14ac:dyDescent="0.2">
      <c r="A27" s="10"/>
      <c r="B27" s="732"/>
      <c r="C27" s="733"/>
      <c r="D27" s="375" t="s">
        <v>470</v>
      </c>
      <c r="E27" s="480"/>
      <c r="F27" s="481"/>
      <c r="G27" s="481"/>
      <c r="H27" s="481"/>
      <c r="I27" s="482"/>
      <c r="L27" s="76"/>
      <c r="M27" s="76"/>
    </row>
    <row r="28" spans="1:13" s="3" customFormat="1" ht="21" customHeight="1" x14ac:dyDescent="0.2">
      <c r="A28" s="10"/>
      <c r="B28" s="732"/>
      <c r="C28" s="733"/>
      <c r="D28" s="375" t="s">
        <v>471</v>
      </c>
      <c r="E28" s="382"/>
      <c r="F28" s="663"/>
      <c r="G28" s="663"/>
      <c r="H28" s="663"/>
      <c r="I28" s="664"/>
      <c r="L28" s="76"/>
      <c r="M28" s="76"/>
    </row>
    <row r="29" spans="1:13" s="3" customFormat="1" ht="21" customHeight="1" x14ac:dyDescent="0.2">
      <c r="A29" s="10"/>
      <c r="B29" s="661"/>
      <c r="C29" s="662"/>
      <c r="D29" s="375" t="s">
        <v>472</v>
      </c>
      <c r="E29" s="382"/>
      <c r="F29" s="663"/>
      <c r="G29" s="663"/>
      <c r="H29" s="663"/>
      <c r="I29" s="664"/>
      <c r="L29" s="76"/>
      <c r="M29" s="76"/>
    </row>
    <row r="30" spans="1:13" s="3" customFormat="1" ht="21" customHeight="1" x14ac:dyDescent="0.2">
      <c r="A30" s="10"/>
      <c r="B30" s="659" t="s">
        <v>473</v>
      </c>
      <c r="C30" s="660"/>
      <c r="D30" s="387" t="s">
        <v>475</v>
      </c>
      <c r="E30" s="480"/>
      <c r="F30" s="481"/>
      <c r="G30" s="481"/>
      <c r="H30" s="481"/>
      <c r="I30" s="482"/>
      <c r="L30" s="76"/>
      <c r="M30" s="76"/>
    </row>
    <row r="31" spans="1:13" s="3" customFormat="1" ht="36" customHeight="1" x14ac:dyDescent="0.2">
      <c r="A31" s="10"/>
      <c r="B31" s="732"/>
      <c r="C31" s="733"/>
      <c r="D31" s="375" t="s">
        <v>476</v>
      </c>
      <c r="E31" s="480"/>
      <c r="F31" s="481"/>
      <c r="G31" s="481"/>
      <c r="H31" s="481"/>
      <c r="I31" s="482"/>
      <c r="L31" s="76"/>
      <c r="M31" s="76"/>
    </row>
    <row r="32" spans="1:13" s="3" customFormat="1" ht="21" customHeight="1" x14ac:dyDescent="0.2">
      <c r="A32" s="10"/>
      <c r="B32" s="661"/>
      <c r="C32" s="662"/>
      <c r="D32" s="375" t="s">
        <v>477</v>
      </c>
      <c r="E32" s="382"/>
      <c r="F32" s="663"/>
      <c r="G32" s="663"/>
      <c r="H32" s="663"/>
      <c r="I32" s="664"/>
      <c r="L32" s="76"/>
      <c r="M32" s="76"/>
    </row>
    <row r="33" spans="1:13" s="3" customFormat="1" ht="21" customHeight="1" x14ac:dyDescent="0.2">
      <c r="A33" s="10"/>
      <c r="B33" s="659" t="s">
        <v>478</v>
      </c>
      <c r="C33" s="660"/>
      <c r="D33" s="375" t="s">
        <v>479</v>
      </c>
      <c r="E33" s="382"/>
      <c r="F33" s="663"/>
      <c r="G33" s="663"/>
      <c r="H33" s="663"/>
      <c r="I33" s="664"/>
      <c r="L33" s="76"/>
      <c r="M33" s="76"/>
    </row>
    <row r="34" spans="1:13" s="3" customFormat="1" ht="21" customHeight="1" x14ac:dyDescent="0.2">
      <c r="A34" s="10"/>
      <c r="B34" s="661"/>
      <c r="C34" s="662"/>
      <c r="D34" s="375" t="s">
        <v>480</v>
      </c>
      <c r="E34" s="480"/>
      <c r="F34" s="481"/>
      <c r="G34" s="481"/>
      <c r="H34" s="481"/>
      <c r="I34" s="482"/>
      <c r="L34" s="76"/>
      <c r="M34" s="76"/>
    </row>
    <row r="35" spans="1:13" s="3" customFormat="1" ht="36" customHeight="1" x14ac:dyDescent="0.2">
      <c r="A35" s="10"/>
      <c r="B35" s="479" t="s">
        <v>382</v>
      </c>
      <c r="C35" s="499"/>
      <c r="D35" s="500"/>
      <c r="E35" s="669"/>
      <c r="F35" s="670"/>
      <c r="G35" s="670"/>
      <c r="H35" s="670"/>
      <c r="I35" s="671"/>
      <c r="L35" s="76"/>
      <c r="M35" s="76"/>
    </row>
    <row r="36" spans="1:13" s="3" customFormat="1" ht="21" customHeight="1" x14ac:dyDescent="0.2">
      <c r="A36" s="10"/>
      <c r="B36" s="479" t="s">
        <v>369</v>
      </c>
      <c r="C36" s="499"/>
      <c r="D36" s="500"/>
      <c r="E36" s="669"/>
      <c r="F36" s="670"/>
      <c r="G36" s="670"/>
      <c r="H36" s="670"/>
      <c r="I36" s="671"/>
      <c r="L36" s="76"/>
      <c r="M36" s="76"/>
    </row>
    <row r="37" spans="1:13" s="3" customFormat="1" ht="36" customHeight="1" x14ac:dyDescent="0.2">
      <c r="A37" s="10"/>
      <c r="B37" s="493" t="s">
        <v>390</v>
      </c>
      <c r="C37" s="666"/>
      <c r="D37" s="494"/>
      <c r="E37" s="376"/>
      <c r="F37" s="663"/>
      <c r="G37" s="663"/>
      <c r="H37" s="663"/>
      <c r="I37" s="664"/>
      <c r="L37" s="76"/>
      <c r="M37" s="76"/>
    </row>
    <row r="38" spans="1:13" s="3" customFormat="1" ht="21" customHeight="1" x14ac:dyDescent="0.2">
      <c r="A38" s="2"/>
      <c r="B38" s="682" t="s">
        <v>773</v>
      </c>
      <c r="C38" s="683"/>
      <c r="D38" s="597"/>
      <c r="E38" s="631" t="s">
        <v>97</v>
      </c>
      <c r="F38" s="631"/>
      <c r="G38" s="293"/>
      <c r="H38" s="481"/>
      <c r="I38" s="482"/>
      <c r="L38" s="76"/>
      <c r="M38" s="76"/>
    </row>
    <row r="39" spans="1:13" s="3" customFormat="1" ht="21" customHeight="1" x14ac:dyDescent="0.2">
      <c r="A39" s="2"/>
      <c r="B39" s="684"/>
      <c r="C39" s="685"/>
      <c r="D39" s="686"/>
      <c r="E39" s="631" t="s">
        <v>725</v>
      </c>
      <c r="F39" s="631"/>
      <c r="G39" s="293"/>
      <c r="H39" s="365"/>
      <c r="I39" s="366"/>
      <c r="L39" s="76"/>
      <c r="M39" s="76"/>
    </row>
    <row r="40" spans="1:13" s="3" customFormat="1" ht="21" customHeight="1" x14ac:dyDescent="0.2">
      <c r="A40" s="2"/>
      <c r="B40" s="684"/>
      <c r="C40" s="685"/>
      <c r="D40" s="686"/>
      <c r="E40" s="631" t="s">
        <v>98</v>
      </c>
      <c r="F40" s="631"/>
      <c r="G40" s="150"/>
      <c r="H40" s="667"/>
      <c r="I40" s="668"/>
      <c r="L40" s="76"/>
      <c r="M40" s="76"/>
    </row>
    <row r="41" spans="1:13" s="3" customFormat="1" ht="21" customHeight="1" x14ac:dyDescent="0.2">
      <c r="A41" s="2"/>
      <c r="B41" s="684"/>
      <c r="C41" s="685"/>
      <c r="D41" s="686"/>
      <c r="E41" s="631" t="s">
        <v>774</v>
      </c>
      <c r="F41" s="631"/>
      <c r="G41" s="294"/>
      <c r="H41" s="481"/>
      <c r="I41" s="482"/>
      <c r="L41" s="76"/>
      <c r="M41" s="76"/>
    </row>
    <row r="42" spans="1:13" s="3" customFormat="1" ht="21" customHeight="1" x14ac:dyDescent="0.2">
      <c r="A42" s="2"/>
      <c r="B42" s="684"/>
      <c r="C42" s="685"/>
      <c r="D42" s="686"/>
      <c r="E42" s="631" t="s">
        <v>99</v>
      </c>
      <c r="F42" s="631"/>
      <c r="G42" s="150"/>
      <c r="H42" s="481"/>
      <c r="I42" s="482"/>
      <c r="L42" s="76"/>
      <c r="M42" s="76"/>
    </row>
    <row r="43" spans="1:13" s="3" customFormat="1" ht="21" customHeight="1" x14ac:dyDescent="0.2">
      <c r="A43" s="2"/>
      <c r="B43" s="684"/>
      <c r="C43" s="685"/>
      <c r="D43" s="686"/>
      <c r="E43" s="673" t="s">
        <v>607</v>
      </c>
      <c r="F43" s="673"/>
      <c r="G43" s="150"/>
      <c r="H43" s="680"/>
      <c r="I43" s="681"/>
      <c r="L43" s="76"/>
      <c r="M43" s="76"/>
    </row>
    <row r="44" spans="1:13" s="3" customFormat="1" ht="21" customHeight="1" x14ac:dyDescent="0.2">
      <c r="A44" s="2"/>
      <c r="B44" s="684"/>
      <c r="C44" s="685"/>
      <c r="D44" s="686"/>
      <c r="E44" s="673" t="s">
        <v>608</v>
      </c>
      <c r="F44" s="673"/>
      <c r="G44" s="150"/>
      <c r="H44" s="680"/>
      <c r="I44" s="681"/>
      <c r="L44" s="76"/>
      <c r="M44" s="76"/>
    </row>
    <row r="45" spans="1:13" s="3" customFormat="1" ht="21" customHeight="1" x14ac:dyDescent="0.2">
      <c r="A45" s="2"/>
      <c r="B45" s="684"/>
      <c r="C45" s="685"/>
      <c r="D45" s="686"/>
      <c r="E45" s="672" t="s">
        <v>633</v>
      </c>
      <c r="F45" s="672"/>
      <c r="G45" s="150"/>
      <c r="H45" s="680"/>
      <c r="I45" s="681"/>
      <c r="L45" s="76"/>
      <c r="M45" s="76"/>
    </row>
    <row r="46" spans="1:13" s="3" customFormat="1" ht="21" customHeight="1" x14ac:dyDescent="0.2">
      <c r="A46" s="2"/>
      <c r="B46" s="684"/>
      <c r="C46" s="685"/>
      <c r="D46" s="686"/>
      <c r="E46" s="672" t="s">
        <v>696</v>
      </c>
      <c r="F46" s="672"/>
      <c r="G46" s="150"/>
      <c r="H46" s="388"/>
      <c r="I46" s="389"/>
      <c r="L46" s="76"/>
      <c r="M46" s="76"/>
    </row>
    <row r="47" spans="1:13" s="3" customFormat="1" ht="21" customHeight="1" x14ac:dyDescent="0.2">
      <c r="A47" s="2"/>
      <c r="B47" s="684"/>
      <c r="C47" s="685"/>
      <c r="D47" s="686"/>
      <c r="E47" s="674" t="s">
        <v>648</v>
      </c>
      <c r="F47" s="674"/>
      <c r="G47" s="150"/>
      <c r="H47" s="481"/>
      <c r="I47" s="482"/>
      <c r="L47" s="76"/>
      <c r="M47" s="76"/>
    </row>
    <row r="48" spans="1:13" s="3" customFormat="1" ht="21" customHeight="1" x14ac:dyDescent="0.2">
      <c r="A48" s="2"/>
      <c r="B48" s="684"/>
      <c r="C48" s="685"/>
      <c r="D48" s="686"/>
      <c r="E48" s="673" t="s">
        <v>613</v>
      </c>
      <c r="F48" s="673"/>
      <c r="G48" s="150"/>
      <c r="H48" s="510"/>
      <c r="I48" s="511"/>
      <c r="L48" s="76"/>
      <c r="M48" s="76"/>
    </row>
    <row r="49" spans="1:13" s="3" customFormat="1" ht="21" customHeight="1" x14ac:dyDescent="0.2">
      <c r="A49" s="2"/>
      <c r="B49" s="684"/>
      <c r="C49" s="685"/>
      <c r="D49" s="686"/>
      <c r="E49" s="673" t="s">
        <v>697</v>
      </c>
      <c r="F49" s="673"/>
      <c r="G49" s="150"/>
      <c r="H49" s="510"/>
      <c r="I49" s="511"/>
      <c r="L49" s="76"/>
      <c r="M49" s="76"/>
    </row>
    <row r="50" spans="1:13" s="3" customFormat="1" ht="21" customHeight="1" x14ac:dyDescent="0.2">
      <c r="A50" s="2"/>
      <c r="B50" s="684"/>
      <c r="C50" s="685"/>
      <c r="D50" s="686"/>
      <c r="E50" s="674" t="s">
        <v>699</v>
      </c>
      <c r="F50" s="674"/>
      <c r="G50" s="150"/>
      <c r="H50" s="510"/>
      <c r="I50" s="511"/>
      <c r="L50" s="76"/>
      <c r="M50" s="76"/>
    </row>
    <row r="51" spans="1:13" s="3" customFormat="1" ht="21" customHeight="1" x14ac:dyDescent="0.2">
      <c r="A51" s="2"/>
      <c r="B51" s="684"/>
      <c r="C51" s="685"/>
      <c r="D51" s="686"/>
      <c r="E51" s="673" t="s">
        <v>700</v>
      </c>
      <c r="F51" s="673"/>
      <c r="G51" s="150"/>
      <c r="H51" s="510"/>
      <c r="I51" s="511"/>
      <c r="L51" s="76"/>
      <c r="M51" s="76"/>
    </row>
    <row r="52" spans="1:13" s="3" customFormat="1" ht="21" customHeight="1" x14ac:dyDescent="0.2">
      <c r="A52" s="2"/>
      <c r="B52" s="684"/>
      <c r="C52" s="685"/>
      <c r="D52" s="686"/>
      <c r="E52" s="673" t="s">
        <v>745</v>
      </c>
      <c r="F52" s="673"/>
      <c r="G52" s="150"/>
      <c r="H52" s="510"/>
      <c r="I52" s="511"/>
      <c r="L52" s="76"/>
      <c r="M52" s="76"/>
    </row>
    <row r="53" spans="1:13" s="3" customFormat="1" ht="36" customHeight="1" x14ac:dyDescent="0.2">
      <c r="A53" s="2"/>
      <c r="B53" s="684"/>
      <c r="C53" s="685"/>
      <c r="D53" s="686"/>
      <c r="E53" s="428" t="s">
        <v>100</v>
      </c>
      <c r="F53" s="429"/>
      <c r="G53" s="150"/>
      <c r="H53" s="481"/>
      <c r="I53" s="482"/>
      <c r="L53" s="76"/>
      <c r="M53" s="76"/>
    </row>
    <row r="54" spans="1:13" s="3" customFormat="1" ht="36" customHeight="1" x14ac:dyDescent="0.2">
      <c r="A54" s="2"/>
      <c r="B54" s="684"/>
      <c r="C54" s="685"/>
      <c r="D54" s="686"/>
      <c r="E54" s="428" t="s">
        <v>101</v>
      </c>
      <c r="F54" s="430"/>
      <c r="G54" s="150"/>
      <c r="H54" s="481"/>
      <c r="I54" s="482"/>
      <c r="L54" s="76"/>
      <c r="M54" s="76"/>
    </row>
    <row r="55" spans="1:13" s="3" customFormat="1" ht="36" customHeight="1" x14ac:dyDescent="0.2">
      <c r="A55" s="2"/>
      <c r="B55" s="687"/>
      <c r="C55" s="688"/>
      <c r="D55" s="599"/>
      <c r="E55" s="431" t="s">
        <v>727</v>
      </c>
      <c r="F55" s="432"/>
      <c r="G55" s="150"/>
      <c r="H55" s="481"/>
      <c r="I55" s="482"/>
      <c r="L55" s="76"/>
      <c r="M55" s="76"/>
    </row>
    <row r="56" spans="1:13" s="3" customFormat="1" ht="18" customHeight="1" x14ac:dyDescent="0.2">
      <c r="A56" s="2"/>
      <c r="B56" s="491" t="s">
        <v>329</v>
      </c>
      <c r="C56" s="692"/>
      <c r="D56" s="492"/>
      <c r="E56" s="678"/>
      <c r="F56" s="666" t="s">
        <v>294</v>
      </c>
      <c r="G56" s="666"/>
      <c r="H56" s="666"/>
      <c r="I56" s="297"/>
      <c r="L56" s="76"/>
      <c r="M56" s="76"/>
    </row>
    <row r="57" spans="1:13" s="3" customFormat="1" ht="18" customHeight="1" thickBot="1" x14ac:dyDescent="0.25">
      <c r="A57" s="2"/>
      <c r="B57" s="465"/>
      <c r="C57" s="621"/>
      <c r="D57" s="466"/>
      <c r="E57" s="679"/>
      <c r="F57" s="291"/>
      <c r="G57" s="291" t="s">
        <v>295</v>
      </c>
      <c r="H57" s="291" t="s">
        <v>332</v>
      </c>
      <c r="I57" s="292"/>
      <c r="L57" s="76"/>
      <c r="M57" s="76"/>
    </row>
    <row r="58" spans="1:13" ht="21" customHeight="1" x14ac:dyDescent="0.2">
      <c r="E58" s="3"/>
      <c r="F58" s="400"/>
    </row>
    <row r="59" spans="1:13" s="3" customFormat="1" ht="21" customHeight="1" x14ac:dyDescent="0.2">
      <c r="A59" s="2"/>
      <c r="B59" s="665" t="s">
        <v>348</v>
      </c>
      <c r="C59" s="665"/>
      <c r="D59" s="665"/>
      <c r="E59" s="665"/>
      <c r="F59" s="665"/>
      <c r="L59" s="76"/>
      <c r="M59" s="76"/>
    </row>
    <row r="60" spans="1:13" s="3" customFormat="1" ht="21" customHeight="1" thickBot="1" x14ac:dyDescent="0.25">
      <c r="A60" s="2"/>
      <c r="B60" s="691" t="s">
        <v>457</v>
      </c>
      <c r="C60" s="691"/>
      <c r="D60" s="691"/>
      <c r="E60" s="691"/>
      <c r="F60" s="691"/>
      <c r="G60" s="33"/>
      <c r="H60" s="33"/>
      <c r="I60" s="33"/>
      <c r="L60" s="76"/>
      <c r="M60" s="76"/>
    </row>
    <row r="61" spans="1:13" s="3" customFormat="1" ht="21" customHeight="1" x14ac:dyDescent="0.2">
      <c r="A61" s="2"/>
      <c r="B61" s="467" t="s">
        <v>333</v>
      </c>
      <c r="C61" s="693"/>
      <c r="D61" s="468"/>
      <c r="E61" s="161" t="s">
        <v>322</v>
      </c>
      <c r="F61" s="689"/>
      <c r="G61" s="689"/>
      <c r="H61" s="689"/>
      <c r="I61" s="690"/>
      <c r="L61" s="76"/>
      <c r="M61" s="76"/>
    </row>
    <row r="62" spans="1:13" s="3" customFormat="1" ht="21" customHeight="1" x14ac:dyDescent="0.2">
      <c r="A62" s="2"/>
      <c r="B62" s="454"/>
      <c r="C62" s="694"/>
      <c r="D62" s="455"/>
      <c r="E62" s="636"/>
      <c r="F62" s="637"/>
      <c r="G62" s="637"/>
      <c r="H62" s="637"/>
      <c r="I62" s="638"/>
      <c r="L62" s="76"/>
      <c r="M62" s="76"/>
    </row>
    <row r="63" spans="1:13" s="3" customFormat="1" ht="21" customHeight="1" x14ac:dyDescent="0.2">
      <c r="A63" s="2"/>
      <c r="B63" s="546" t="s">
        <v>70</v>
      </c>
      <c r="C63" s="545"/>
      <c r="D63" s="545"/>
      <c r="E63" s="385"/>
      <c r="F63" s="386"/>
      <c r="G63" s="386"/>
      <c r="H63" s="162"/>
      <c r="I63" s="163"/>
      <c r="J63" s="401"/>
      <c r="K63" s="401"/>
      <c r="L63" s="76"/>
      <c r="M63" s="76"/>
    </row>
    <row r="64" spans="1:13" s="3" customFormat="1" ht="21" customHeight="1" x14ac:dyDescent="0.2">
      <c r="A64" s="2"/>
      <c r="B64" s="552"/>
      <c r="C64" s="627"/>
      <c r="D64" s="627"/>
      <c r="E64" s="675"/>
      <c r="F64" s="676"/>
      <c r="G64" s="676"/>
      <c r="H64" s="676"/>
      <c r="I64" s="677"/>
      <c r="J64" s="8"/>
      <c r="L64" s="76"/>
      <c r="M64" s="76"/>
    </row>
    <row r="65" spans="1:13" s="3" customFormat="1" ht="21" customHeight="1" x14ac:dyDescent="0.2">
      <c r="A65" s="2"/>
      <c r="B65" s="546" t="s">
        <v>334</v>
      </c>
      <c r="C65" s="545"/>
      <c r="D65" s="545"/>
      <c r="E65" s="164" t="s">
        <v>430</v>
      </c>
      <c r="F65" s="649"/>
      <c r="G65" s="649"/>
      <c r="H65" s="649"/>
      <c r="I65" s="650"/>
      <c r="J65" s="8"/>
      <c r="L65" s="76"/>
      <c r="M65" s="76"/>
    </row>
    <row r="66" spans="1:13" s="3" customFormat="1" ht="21" customHeight="1" x14ac:dyDescent="0.2">
      <c r="A66" s="2"/>
      <c r="B66" s="552"/>
      <c r="C66" s="627"/>
      <c r="D66" s="627"/>
      <c r="E66" s="675"/>
      <c r="F66" s="676"/>
      <c r="G66" s="676"/>
      <c r="H66" s="676"/>
      <c r="I66" s="677"/>
      <c r="J66" s="8"/>
      <c r="L66" s="76"/>
      <c r="M66" s="76"/>
    </row>
    <row r="67" spans="1:13" s="3" customFormat="1" ht="21" customHeight="1" thickBot="1" x14ac:dyDescent="0.25">
      <c r="A67" s="2"/>
      <c r="B67" s="651" t="s">
        <v>349</v>
      </c>
      <c r="C67" s="652"/>
      <c r="D67" s="653"/>
      <c r="E67" s="655"/>
      <c r="F67" s="656"/>
      <c r="G67" s="656"/>
      <c r="H67" s="656"/>
      <c r="I67" s="657"/>
      <c r="L67" s="76"/>
      <c r="M67" s="76"/>
    </row>
    <row r="68" spans="1:13" s="3" customFormat="1" ht="21" customHeight="1" x14ac:dyDescent="0.2">
      <c r="A68" s="2"/>
      <c r="B68" s="2"/>
      <c r="C68" s="2"/>
      <c r="F68" s="400"/>
      <c r="L68" s="76"/>
      <c r="M68" s="76"/>
    </row>
    <row r="69" spans="1:13" s="3" customFormat="1" ht="21" customHeight="1" x14ac:dyDescent="0.2">
      <c r="A69" s="2"/>
      <c r="B69" s="665" t="s">
        <v>351</v>
      </c>
      <c r="C69" s="665"/>
      <c r="D69" s="665"/>
      <c r="E69" s="665"/>
      <c r="F69" s="665"/>
      <c r="L69" s="76"/>
      <c r="M69" s="76"/>
    </row>
    <row r="70" spans="1:13" s="3" customFormat="1" ht="21" customHeight="1" thickBot="1" x14ac:dyDescent="0.25">
      <c r="A70" s="2"/>
      <c r="B70" s="658" t="s">
        <v>458</v>
      </c>
      <c r="C70" s="658"/>
      <c r="D70" s="658"/>
      <c r="E70" s="658"/>
      <c r="F70" s="658"/>
      <c r="G70" s="658"/>
      <c r="H70" s="658"/>
      <c r="I70" s="658"/>
      <c r="L70" s="76"/>
      <c r="M70" s="76"/>
    </row>
    <row r="71" spans="1:13" ht="21" customHeight="1" x14ac:dyDescent="0.2">
      <c r="B71" s="467" t="s">
        <v>333</v>
      </c>
      <c r="C71" s="693"/>
      <c r="D71" s="468"/>
      <c r="E71" s="161" t="s">
        <v>324</v>
      </c>
      <c r="F71" s="689"/>
      <c r="G71" s="689"/>
      <c r="H71" s="689"/>
      <c r="I71" s="690"/>
    </row>
    <row r="72" spans="1:13" ht="21" customHeight="1" x14ac:dyDescent="0.2">
      <c r="B72" s="454"/>
      <c r="C72" s="694"/>
      <c r="D72" s="455"/>
      <c r="E72" s="648"/>
      <c r="F72" s="649"/>
      <c r="G72" s="649"/>
      <c r="H72" s="649"/>
      <c r="I72" s="650"/>
    </row>
    <row r="73" spans="1:13" ht="21" customHeight="1" x14ac:dyDescent="0.2">
      <c r="B73" s="546" t="s">
        <v>70</v>
      </c>
      <c r="C73" s="545"/>
      <c r="D73" s="545"/>
      <c r="E73" s="708"/>
      <c r="F73" s="709"/>
      <c r="G73" s="709"/>
      <c r="H73" s="709"/>
      <c r="I73" s="710"/>
    </row>
    <row r="74" spans="1:13" ht="21" customHeight="1" x14ac:dyDescent="0.2">
      <c r="B74" s="552"/>
      <c r="C74" s="627"/>
      <c r="D74" s="627"/>
      <c r="E74" s="509"/>
      <c r="F74" s="510"/>
      <c r="G74" s="510"/>
      <c r="H74" s="510"/>
      <c r="I74" s="511"/>
      <c r="J74" s="8"/>
    </row>
    <row r="75" spans="1:13" ht="21" customHeight="1" x14ac:dyDescent="0.2">
      <c r="B75" s="546" t="s">
        <v>334</v>
      </c>
      <c r="C75" s="545"/>
      <c r="D75" s="545"/>
      <c r="E75" s="164" t="s">
        <v>322</v>
      </c>
      <c r="F75" s="649"/>
      <c r="G75" s="649"/>
      <c r="H75" s="649"/>
      <c r="I75" s="650"/>
      <c r="J75" s="8"/>
    </row>
    <row r="76" spans="1:13" ht="21" customHeight="1" x14ac:dyDescent="0.2">
      <c r="B76" s="552"/>
      <c r="C76" s="627"/>
      <c r="D76" s="627"/>
      <c r="E76" s="509"/>
      <c r="F76" s="510"/>
      <c r="G76" s="510"/>
      <c r="H76" s="510"/>
      <c r="I76" s="511"/>
      <c r="J76" s="8"/>
    </row>
    <row r="77" spans="1:13" ht="21" customHeight="1" thickBot="1" x14ac:dyDescent="0.25">
      <c r="B77" s="651" t="s">
        <v>350</v>
      </c>
      <c r="C77" s="652"/>
      <c r="D77" s="653"/>
      <c r="E77" s="655"/>
      <c r="F77" s="656"/>
      <c r="G77" s="656"/>
      <c r="H77" s="656"/>
      <c r="I77" s="657"/>
    </row>
    <row r="78" spans="1:13" ht="21" customHeight="1" x14ac:dyDescent="0.2">
      <c r="B78" s="86"/>
      <c r="C78" s="86"/>
      <c r="D78" s="86"/>
      <c r="E78" s="384"/>
      <c r="F78" s="384"/>
      <c r="G78" s="384"/>
      <c r="H78" s="384"/>
      <c r="I78" s="384"/>
    </row>
    <row r="79" spans="1:13" ht="21" customHeight="1" thickBot="1" x14ac:dyDescent="0.25">
      <c r="B79" s="658" t="s">
        <v>364</v>
      </c>
      <c r="C79" s="658"/>
      <c r="D79" s="658"/>
      <c r="E79" s="658"/>
    </row>
    <row r="80" spans="1:13" ht="21" customHeight="1" x14ac:dyDescent="0.2">
      <c r="B80" s="613" t="s">
        <v>102</v>
      </c>
      <c r="C80" s="614"/>
      <c r="D80" s="615"/>
      <c r="E80" s="624"/>
      <c r="F80" s="625"/>
      <c r="G80" s="625"/>
      <c r="H80" s="625"/>
      <c r="I80" s="626"/>
    </row>
    <row r="81" spans="1:15" ht="21" customHeight="1" x14ac:dyDescent="0.2">
      <c r="B81" s="462"/>
      <c r="C81" s="488"/>
      <c r="D81" s="463"/>
      <c r="E81" s="166" t="s">
        <v>297</v>
      </c>
      <c r="F81" s="488"/>
      <c r="G81" s="488"/>
      <c r="H81" s="488"/>
      <c r="I81" s="645"/>
    </row>
    <row r="82" spans="1:15" ht="21" customHeight="1" x14ac:dyDescent="0.2">
      <c r="B82" s="633" t="s">
        <v>347</v>
      </c>
      <c r="C82" s="634"/>
      <c r="D82" s="635"/>
      <c r="E82" s="421" t="s">
        <v>36</v>
      </c>
      <c r="F82" s="617"/>
      <c r="G82" s="617"/>
      <c r="H82" s="617"/>
      <c r="I82" s="618"/>
      <c r="N82" s="125"/>
      <c r="O82" s="125"/>
    </row>
    <row r="83" spans="1:15" ht="21" customHeight="1" x14ac:dyDescent="0.2">
      <c r="B83" s="633"/>
      <c r="C83" s="634"/>
      <c r="D83" s="635"/>
      <c r="E83" s="421" t="s">
        <v>103</v>
      </c>
      <c r="F83" s="617"/>
      <c r="G83" s="617"/>
      <c r="H83" s="617"/>
      <c r="I83" s="618"/>
      <c r="N83" s="125"/>
      <c r="O83" s="125"/>
    </row>
    <row r="84" spans="1:15" ht="21" customHeight="1" x14ac:dyDescent="0.2">
      <c r="B84" s="633"/>
      <c r="C84" s="634"/>
      <c r="D84" s="635"/>
      <c r="E84" s="421" t="s">
        <v>104</v>
      </c>
      <c r="F84" s="617"/>
      <c r="G84" s="617"/>
      <c r="H84" s="617"/>
      <c r="I84" s="618"/>
      <c r="N84" s="125"/>
      <c r="O84" s="125"/>
    </row>
    <row r="85" spans="1:15" ht="27.6" customHeight="1" x14ac:dyDescent="0.2">
      <c r="B85" s="633"/>
      <c r="C85" s="634"/>
      <c r="D85" s="635"/>
      <c r="E85" s="631" t="s">
        <v>105</v>
      </c>
      <c r="F85" s="654" t="s">
        <v>771</v>
      </c>
      <c r="G85" s="654"/>
      <c r="H85" s="654"/>
      <c r="I85" s="422"/>
      <c r="N85" s="125"/>
      <c r="O85" s="125"/>
    </row>
    <row r="86" spans="1:15" ht="28.2" customHeight="1" x14ac:dyDescent="0.2">
      <c r="B86" s="633"/>
      <c r="C86" s="634"/>
      <c r="D86" s="635"/>
      <c r="E86" s="631"/>
      <c r="F86" s="654" t="s">
        <v>772</v>
      </c>
      <c r="G86" s="654"/>
      <c r="H86" s="654"/>
      <c r="I86" s="422"/>
    </row>
    <row r="87" spans="1:15" ht="21" customHeight="1" x14ac:dyDescent="0.2">
      <c r="B87" s="633"/>
      <c r="C87" s="634"/>
      <c r="D87" s="635"/>
      <c r="E87" s="421" t="s">
        <v>36</v>
      </c>
      <c r="F87" s="617"/>
      <c r="G87" s="617"/>
      <c r="H87" s="617"/>
      <c r="I87" s="618"/>
    </row>
    <row r="88" spans="1:15" ht="21" customHeight="1" x14ac:dyDescent="0.2">
      <c r="B88" s="633"/>
      <c r="C88" s="634"/>
      <c r="D88" s="635"/>
      <c r="E88" s="421" t="s">
        <v>103</v>
      </c>
      <c r="F88" s="617"/>
      <c r="G88" s="617"/>
      <c r="H88" s="617"/>
      <c r="I88" s="618"/>
    </row>
    <row r="89" spans="1:15" ht="21" customHeight="1" x14ac:dyDescent="0.2">
      <c r="B89" s="633"/>
      <c r="C89" s="634"/>
      <c r="D89" s="635"/>
      <c r="E89" s="421" t="s">
        <v>104</v>
      </c>
      <c r="F89" s="617"/>
      <c r="G89" s="617"/>
      <c r="H89" s="617"/>
      <c r="I89" s="618"/>
    </row>
    <row r="90" spans="1:15" ht="27.6" customHeight="1" x14ac:dyDescent="0.2">
      <c r="B90" s="633"/>
      <c r="C90" s="634"/>
      <c r="D90" s="635"/>
      <c r="E90" s="631" t="s">
        <v>105</v>
      </c>
      <c r="F90" s="654" t="s">
        <v>771</v>
      </c>
      <c r="G90" s="654"/>
      <c r="H90" s="654"/>
      <c r="I90" s="422"/>
    </row>
    <row r="91" spans="1:15" ht="26.4" customHeight="1" x14ac:dyDescent="0.2">
      <c r="B91" s="633"/>
      <c r="C91" s="634"/>
      <c r="D91" s="635"/>
      <c r="E91" s="631"/>
      <c r="F91" s="654" t="s">
        <v>772</v>
      </c>
      <c r="G91" s="654"/>
      <c r="H91" s="654"/>
      <c r="I91" s="422"/>
    </row>
    <row r="92" spans="1:15" s="414" customFormat="1" ht="19.95" customHeight="1" x14ac:dyDescent="0.2">
      <c r="A92" s="413"/>
      <c r="B92" s="711" t="s">
        <v>746</v>
      </c>
      <c r="C92" s="712"/>
      <c r="D92" s="713"/>
      <c r="E92" s="423"/>
      <c r="F92" s="720"/>
      <c r="G92" s="721"/>
      <c r="H92" s="721"/>
      <c r="I92" s="722"/>
      <c r="L92" s="415"/>
      <c r="M92" s="415"/>
    </row>
    <row r="93" spans="1:15" s="414" customFormat="1" ht="19.95" customHeight="1" x14ac:dyDescent="0.2">
      <c r="A93" s="413"/>
      <c r="B93" s="714"/>
      <c r="C93" s="715"/>
      <c r="D93" s="716"/>
      <c r="E93" s="424" t="s">
        <v>747</v>
      </c>
      <c r="F93" s="720"/>
      <c r="G93" s="721"/>
      <c r="H93" s="721"/>
      <c r="I93" s="722"/>
      <c r="L93" s="415"/>
      <c r="M93" s="415"/>
    </row>
    <row r="94" spans="1:15" s="414" customFormat="1" ht="19.95" customHeight="1" x14ac:dyDescent="0.2">
      <c r="A94" s="413"/>
      <c r="B94" s="717"/>
      <c r="C94" s="718"/>
      <c r="D94" s="719"/>
      <c r="E94" s="424" t="s">
        <v>748</v>
      </c>
      <c r="F94" s="720"/>
      <c r="G94" s="721"/>
      <c r="H94" s="721"/>
      <c r="I94" s="722"/>
      <c r="L94" s="415"/>
      <c r="M94" s="415"/>
    </row>
    <row r="95" spans="1:15" ht="21" customHeight="1" x14ac:dyDescent="0.2">
      <c r="B95" s="639" t="s">
        <v>106</v>
      </c>
      <c r="C95" s="640"/>
      <c r="D95" s="641"/>
      <c r="E95" s="421" t="s">
        <v>36</v>
      </c>
      <c r="F95" s="617"/>
      <c r="G95" s="617"/>
      <c r="H95" s="617"/>
      <c r="I95" s="618"/>
    </row>
    <row r="96" spans="1:15" ht="21" customHeight="1" x14ac:dyDescent="0.2">
      <c r="B96" s="639"/>
      <c r="C96" s="640"/>
      <c r="D96" s="641"/>
      <c r="E96" s="421" t="s">
        <v>103</v>
      </c>
      <c r="F96" s="617"/>
      <c r="G96" s="617"/>
      <c r="H96" s="617"/>
      <c r="I96" s="618"/>
    </row>
    <row r="97" spans="2:9" ht="21" customHeight="1" x14ac:dyDescent="0.2">
      <c r="B97" s="639"/>
      <c r="C97" s="640"/>
      <c r="D97" s="641"/>
      <c r="E97" s="631" t="s">
        <v>105</v>
      </c>
      <c r="F97" s="646"/>
      <c r="G97" s="647"/>
      <c r="H97" s="425"/>
      <c r="I97" s="426"/>
    </row>
    <row r="98" spans="2:9" ht="21" customHeight="1" thickBot="1" x14ac:dyDescent="0.25">
      <c r="B98" s="642"/>
      <c r="C98" s="643"/>
      <c r="D98" s="644"/>
      <c r="E98" s="632"/>
      <c r="F98" s="427" t="s">
        <v>297</v>
      </c>
      <c r="G98" s="697"/>
      <c r="H98" s="697"/>
      <c r="I98" s="698"/>
    </row>
    <row r="99" spans="2:9" ht="21" customHeight="1" x14ac:dyDescent="0.2"/>
    <row r="100" spans="2:9" ht="21" customHeight="1" thickBot="1" x14ac:dyDescent="0.25">
      <c r="B100" s="560" t="s">
        <v>459</v>
      </c>
      <c r="C100" s="560"/>
      <c r="D100" s="560"/>
      <c r="E100" s="560"/>
      <c r="F100" s="560"/>
      <c r="G100" s="560"/>
      <c r="H100" s="167"/>
      <c r="I100" s="168"/>
    </row>
    <row r="101" spans="2:9" ht="21" customHeight="1" x14ac:dyDescent="0.2">
      <c r="B101" s="613" t="s">
        <v>107</v>
      </c>
      <c r="C101" s="614"/>
      <c r="D101" s="614"/>
      <c r="E101" s="615"/>
      <c r="F101" s="624"/>
      <c r="G101" s="625"/>
      <c r="H101" s="169"/>
      <c r="I101" s="165"/>
    </row>
    <row r="102" spans="2:9" ht="21" customHeight="1" x14ac:dyDescent="0.2">
      <c r="B102" s="462"/>
      <c r="C102" s="488"/>
      <c r="D102" s="488"/>
      <c r="E102" s="463"/>
      <c r="F102" s="380" t="s">
        <v>297</v>
      </c>
      <c r="G102" s="481"/>
      <c r="H102" s="481"/>
      <c r="I102" s="482"/>
    </row>
    <row r="103" spans="2:9" ht="21" customHeight="1" x14ac:dyDescent="0.2">
      <c r="B103" s="462" t="s">
        <v>108</v>
      </c>
      <c r="C103" s="488"/>
      <c r="D103" s="488"/>
      <c r="E103" s="463"/>
      <c r="F103" s="628"/>
      <c r="G103" s="629"/>
      <c r="H103" s="629"/>
      <c r="I103" s="630"/>
    </row>
    <row r="104" spans="2:9" ht="21" customHeight="1" x14ac:dyDescent="0.2">
      <c r="B104" s="462" t="s">
        <v>109</v>
      </c>
      <c r="C104" s="488"/>
      <c r="D104" s="488"/>
      <c r="E104" s="463"/>
      <c r="F104" s="628"/>
      <c r="G104" s="629"/>
      <c r="H104" s="629"/>
      <c r="I104" s="630"/>
    </row>
    <row r="105" spans="2:9" ht="21" customHeight="1" x14ac:dyDescent="0.2">
      <c r="B105" s="462" t="s">
        <v>110</v>
      </c>
      <c r="C105" s="488"/>
      <c r="D105" s="488"/>
      <c r="E105" s="463"/>
      <c r="F105" s="382"/>
      <c r="G105" s="381" t="s">
        <v>235</v>
      </c>
      <c r="H105" s="695"/>
      <c r="I105" s="696"/>
    </row>
    <row r="106" spans="2:9" ht="21" customHeight="1" x14ac:dyDescent="0.2">
      <c r="B106" s="462" t="s">
        <v>44</v>
      </c>
      <c r="C106" s="488"/>
      <c r="D106" s="488"/>
      <c r="E106" s="463"/>
      <c r="F106" s="622"/>
      <c r="G106" s="622"/>
      <c r="H106" s="622"/>
      <c r="I106" s="623"/>
    </row>
    <row r="107" spans="2:9" ht="21" customHeight="1" x14ac:dyDescent="0.2">
      <c r="B107" s="462" t="s">
        <v>111</v>
      </c>
      <c r="C107" s="488"/>
      <c r="D107" s="488"/>
      <c r="E107" s="463"/>
      <c r="F107" s="382"/>
      <c r="G107" s="405" t="s">
        <v>236</v>
      </c>
      <c r="H107" s="622"/>
      <c r="I107" s="623"/>
    </row>
    <row r="108" spans="2:9" ht="21" customHeight="1" x14ac:dyDescent="0.2">
      <c r="B108" s="479" t="s">
        <v>117</v>
      </c>
      <c r="C108" s="499"/>
      <c r="D108" s="500"/>
      <c r="E108" s="381" t="s">
        <v>112</v>
      </c>
      <c r="F108" s="382"/>
      <c r="G108" s="381" t="s">
        <v>250</v>
      </c>
      <c r="H108" s="622"/>
      <c r="I108" s="623"/>
    </row>
    <row r="109" spans="2:9" ht="21" customHeight="1" x14ac:dyDescent="0.2">
      <c r="B109" s="479"/>
      <c r="C109" s="499"/>
      <c r="D109" s="500"/>
      <c r="E109" s="381" t="s">
        <v>113</v>
      </c>
      <c r="F109" s="382"/>
      <c r="G109" s="381" t="s">
        <v>250</v>
      </c>
      <c r="H109" s="622"/>
      <c r="I109" s="623"/>
    </row>
    <row r="110" spans="2:9" ht="21" customHeight="1" x14ac:dyDescent="0.2">
      <c r="B110" s="479"/>
      <c r="C110" s="499"/>
      <c r="D110" s="500"/>
      <c r="E110" s="381" t="s">
        <v>114</v>
      </c>
      <c r="F110" s="382"/>
      <c r="G110" s="381" t="s">
        <v>250</v>
      </c>
      <c r="H110" s="622"/>
      <c r="I110" s="623"/>
    </row>
    <row r="111" spans="2:9" ht="21" customHeight="1" x14ac:dyDescent="0.2">
      <c r="B111" s="479"/>
      <c r="C111" s="499"/>
      <c r="D111" s="500"/>
      <c r="E111" s="381" t="s">
        <v>115</v>
      </c>
      <c r="F111" s="382"/>
      <c r="G111" s="381" t="s">
        <v>250</v>
      </c>
      <c r="H111" s="622"/>
      <c r="I111" s="623"/>
    </row>
    <row r="112" spans="2:9" ht="21" customHeight="1" thickBot="1" x14ac:dyDescent="0.25">
      <c r="B112" s="465"/>
      <c r="C112" s="621"/>
      <c r="D112" s="466"/>
      <c r="E112" s="381" t="s">
        <v>386</v>
      </c>
      <c r="F112" s="382"/>
      <c r="G112" s="381" t="s">
        <v>250</v>
      </c>
      <c r="H112" s="622"/>
      <c r="I112" s="623"/>
    </row>
    <row r="113" spans="2:9" ht="21" customHeight="1" thickBot="1" x14ac:dyDescent="0.25">
      <c r="B113" s="465"/>
      <c r="C113" s="621"/>
      <c r="D113" s="466"/>
      <c r="E113" s="170" t="s">
        <v>116</v>
      </c>
      <c r="F113" s="259"/>
      <c r="G113" s="170" t="s">
        <v>250</v>
      </c>
      <c r="H113" s="706"/>
      <c r="I113" s="707"/>
    </row>
    <row r="114" spans="2:9" ht="21" customHeight="1" x14ac:dyDescent="0.2"/>
    <row r="115" spans="2:9" ht="21" customHeight="1" thickBot="1" x14ac:dyDescent="0.25">
      <c r="B115" s="560" t="s">
        <v>118</v>
      </c>
      <c r="C115" s="560"/>
      <c r="D115" s="560"/>
      <c r="E115" s="560"/>
      <c r="F115" s="367"/>
      <c r="G115" s="367"/>
      <c r="H115" s="367"/>
      <c r="I115" s="171"/>
    </row>
    <row r="116" spans="2:9" ht="21" customHeight="1" x14ac:dyDescent="0.2">
      <c r="B116" s="613" t="s">
        <v>119</v>
      </c>
      <c r="C116" s="614"/>
      <c r="D116" s="615"/>
      <c r="E116" s="624"/>
      <c r="F116" s="625"/>
      <c r="G116" s="702"/>
      <c r="H116" s="702"/>
      <c r="I116" s="703"/>
    </row>
    <row r="117" spans="2:9" ht="21" customHeight="1" x14ac:dyDescent="0.2">
      <c r="B117" s="462" t="s">
        <v>46</v>
      </c>
      <c r="C117" s="488"/>
      <c r="D117" s="463"/>
      <c r="E117" s="628"/>
      <c r="F117" s="629"/>
      <c r="G117" s="629"/>
      <c r="H117" s="629"/>
      <c r="I117" s="630"/>
    </row>
    <row r="118" spans="2:9" ht="21" customHeight="1" x14ac:dyDescent="0.2">
      <c r="B118" s="462" t="s">
        <v>47</v>
      </c>
      <c r="C118" s="488"/>
      <c r="D118" s="463"/>
      <c r="E118" s="622"/>
      <c r="F118" s="622"/>
      <c r="G118" s="622"/>
      <c r="H118" s="622"/>
      <c r="I118" s="623"/>
    </row>
    <row r="119" spans="2:9" ht="21" customHeight="1" x14ac:dyDescent="0.2">
      <c r="B119" s="479" t="s">
        <v>120</v>
      </c>
      <c r="C119" s="499"/>
      <c r="D119" s="500"/>
      <c r="E119" s="612" t="s">
        <v>121</v>
      </c>
      <c r="F119" s="612"/>
      <c r="G119" s="628"/>
      <c r="H119" s="629"/>
      <c r="I119" s="630"/>
    </row>
    <row r="120" spans="2:9" ht="21" customHeight="1" x14ac:dyDescent="0.2">
      <c r="B120" s="479"/>
      <c r="C120" s="499"/>
      <c r="D120" s="500"/>
      <c r="E120" s="612" t="s">
        <v>122</v>
      </c>
      <c r="F120" s="612"/>
      <c r="G120" s="704"/>
      <c r="H120" s="704"/>
      <c r="I120" s="705"/>
    </row>
    <row r="121" spans="2:9" ht="21" customHeight="1" x14ac:dyDescent="0.2">
      <c r="B121" s="462" t="s">
        <v>123</v>
      </c>
      <c r="C121" s="488"/>
      <c r="D121" s="463"/>
      <c r="E121" s="377"/>
      <c r="F121" s="378" t="s">
        <v>540</v>
      </c>
      <c r="G121" s="378"/>
      <c r="H121" s="378"/>
      <c r="I121" s="379"/>
    </row>
    <row r="122" spans="2:9" ht="21" customHeight="1" x14ac:dyDescent="0.2">
      <c r="B122" s="479" t="s">
        <v>341</v>
      </c>
      <c r="C122" s="499"/>
      <c r="D122" s="500"/>
      <c r="E122" s="616"/>
      <c r="F122" s="545" t="s">
        <v>241</v>
      </c>
      <c r="G122" s="699"/>
      <c r="H122" s="700"/>
      <c r="I122" s="701"/>
    </row>
    <row r="123" spans="2:9" ht="21" customHeight="1" x14ac:dyDescent="0.2">
      <c r="B123" s="479"/>
      <c r="C123" s="499"/>
      <c r="D123" s="500"/>
      <c r="E123" s="616"/>
      <c r="F123" s="627"/>
      <c r="G123" s="675"/>
      <c r="H123" s="676"/>
      <c r="I123" s="677"/>
    </row>
    <row r="124" spans="2:9" ht="21" customHeight="1" x14ac:dyDescent="0.2">
      <c r="B124" s="462" t="s">
        <v>330</v>
      </c>
      <c r="C124" s="488"/>
      <c r="D124" s="463"/>
      <c r="E124" s="369"/>
      <c r="F124" s="370" t="s">
        <v>331</v>
      </c>
      <c r="G124" s="370"/>
      <c r="H124" s="370"/>
      <c r="I124" s="371"/>
    </row>
    <row r="125" spans="2:9" ht="21" customHeight="1" thickBot="1" x14ac:dyDescent="0.25">
      <c r="B125" s="515" t="s">
        <v>45</v>
      </c>
      <c r="C125" s="611"/>
      <c r="D125" s="516"/>
      <c r="E125" s="619"/>
      <c r="F125" s="619"/>
      <c r="G125" s="619"/>
      <c r="H125" s="619"/>
      <c r="I125" s="620"/>
    </row>
    <row r="126" spans="2:9" ht="18.75" customHeight="1" x14ac:dyDescent="0.2"/>
    <row r="127" spans="2:9" ht="18.75" customHeight="1" x14ac:dyDescent="0.2"/>
    <row r="128" spans="2:9" ht="18.75" customHeight="1" x14ac:dyDescent="0.2"/>
    <row r="129" ht="18.75" customHeight="1" x14ac:dyDescent="0.2"/>
    <row r="130" ht="18.75" customHeight="1" x14ac:dyDescent="0.2"/>
    <row r="131" ht="18.75" customHeight="1" x14ac:dyDescent="0.2"/>
    <row r="132" ht="18.75" customHeight="1" x14ac:dyDescent="0.2"/>
    <row r="133" ht="18.75" customHeight="1" x14ac:dyDescent="0.2"/>
    <row r="134" ht="18.75" customHeight="1" x14ac:dyDescent="0.2"/>
    <row r="135" ht="18.75" customHeight="1" x14ac:dyDescent="0.2"/>
    <row r="136" ht="18.75" customHeight="1" x14ac:dyDescent="0.2"/>
    <row r="137" ht="18.75" customHeight="1" x14ac:dyDescent="0.2"/>
    <row r="138" ht="18.75" customHeight="1" x14ac:dyDescent="0.2"/>
    <row r="139" ht="18.75" customHeight="1" x14ac:dyDescent="0.2"/>
    <row r="140" ht="18.75" customHeight="1" x14ac:dyDescent="0.2"/>
    <row r="141" ht="18.75" customHeight="1" x14ac:dyDescent="0.2"/>
    <row r="142" ht="18.75" customHeight="1" x14ac:dyDescent="0.2"/>
    <row r="143" ht="18.75" customHeight="1" x14ac:dyDescent="0.2"/>
    <row r="144" ht="18.75" customHeight="1" x14ac:dyDescent="0.2"/>
    <row r="145" ht="18.75" customHeight="1" x14ac:dyDescent="0.2"/>
    <row r="146" ht="18.75" customHeight="1" x14ac:dyDescent="0.2"/>
    <row r="147" ht="18.75" customHeight="1" x14ac:dyDescent="0.2"/>
    <row r="148" ht="18.75" customHeight="1" x14ac:dyDescent="0.2"/>
    <row r="149" ht="18.75" customHeight="1" x14ac:dyDescent="0.2"/>
    <row r="150" ht="18.75" customHeight="1" x14ac:dyDescent="0.2"/>
    <row r="151" ht="18.75" customHeight="1" x14ac:dyDescent="0.2"/>
    <row r="152" ht="18.75" customHeight="1" x14ac:dyDescent="0.2"/>
    <row r="153" ht="18.75" customHeight="1" x14ac:dyDescent="0.2"/>
    <row r="154" ht="18.75" customHeight="1" x14ac:dyDescent="0.2"/>
    <row r="155" ht="18.75" customHeight="1" x14ac:dyDescent="0.2"/>
  </sheetData>
  <mergeCells count="181">
    <mergeCell ref="E52:F52"/>
    <mergeCell ref="H52:I52"/>
    <mergeCell ref="E50:F50"/>
    <mergeCell ref="H50:I50"/>
    <mergeCell ref="B1:I1"/>
    <mergeCell ref="B2:D2"/>
    <mergeCell ref="B3:E4"/>
    <mergeCell ref="F3:I4"/>
    <mergeCell ref="B5:E6"/>
    <mergeCell ref="F5:I6"/>
    <mergeCell ref="E30:I30"/>
    <mergeCell ref="E31:I31"/>
    <mergeCell ref="C14:D14"/>
    <mergeCell ref="E27:I27"/>
    <mergeCell ref="F28:I28"/>
    <mergeCell ref="F17:I17"/>
    <mergeCell ref="E24:I24"/>
    <mergeCell ref="E25:I25"/>
    <mergeCell ref="F7:I7"/>
    <mergeCell ref="D18:E18"/>
    <mergeCell ref="F8:I8"/>
    <mergeCell ref="F29:I29"/>
    <mergeCell ref="F9:I9"/>
    <mergeCell ref="F10:I10"/>
    <mergeCell ref="F11:I11"/>
    <mergeCell ref="F18:I18"/>
    <mergeCell ref="C12:D12"/>
    <mergeCell ref="C8:D8"/>
    <mergeCell ref="B22:I22"/>
    <mergeCell ref="E23:I23"/>
    <mergeCell ref="E39:F39"/>
    <mergeCell ref="B24:C29"/>
    <mergeCell ref="B23:D23"/>
    <mergeCell ref="F33:I33"/>
    <mergeCell ref="F13:I13"/>
    <mergeCell ref="F14:I14"/>
    <mergeCell ref="B19:E19"/>
    <mergeCell ref="F19:I19"/>
    <mergeCell ref="B20:E20"/>
    <mergeCell ref="F20:I20"/>
    <mergeCell ref="D15:E15"/>
    <mergeCell ref="F15:I15"/>
    <mergeCell ref="D16:E16"/>
    <mergeCell ref="F16:I16"/>
    <mergeCell ref="E26:I26"/>
    <mergeCell ref="F12:I12"/>
    <mergeCell ref="D13:E13"/>
    <mergeCell ref="B30:C32"/>
    <mergeCell ref="E76:I76"/>
    <mergeCell ref="B69:F69"/>
    <mergeCell ref="B67:D67"/>
    <mergeCell ref="B104:E104"/>
    <mergeCell ref="F84:I84"/>
    <mergeCell ref="B79:E79"/>
    <mergeCell ref="E74:I74"/>
    <mergeCell ref="F75:I75"/>
    <mergeCell ref="E73:I73"/>
    <mergeCell ref="B71:D72"/>
    <mergeCell ref="F91:H91"/>
    <mergeCell ref="B92:D94"/>
    <mergeCell ref="F92:I92"/>
    <mergeCell ref="F93:I93"/>
    <mergeCell ref="F94:I94"/>
    <mergeCell ref="H105:I105"/>
    <mergeCell ref="G98:I98"/>
    <mergeCell ref="F95:I95"/>
    <mergeCell ref="F96:I96"/>
    <mergeCell ref="G122:I123"/>
    <mergeCell ref="F122:F123"/>
    <mergeCell ref="E118:I118"/>
    <mergeCell ref="E117:I117"/>
    <mergeCell ref="G116:I116"/>
    <mergeCell ref="B115:E115"/>
    <mergeCell ref="G120:I120"/>
    <mergeCell ref="G119:I119"/>
    <mergeCell ref="F103:I103"/>
    <mergeCell ref="H110:I110"/>
    <mergeCell ref="F106:I106"/>
    <mergeCell ref="H108:I108"/>
    <mergeCell ref="H107:I107"/>
    <mergeCell ref="B116:D116"/>
    <mergeCell ref="B106:E106"/>
    <mergeCell ref="H109:I109"/>
    <mergeCell ref="H113:I113"/>
    <mergeCell ref="E116:F116"/>
    <mergeCell ref="E43:F43"/>
    <mergeCell ref="E44:F44"/>
    <mergeCell ref="E45:F45"/>
    <mergeCell ref="E47:F47"/>
    <mergeCell ref="E48:F48"/>
    <mergeCell ref="F56:H56"/>
    <mergeCell ref="B73:D74"/>
    <mergeCell ref="E66:I66"/>
    <mergeCell ref="E56:E57"/>
    <mergeCell ref="E67:I67"/>
    <mergeCell ref="E49:F49"/>
    <mergeCell ref="H49:I49"/>
    <mergeCell ref="H48:I48"/>
    <mergeCell ref="H47:I47"/>
    <mergeCell ref="H45:I45"/>
    <mergeCell ref="H44:I44"/>
    <mergeCell ref="H43:I43"/>
    <mergeCell ref="B38:D55"/>
    <mergeCell ref="F61:I61"/>
    <mergeCell ref="B60:F60"/>
    <mergeCell ref="F71:I71"/>
    <mergeCell ref="B56:D57"/>
    <mergeCell ref="B61:D62"/>
    <mergeCell ref="E64:I64"/>
    <mergeCell ref="B33:C34"/>
    <mergeCell ref="E38:F38"/>
    <mergeCell ref="F32:I32"/>
    <mergeCell ref="E40:F40"/>
    <mergeCell ref="B36:D36"/>
    <mergeCell ref="B35:D35"/>
    <mergeCell ref="B59:F59"/>
    <mergeCell ref="E34:I34"/>
    <mergeCell ref="B37:D37"/>
    <mergeCell ref="H40:I40"/>
    <mergeCell ref="E41:F41"/>
    <mergeCell ref="E42:F42"/>
    <mergeCell ref="F37:I37"/>
    <mergeCell ref="H38:I38"/>
    <mergeCell ref="H42:I42"/>
    <mergeCell ref="H41:I41"/>
    <mergeCell ref="E36:I36"/>
    <mergeCell ref="E35:I35"/>
    <mergeCell ref="E46:F46"/>
    <mergeCell ref="H54:I54"/>
    <mergeCell ref="H53:I53"/>
    <mergeCell ref="H55:I55"/>
    <mergeCell ref="E51:F51"/>
    <mergeCell ref="H51:I51"/>
    <mergeCell ref="B63:D64"/>
    <mergeCell ref="F104:I104"/>
    <mergeCell ref="E97:E98"/>
    <mergeCell ref="B82:D91"/>
    <mergeCell ref="E85:E86"/>
    <mergeCell ref="F83:I83"/>
    <mergeCell ref="E62:I62"/>
    <mergeCell ref="B95:D98"/>
    <mergeCell ref="G102:I102"/>
    <mergeCell ref="F81:I81"/>
    <mergeCell ref="F97:G97"/>
    <mergeCell ref="E90:E91"/>
    <mergeCell ref="F89:I89"/>
    <mergeCell ref="F101:G101"/>
    <mergeCell ref="E72:I72"/>
    <mergeCell ref="B77:D77"/>
    <mergeCell ref="B65:D66"/>
    <mergeCell ref="F65:I65"/>
    <mergeCell ref="F85:H85"/>
    <mergeCell ref="F86:H86"/>
    <mergeCell ref="F90:H90"/>
    <mergeCell ref="B75:D76"/>
    <mergeCell ref="E77:I77"/>
    <mergeCell ref="B70:I70"/>
    <mergeCell ref="B125:D125"/>
    <mergeCell ref="E119:F119"/>
    <mergeCell ref="B121:D121"/>
    <mergeCell ref="B122:D123"/>
    <mergeCell ref="B119:D120"/>
    <mergeCell ref="B117:D117"/>
    <mergeCell ref="B124:D124"/>
    <mergeCell ref="B80:D81"/>
    <mergeCell ref="B101:E102"/>
    <mergeCell ref="B105:E105"/>
    <mergeCell ref="E122:E123"/>
    <mergeCell ref="E120:F120"/>
    <mergeCell ref="F82:I82"/>
    <mergeCell ref="F88:I88"/>
    <mergeCell ref="F87:I87"/>
    <mergeCell ref="B107:E107"/>
    <mergeCell ref="E125:I125"/>
    <mergeCell ref="B100:G100"/>
    <mergeCell ref="B108:D113"/>
    <mergeCell ref="B103:E103"/>
    <mergeCell ref="B118:D118"/>
    <mergeCell ref="H111:I111"/>
    <mergeCell ref="H112:I112"/>
    <mergeCell ref="E80:I80"/>
  </mergeCells>
  <phoneticPr fontId="2"/>
  <dataValidations count="10">
    <dataValidation type="list" allowBlank="1" showInputMessage="1" showErrorMessage="1" sqref="E56:E57 F105 F107:F113 E122:E123 E32:E33 E37 E28:E29 G38:G55 I85:I86 I90:I91 E92 JA92 SW92 ACS92 AMO92 AWK92 BGG92 BQC92 BZY92 CJU92 CTQ92 DDM92 DNI92 DXE92 EHA92 EQW92 FAS92 FKO92 FUK92 GEG92 GOC92 GXY92 HHU92 HRQ92 IBM92 ILI92 IVE92 JFA92 JOW92 JYS92 KIO92 KSK92 LCG92 LMC92 LVY92 MFU92 MPQ92 MZM92 NJI92 NTE92 ODA92 OMW92 OWS92 PGO92 PQK92 QAG92 QKC92 QTY92 RDU92 RNQ92 RXM92 SHI92 SRE92 TBA92 TKW92 TUS92 UEO92 UOK92 UYG92 VIC92 VRY92 WBU92 WLQ92 WVM92">
      <formula1>"あり,なし"</formula1>
    </dataValidation>
    <dataValidation type="list" allowBlank="1" showInputMessage="1" showErrorMessage="1" sqref="E80">
      <formula1>"救急車の手配,入退院の付き添い,通院介助,救急車の手配、入退院の付き添い,救急車の手配、入退院の付き添い、通院介助,その他"</formula1>
    </dataValidation>
    <dataValidation type="list" allowBlank="1" showInputMessage="1" showErrorMessage="1" sqref="F97">
      <formula1>"訪問診療,急変時の対応,訪問診療、急変時の対応,その他"</formula1>
    </dataValidation>
    <dataValidation type="list" allowBlank="1" showInputMessage="1" showErrorMessage="1" sqref="F101">
      <formula1>"一時介護室へ移る場合,介護居室へ移る場合,その他"</formula1>
    </dataValidation>
    <dataValidation type="list" allowBlank="1" showInputMessage="1" showErrorMessage="1" sqref="E116:F116">
      <formula1>"自立,自立、要支援,自立、要支援、要介護,要支援、要介護,要介護"</formula1>
    </dataValidation>
    <dataValidation type="list" allowBlank="1" showInputMessage="1" showErrorMessage="1" sqref="E17 E9:E12 E14">
      <formula1>"自ら実施,委託,自ら実施・委託,なし"</formula1>
    </dataValidation>
    <dataValidation type="list" allowBlank="1" showInputMessage="1" showErrorMessage="1" sqref="B77:D77">
      <formula1>"連携内容,協力内容"</formula1>
    </dataValidation>
    <dataValidation type="list" allowBlank="1" showInputMessage="1" showErrorMessage="1" sqref="F53">
      <formula1>"（Ⅰ）,（Ⅱ）"</formula1>
    </dataValidation>
    <dataValidation type="list" allowBlank="1" showInputMessage="1" showErrorMessage="1" sqref="F54">
      <formula1>"（Ⅰ）,（Ⅱ）,（Ⅲ）"</formula1>
    </dataValidation>
    <dataValidation type="list" allowBlank="1" showInputMessage="1" showErrorMessage="1" sqref="F55">
      <formula1>"（Ⅰ）,（Ⅱ）,（Ⅲ）,（Ⅳ）,（Ⅴ）"</formula1>
    </dataValidation>
  </dataValidations>
  <printOptions horizontalCentered="1"/>
  <pageMargins left="0.6692913385826772" right="0.6692913385826772" top="0.59055118110236227" bottom="0.59055118110236227" header="0.51181102362204722" footer="0.39370078740157483"/>
  <pageSetup paperSize="9" scale="81" fitToHeight="0" orientation="portrait" cellComments="asDisplayed" r:id="rId1"/>
  <headerFooter alignWithMargins="0"/>
  <rowBreaks count="3" manualBreakCount="3">
    <brk id="21" max="9" man="1"/>
    <brk id="58" max="9" man="1"/>
    <brk id="99" max="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R70"/>
  <sheetViews>
    <sheetView view="pageBreakPreview" topLeftCell="A82" zoomScale="90" zoomScaleNormal="85" zoomScaleSheetLayoutView="90" workbookViewId="0">
      <selection activeCell="I59" sqref="I59:M59"/>
    </sheetView>
  </sheetViews>
  <sheetFormatPr defaultColWidth="9" defaultRowHeight="22.5" customHeight="1" x14ac:dyDescent="0.2"/>
  <cols>
    <col min="1" max="1" width="2.6640625" style="12" customWidth="1"/>
    <col min="2" max="2" width="4.21875" style="20" customWidth="1"/>
    <col min="3" max="3" width="12.33203125" style="20" customWidth="1"/>
    <col min="4" max="5" width="7.6640625" style="12" customWidth="1"/>
    <col min="6" max="6" width="10.44140625" style="12" customWidth="1"/>
    <col min="7" max="12" width="7.6640625" style="12" customWidth="1"/>
    <col min="13" max="13" width="9.109375" style="12" customWidth="1"/>
    <col min="14" max="14" width="3.33203125" style="13" customWidth="1"/>
    <col min="15" max="17" width="13" style="13" customWidth="1"/>
    <col min="18" max="16384" width="9" style="13"/>
  </cols>
  <sheetData>
    <row r="1" spans="1:18" ht="21" customHeight="1" x14ac:dyDescent="0.2">
      <c r="A1" s="11" t="s">
        <v>124</v>
      </c>
      <c r="B1" s="176" t="s">
        <v>352</v>
      </c>
      <c r="C1" s="176"/>
      <c r="D1" s="176"/>
      <c r="E1" s="176"/>
      <c r="F1" s="176"/>
      <c r="G1" s="176"/>
      <c r="H1" s="176"/>
      <c r="I1" s="176"/>
      <c r="J1" s="176"/>
      <c r="K1" s="176"/>
      <c r="L1" s="176"/>
      <c r="M1" s="176"/>
      <c r="N1" s="21"/>
    </row>
    <row r="2" spans="1:18" ht="21" customHeight="1" thickBot="1" x14ac:dyDescent="0.25">
      <c r="A2" s="11"/>
      <c r="B2" s="860" t="s">
        <v>137</v>
      </c>
      <c r="C2" s="560"/>
      <c r="D2" s="560"/>
      <c r="E2" s="11"/>
      <c r="F2" s="11"/>
      <c r="G2" s="11"/>
      <c r="H2" s="11"/>
      <c r="I2" s="11"/>
      <c r="J2" s="11"/>
      <c r="K2" s="11"/>
      <c r="L2" s="11"/>
      <c r="M2" s="11"/>
    </row>
    <row r="3" spans="1:18" ht="21" customHeight="1" x14ac:dyDescent="0.2">
      <c r="A3" s="177"/>
      <c r="B3" s="870"/>
      <c r="C3" s="871"/>
      <c r="D3" s="865" t="s">
        <v>136</v>
      </c>
      <c r="E3" s="866"/>
      <c r="F3" s="866"/>
      <c r="G3" s="869" t="s">
        <v>370</v>
      </c>
      <c r="H3" s="869"/>
      <c r="I3" s="869"/>
      <c r="J3" s="878" t="s">
        <v>465</v>
      </c>
      <c r="K3" s="878"/>
      <c r="L3" s="878"/>
      <c r="M3" s="879"/>
      <c r="R3" s="178"/>
    </row>
    <row r="4" spans="1:18" ht="21" customHeight="1" x14ac:dyDescent="0.2">
      <c r="A4" s="177"/>
      <c r="B4" s="872"/>
      <c r="C4" s="873"/>
      <c r="D4" s="867" t="s">
        <v>39</v>
      </c>
      <c r="E4" s="868"/>
      <c r="F4" s="868"/>
      <c r="G4" s="777"/>
      <c r="H4" s="777"/>
      <c r="I4" s="777"/>
      <c r="J4" s="880"/>
      <c r="K4" s="880"/>
      <c r="L4" s="880"/>
      <c r="M4" s="881"/>
    </row>
    <row r="5" spans="1:18" ht="21" customHeight="1" x14ac:dyDescent="0.2">
      <c r="A5" s="177"/>
      <c r="B5" s="872"/>
      <c r="C5" s="873"/>
      <c r="D5" s="328"/>
      <c r="E5" s="29" t="s">
        <v>38</v>
      </c>
      <c r="F5" s="29" t="s">
        <v>40</v>
      </c>
      <c r="G5" s="777"/>
      <c r="H5" s="777"/>
      <c r="I5" s="777"/>
      <c r="J5" s="880"/>
      <c r="K5" s="880"/>
      <c r="L5" s="880"/>
      <c r="M5" s="881"/>
    </row>
    <row r="6" spans="1:18" ht="21" customHeight="1" x14ac:dyDescent="0.2">
      <c r="A6" s="177"/>
      <c r="B6" s="874" t="s">
        <v>78</v>
      </c>
      <c r="C6" s="453"/>
      <c r="D6" s="179"/>
      <c r="E6" s="179"/>
      <c r="F6" s="179"/>
      <c r="G6" s="877"/>
      <c r="H6" s="877"/>
      <c r="I6" s="877"/>
      <c r="J6" s="875"/>
      <c r="K6" s="875"/>
      <c r="L6" s="875"/>
      <c r="M6" s="876"/>
    </row>
    <row r="7" spans="1:18" ht="21" customHeight="1" x14ac:dyDescent="0.2">
      <c r="A7" s="177"/>
      <c r="B7" s="852" t="s">
        <v>41</v>
      </c>
      <c r="C7" s="882"/>
      <c r="D7" s="179"/>
      <c r="E7" s="179"/>
      <c r="F7" s="179"/>
      <c r="G7" s="877"/>
      <c r="H7" s="877"/>
      <c r="I7" s="877"/>
      <c r="J7" s="875"/>
      <c r="K7" s="875"/>
      <c r="L7" s="875"/>
      <c r="M7" s="876"/>
    </row>
    <row r="8" spans="1:18" ht="21" customHeight="1" x14ac:dyDescent="0.2">
      <c r="A8" s="177"/>
      <c r="B8" s="874" t="s">
        <v>125</v>
      </c>
      <c r="C8" s="463"/>
      <c r="D8" s="179"/>
      <c r="E8" s="179"/>
      <c r="F8" s="179"/>
      <c r="G8" s="877"/>
      <c r="H8" s="877"/>
      <c r="I8" s="877"/>
      <c r="J8" s="875"/>
      <c r="K8" s="875"/>
      <c r="L8" s="875"/>
      <c r="M8" s="876"/>
    </row>
    <row r="9" spans="1:18" ht="21" customHeight="1" x14ac:dyDescent="0.2">
      <c r="A9" s="177"/>
      <c r="B9" s="324"/>
      <c r="C9" s="327" t="s">
        <v>42</v>
      </c>
      <c r="D9" s="179"/>
      <c r="E9" s="179"/>
      <c r="F9" s="179"/>
      <c r="G9" s="890"/>
      <c r="H9" s="891"/>
      <c r="I9" s="892"/>
      <c r="J9" s="875"/>
      <c r="K9" s="875"/>
      <c r="L9" s="875"/>
      <c r="M9" s="876"/>
    </row>
    <row r="10" spans="1:18" ht="21" customHeight="1" x14ac:dyDescent="0.2">
      <c r="A10" s="177"/>
      <c r="B10" s="23"/>
      <c r="C10" s="327" t="s">
        <v>126</v>
      </c>
      <c r="D10" s="179"/>
      <c r="E10" s="179"/>
      <c r="F10" s="179"/>
      <c r="G10" s="877"/>
      <c r="H10" s="877"/>
      <c r="I10" s="877"/>
      <c r="J10" s="875"/>
      <c r="K10" s="875"/>
      <c r="L10" s="875"/>
      <c r="M10" s="876"/>
    </row>
    <row r="11" spans="1:18" ht="21" customHeight="1" x14ac:dyDescent="0.2">
      <c r="A11" s="177"/>
      <c r="B11" s="852" t="s">
        <v>127</v>
      </c>
      <c r="C11" s="463"/>
      <c r="D11" s="179"/>
      <c r="E11" s="179"/>
      <c r="F11" s="179"/>
      <c r="G11" s="877"/>
      <c r="H11" s="877"/>
      <c r="I11" s="877"/>
      <c r="J11" s="875"/>
      <c r="K11" s="875"/>
      <c r="L11" s="875"/>
      <c r="M11" s="876"/>
    </row>
    <row r="12" spans="1:18" ht="21" customHeight="1" x14ac:dyDescent="0.2">
      <c r="A12" s="177"/>
      <c r="B12" s="852" t="s">
        <v>43</v>
      </c>
      <c r="C12" s="463"/>
      <c r="D12" s="179"/>
      <c r="E12" s="179"/>
      <c r="F12" s="179"/>
      <c r="G12" s="877"/>
      <c r="H12" s="877"/>
      <c r="I12" s="877"/>
      <c r="J12" s="875"/>
      <c r="K12" s="875"/>
      <c r="L12" s="875"/>
      <c r="M12" s="876"/>
    </row>
    <row r="13" spans="1:18" ht="21" customHeight="1" x14ac:dyDescent="0.2">
      <c r="A13" s="177"/>
      <c r="B13" s="852" t="s">
        <v>128</v>
      </c>
      <c r="C13" s="463"/>
      <c r="D13" s="179"/>
      <c r="E13" s="179"/>
      <c r="F13" s="179"/>
      <c r="G13" s="877"/>
      <c r="H13" s="877"/>
      <c r="I13" s="877"/>
      <c r="J13" s="875"/>
      <c r="K13" s="875"/>
      <c r="L13" s="875"/>
      <c r="M13" s="876"/>
    </row>
    <row r="14" spans="1:18" ht="21" customHeight="1" x14ac:dyDescent="0.2">
      <c r="A14" s="177"/>
      <c r="B14" s="852" t="s">
        <v>129</v>
      </c>
      <c r="C14" s="463"/>
      <c r="D14" s="179"/>
      <c r="E14" s="179"/>
      <c r="F14" s="179"/>
      <c r="G14" s="877"/>
      <c r="H14" s="877"/>
      <c r="I14" s="877"/>
      <c r="J14" s="875"/>
      <c r="K14" s="875"/>
      <c r="L14" s="875"/>
      <c r="M14" s="876"/>
    </row>
    <row r="15" spans="1:18" ht="21" customHeight="1" x14ac:dyDescent="0.2">
      <c r="A15" s="177"/>
      <c r="B15" s="852" t="s">
        <v>130</v>
      </c>
      <c r="C15" s="463"/>
      <c r="D15" s="179"/>
      <c r="E15" s="179"/>
      <c r="F15" s="179"/>
      <c r="G15" s="877"/>
      <c r="H15" s="877"/>
      <c r="I15" s="877"/>
      <c r="J15" s="875"/>
      <c r="K15" s="875"/>
      <c r="L15" s="875"/>
      <c r="M15" s="876"/>
    </row>
    <row r="16" spans="1:18" ht="21" customHeight="1" x14ac:dyDescent="0.2">
      <c r="A16" s="177"/>
      <c r="B16" s="852" t="s">
        <v>131</v>
      </c>
      <c r="C16" s="463"/>
      <c r="D16" s="179"/>
      <c r="E16" s="179"/>
      <c r="F16" s="179"/>
      <c r="G16" s="877"/>
      <c r="H16" s="877"/>
      <c r="I16" s="877"/>
      <c r="J16" s="875"/>
      <c r="K16" s="875"/>
      <c r="L16" s="875"/>
      <c r="M16" s="876"/>
    </row>
    <row r="17" spans="1:17" s="21" customFormat="1" ht="21" customHeight="1" thickBot="1" x14ac:dyDescent="0.25">
      <c r="A17" s="180"/>
      <c r="B17" s="835" t="s">
        <v>460</v>
      </c>
      <c r="C17" s="894"/>
      <c r="D17" s="894"/>
      <c r="E17" s="894"/>
      <c r="F17" s="894"/>
      <c r="G17" s="894"/>
      <c r="H17" s="894"/>
      <c r="I17" s="895"/>
      <c r="J17" s="181"/>
      <c r="K17" s="182" t="s">
        <v>371</v>
      </c>
      <c r="L17" s="182"/>
      <c r="M17" s="183"/>
      <c r="O17" s="184"/>
      <c r="P17" s="184"/>
      <c r="Q17" s="184"/>
    </row>
    <row r="18" spans="1:17" s="21" customFormat="1" ht="21" customHeight="1" x14ac:dyDescent="0.2">
      <c r="A18" s="20"/>
      <c r="B18" s="20"/>
      <c r="C18" s="20"/>
      <c r="D18" s="20"/>
      <c r="E18" s="20"/>
      <c r="F18" s="20"/>
      <c r="G18" s="20"/>
      <c r="H18" s="20"/>
      <c r="I18" s="20"/>
      <c r="J18" s="20"/>
      <c r="K18" s="20"/>
      <c r="L18" s="20"/>
      <c r="M18" s="20"/>
    </row>
    <row r="19" spans="1:17" ht="21" customHeight="1" thickBot="1" x14ac:dyDescent="0.25">
      <c r="B19" s="821" t="s">
        <v>138</v>
      </c>
      <c r="C19" s="821"/>
      <c r="D19" s="821"/>
      <c r="E19" s="821"/>
      <c r="F19" s="893"/>
      <c r="G19" s="185"/>
    </row>
    <row r="20" spans="1:17" ht="21" customHeight="1" x14ac:dyDescent="0.2">
      <c r="B20" s="822"/>
      <c r="C20" s="823"/>
      <c r="D20" s="824"/>
      <c r="E20" s="889" t="s">
        <v>39</v>
      </c>
      <c r="F20" s="693"/>
      <c r="G20" s="693"/>
      <c r="H20" s="693"/>
      <c r="I20" s="693"/>
      <c r="J20" s="693"/>
      <c r="K20" s="883" t="s">
        <v>345</v>
      </c>
      <c r="L20" s="884"/>
      <c r="M20" s="885"/>
    </row>
    <row r="21" spans="1:17" ht="21" customHeight="1" x14ac:dyDescent="0.2">
      <c r="B21" s="825"/>
      <c r="C21" s="826"/>
      <c r="D21" s="827"/>
      <c r="E21" s="896"/>
      <c r="F21" s="897"/>
      <c r="G21" s="777" t="s">
        <v>38</v>
      </c>
      <c r="H21" s="777"/>
      <c r="I21" s="777" t="s">
        <v>40</v>
      </c>
      <c r="J21" s="777"/>
      <c r="K21" s="886"/>
      <c r="L21" s="887"/>
      <c r="M21" s="888"/>
    </row>
    <row r="22" spans="1:17" ht="21" customHeight="1" x14ac:dyDescent="0.2">
      <c r="B22" s="862"/>
      <c r="C22" s="863"/>
      <c r="D22" s="864"/>
      <c r="E22" s="805"/>
      <c r="F22" s="805"/>
      <c r="G22" s="797"/>
      <c r="H22" s="797"/>
      <c r="I22" s="797"/>
      <c r="J22" s="797"/>
      <c r="K22" s="818"/>
      <c r="L22" s="819"/>
      <c r="M22" s="820"/>
      <c r="N22" s="178"/>
      <c r="O22" s="186"/>
    </row>
    <row r="23" spans="1:17" ht="21" customHeight="1" x14ac:dyDescent="0.2">
      <c r="B23" s="862"/>
      <c r="C23" s="863"/>
      <c r="D23" s="864"/>
      <c r="E23" s="805"/>
      <c r="F23" s="861"/>
      <c r="G23" s="797"/>
      <c r="H23" s="797"/>
      <c r="I23" s="797"/>
      <c r="J23" s="797"/>
      <c r="K23" s="818"/>
      <c r="L23" s="819"/>
      <c r="M23" s="820"/>
      <c r="O23" s="186"/>
    </row>
    <row r="24" spans="1:17" ht="21" customHeight="1" x14ac:dyDescent="0.2">
      <c r="B24" s="862"/>
      <c r="C24" s="863"/>
      <c r="D24" s="864"/>
      <c r="E24" s="805"/>
      <c r="F24" s="861"/>
      <c r="G24" s="797"/>
      <c r="H24" s="797"/>
      <c r="I24" s="797"/>
      <c r="J24" s="797"/>
      <c r="K24" s="818"/>
      <c r="L24" s="819"/>
      <c r="M24" s="820"/>
      <c r="O24" s="178"/>
    </row>
    <row r="25" spans="1:17" ht="21" customHeight="1" x14ac:dyDescent="0.2">
      <c r="B25" s="862"/>
      <c r="C25" s="863"/>
      <c r="D25" s="864"/>
      <c r="E25" s="805"/>
      <c r="F25" s="805"/>
      <c r="G25" s="797"/>
      <c r="H25" s="797"/>
      <c r="I25" s="797"/>
      <c r="J25" s="797"/>
      <c r="K25" s="818"/>
      <c r="L25" s="819"/>
      <c r="M25" s="820"/>
    </row>
    <row r="26" spans="1:17" ht="21" customHeight="1" thickBot="1" x14ac:dyDescent="0.25">
      <c r="B26" s="898"/>
      <c r="C26" s="899"/>
      <c r="D26" s="900"/>
      <c r="E26" s="770"/>
      <c r="F26" s="770"/>
      <c r="G26" s="817"/>
      <c r="H26" s="817"/>
      <c r="I26" s="817"/>
      <c r="J26" s="817"/>
      <c r="K26" s="856"/>
      <c r="L26" s="857"/>
      <c r="M26" s="858"/>
    </row>
    <row r="27" spans="1:17" ht="21" customHeight="1" x14ac:dyDescent="0.2">
      <c r="B27" s="176"/>
      <c r="C27" s="9"/>
      <c r="D27" s="44"/>
      <c r="E27" s="44"/>
      <c r="F27" s="44"/>
      <c r="G27" s="44"/>
    </row>
    <row r="28" spans="1:17" ht="21" customHeight="1" thickBot="1" x14ac:dyDescent="0.25">
      <c r="B28" s="821" t="s">
        <v>148</v>
      </c>
      <c r="C28" s="821"/>
      <c r="D28" s="821"/>
      <c r="E28" s="821"/>
      <c r="F28" s="821"/>
      <c r="G28" s="185"/>
    </row>
    <row r="29" spans="1:17" ht="21" customHeight="1" x14ac:dyDescent="0.2">
      <c r="B29" s="822"/>
      <c r="C29" s="823"/>
      <c r="D29" s="824"/>
      <c r="E29" s="810" t="s">
        <v>39</v>
      </c>
      <c r="F29" s="810"/>
      <c r="G29" s="889"/>
      <c r="H29" s="828"/>
      <c r="I29" s="829"/>
      <c r="J29" s="830"/>
      <c r="K29" s="828"/>
      <c r="L29" s="829"/>
      <c r="M29" s="859"/>
    </row>
    <row r="30" spans="1:17" ht="21" customHeight="1" x14ac:dyDescent="0.2">
      <c r="B30" s="825"/>
      <c r="C30" s="826"/>
      <c r="D30" s="827"/>
      <c r="E30" s="550"/>
      <c r="F30" s="550"/>
      <c r="G30" s="550"/>
      <c r="H30" s="777" t="s">
        <v>38</v>
      </c>
      <c r="I30" s="612"/>
      <c r="J30" s="612"/>
      <c r="K30" s="777" t="s">
        <v>40</v>
      </c>
      <c r="L30" s="612"/>
      <c r="M30" s="853"/>
    </row>
    <row r="31" spans="1:17" ht="21" customHeight="1" x14ac:dyDescent="0.2">
      <c r="B31" s="776" t="s">
        <v>342</v>
      </c>
      <c r="C31" s="612"/>
      <c r="D31" s="612"/>
      <c r="E31" s="797"/>
      <c r="F31" s="797"/>
      <c r="G31" s="797"/>
      <c r="H31" s="798"/>
      <c r="I31" s="797"/>
      <c r="J31" s="797"/>
      <c r="K31" s="798"/>
      <c r="L31" s="797"/>
      <c r="M31" s="841"/>
    </row>
    <row r="32" spans="1:17" ht="21" customHeight="1" x14ac:dyDescent="0.2">
      <c r="B32" s="776" t="s">
        <v>149</v>
      </c>
      <c r="C32" s="612"/>
      <c r="D32" s="612"/>
      <c r="E32" s="797"/>
      <c r="F32" s="797"/>
      <c r="G32" s="797"/>
      <c r="H32" s="798"/>
      <c r="I32" s="797"/>
      <c r="J32" s="797"/>
      <c r="K32" s="798"/>
      <c r="L32" s="797"/>
      <c r="M32" s="841"/>
    </row>
    <row r="33" spans="1:13" ht="21" customHeight="1" x14ac:dyDescent="0.2">
      <c r="B33" s="776" t="s">
        <v>150</v>
      </c>
      <c r="C33" s="612"/>
      <c r="D33" s="612"/>
      <c r="E33" s="797"/>
      <c r="F33" s="797"/>
      <c r="G33" s="797"/>
      <c r="H33" s="798"/>
      <c r="I33" s="797"/>
      <c r="J33" s="797"/>
      <c r="K33" s="798"/>
      <c r="L33" s="797"/>
      <c r="M33" s="841"/>
    </row>
    <row r="34" spans="1:13" ht="21" customHeight="1" x14ac:dyDescent="0.2">
      <c r="B34" s="852" t="s">
        <v>151</v>
      </c>
      <c r="C34" s="488"/>
      <c r="D34" s="463"/>
      <c r="E34" s="804"/>
      <c r="F34" s="805"/>
      <c r="G34" s="806"/>
      <c r="H34" s="765"/>
      <c r="I34" s="805"/>
      <c r="J34" s="806"/>
      <c r="K34" s="765"/>
      <c r="L34" s="805"/>
      <c r="M34" s="842"/>
    </row>
    <row r="35" spans="1:13" ht="21" customHeight="1" x14ac:dyDescent="0.2">
      <c r="B35" s="776" t="s">
        <v>152</v>
      </c>
      <c r="C35" s="612"/>
      <c r="D35" s="612"/>
      <c r="E35" s="797"/>
      <c r="F35" s="797"/>
      <c r="G35" s="797"/>
      <c r="H35" s="798"/>
      <c r="I35" s="797"/>
      <c r="J35" s="797"/>
      <c r="K35" s="798"/>
      <c r="L35" s="797"/>
      <c r="M35" s="841"/>
    </row>
    <row r="36" spans="1:13" ht="21" customHeight="1" x14ac:dyDescent="0.2">
      <c r="B36" s="854" t="s">
        <v>375</v>
      </c>
      <c r="C36" s="855"/>
      <c r="D36" s="855"/>
      <c r="E36" s="794"/>
      <c r="F36" s="794"/>
      <c r="G36" s="794"/>
      <c r="H36" s="793"/>
      <c r="I36" s="794"/>
      <c r="J36" s="794"/>
      <c r="K36" s="793"/>
      <c r="L36" s="794"/>
      <c r="M36" s="848"/>
    </row>
    <row r="37" spans="1:13" ht="21" customHeight="1" x14ac:dyDescent="0.2">
      <c r="B37" s="776" t="s">
        <v>609</v>
      </c>
      <c r="C37" s="777"/>
      <c r="D37" s="777"/>
      <c r="E37" s="804"/>
      <c r="F37" s="805"/>
      <c r="G37" s="806"/>
      <c r="H37" s="765"/>
      <c r="I37" s="766"/>
      <c r="J37" s="767"/>
      <c r="K37" s="765"/>
      <c r="L37" s="766"/>
      <c r="M37" s="768"/>
    </row>
    <row r="38" spans="1:13" ht="21" customHeight="1" thickBot="1" x14ac:dyDescent="0.25">
      <c r="B38" s="778" t="s">
        <v>610</v>
      </c>
      <c r="C38" s="779"/>
      <c r="D38" s="779"/>
      <c r="E38" s="769"/>
      <c r="F38" s="770"/>
      <c r="G38" s="771"/>
      <c r="H38" s="772"/>
      <c r="I38" s="773"/>
      <c r="J38" s="774"/>
      <c r="K38" s="772"/>
      <c r="L38" s="773"/>
      <c r="M38" s="775"/>
    </row>
    <row r="39" spans="1:13" ht="21" customHeight="1" x14ac:dyDescent="0.2">
      <c r="B39" s="176"/>
      <c r="C39" s="9"/>
      <c r="D39" s="9"/>
      <c r="E39" s="9"/>
      <c r="F39" s="9"/>
      <c r="G39" s="9"/>
      <c r="H39" s="20"/>
      <c r="I39" s="20"/>
      <c r="J39" s="20"/>
      <c r="K39" s="20"/>
      <c r="L39" s="20"/>
      <c r="M39" s="20"/>
    </row>
    <row r="40" spans="1:13" ht="21" customHeight="1" thickBot="1" x14ac:dyDescent="0.25">
      <c r="B40" s="176" t="s">
        <v>344</v>
      </c>
      <c r="C40" s="9"/>
      <c r="D40" s="9"/>
      <c r="E40" s="9"/>
      <c r="F40" s="9"/>
      <c r="G40" s="9"/>
      <c r="H40" s="20"/>
      <c r="I40" s="20"/>
      <c r="J40" s="20"/>
      <c r="K40" s="20"/>
      <c r="L40" s="20"/>
      <c r="M40" s="20"/>
    </row>
    <row r="41" spans="1:13" s="21" customFormat="1" ht="21" customHeight="1" x14ac:dyDescent="0.2">
      <c r="A41" s="20"/>
      <c r="B41" s="799" t="s">
        <v>444</v>
      </c>
      <c r="C41" s="800"/>
      <c r="D41" s="800"/>
      <c r="E41" s="800"/>
      <c r="F41" s="800"/>
      <c r="G41" s="800"/>
      <c r="H41" s="800"/>
      <c r="I41" s="800"/>
      <c r="J41" s="800"/>
      <c r="K41" s="800"/>
      <c r="L41" s="800"/>
      <c r="M41" s="801"/>
    </row>
    <row r="42" spans="1:13" s="21" customFormat="1" ht="21" customHeight="1" x14ac:dyDescent="0.2">
      <c r="A42" s="20"/>
      <c r="B42" s="802"/>
      <c r="C42" s="803"/>
      <c r="D42" s="803"/>
      <c r="E42" s="612" t="s">
        <v>153</v>
      </c>
      <c r="F42" s="612"/>
      <c r="G42" s="612"/>
      <c r="H42" s="612"/>
      <c r="I42" s="777" t="s">
        <v>356</v>
      </c>
      <c r="J42" s="612"/>
      <c r="K42" s="612"/>
      <c r="L42" s="612"/>
      <c r="M42" s="853"/>
    </row>
    <row r="43" spans="1:13" s="21" customFormat="1" ht="21" customHeight="1" x14ac:dyDescent="0.2">
      <c r="A43" s="20"/>
      <c r="B43" s="776" t="s">
        <v>126</v>
      </c>
      <c r="C43" s="612"/>
      <c r="D43" s="612"/>
      <c r="E43" s="804"/>
      <c r="F43" s="805"/>
      <c r="G43" s="805"/>
      <c r="H43" s="132" t="s">
        <v>286</v>
      </c>
      <c r="I43" s="765"/>
      <c r="J43" s="766"/>
      <c r="K43" s="766"/>
      <c r="L43" s="766"/>
      <c r="M43" s="37" t="s">
        <v>288</v>
      </c>
    </row>
    <row r="44" spans="1:13" s="21" customFormat="1" ht="21" customHeight="1" x14ac:dyDescent="0.2">
      <c r="A44" s="20"/>
      <c r="B44" s="776" t="s">
        <v>42</v>
      </c>
      <c r="C44" s="612"/>
      <c r="D44" s="612"/>
      <c r="E44" s="804"/>
      <c r="F44" s="805"/>
      <c r="G44" s="805"/>
      <c r="H44" s="147" t="s">
        <v>287</v>
      </c>
      <c r="I44" s="765"/>
      <c r="J44" s="766"/>
      <c r="K44" s="766"/>
      <c r="L44" s="766"/>
      <c r="M44" s="37" t="s">
        <v>288</v>
      </c>
    </row>
    <row r="45" spans="1:13" s="21" customFormat="1" ht="21" customHeight="1" x14ac:dyDescent="0.2">
      <c r="A45" s="20"/>
      <c r="B45" s="795" t="s">
        <v>41</v>
      </c>
      <c r="C45" s="796"/>
      <c r="D45" s="796"/>
      <c r="E45" s="813"/>
      <c r="F45" s="814"/>
      <c r="G45" s="814"/>
      <c r="H45" s="130" t="s">
        <v>287</v>
      </c>
      <c r="I45" s="811"/>
      <c r="J45" s="812"/>
      <c r="K45" s="812"/>
      <c r="L45" s="812"/>
      <c r="M45" s="188" t="s">
        <v>286</v>
      </c>
    </row>
    <row r="46" spans="1:13" s="21" customFormat="1" ht="21" customHeight="1" thickBot="1" x14ac:dyDescent="0.25">
      <c r="A46" s="20"/>
      <c r="B46" s="778"/>
      <c r="C46" s="784"/>
      <c r="D46" s="784"/>
      <c r="E46" s="769"/>
      <c r="F46" s="770"/>
      <c r="G46" s="770"/>
      <c r="H46" s="189" t="s">
        <v>286</v>
      </c>
      <c r="I46" s="772"/>
      <c r="J46" s="773"/>
      <c r="K46" s="773"/>
      <c r="L46" s="773"/>
      <c r="M46" s="156" t="s">
        <v>286</v>
      </c>
    </row>
    <row r="47" spans="1:13" s="184" customFormat="1" ht="21" customHeight="1" x14ac:dyDescent="0.2">
      <c r="A47" s="180"/>
      <c r="B47" s="190"/>
      <c r="C47" s="171"/>
      <c r="D47" s="171"/>
      <c r="E47" s="171"/>
      <c r="F47" s="171"/>
      <c r="G47" s="171"/>
      <c r="H47" s="180"/>
      <c r="I47" s="180"/>
      <c r="J47" s="180"/>
      <c r="K47" s="180"/>
      <c r="L47" s="180"/>
      <c r="M47" s="180"/>
    </row>
    <row r="48" spans="1:13" ht="21" customHeight="1" thickBot="1" x14ac:dyDescent="0.25">
      <c r="B48" s="847" t="s">
        <v>426</v>
      </c>
      <c r="C48" s="847"/>
      <c r="D48" s="847"/>
      <c r="E48" s="847"/>
      <c r="F48" s="847"/>
      <c r="G48" s="847"/>
      <c r="H48" s="847"/>
      <c r="I48" s="847"/>
      <c r="J48" s="847"/>
      <c r="K48" s="847"/>
      <c r="L48" s="847"/>
      <c r="M48" s="847"/>
    </row>
    <row r="49" spans="2:13" ht="21" customHeight="1" x14ac:dyDescent="0.2">
      <c r="B49" s="785" t="s">
        <v>251</v>
      </c>
      <c r="C49" s="786"/>
      <c r="D49" s="786"/>
      <c r="E49" s="810" t="s">
        <v>328</v>
      </c>
      <c r="F49" s="810"/>
      <c r="G49" s="810"/>
      <c r="H49" s="810"/>
      <c r="I49" s="810"/>
      <c r="J49" s="810"/>
      <c r="K49" s="807"/>
      <c r="L49" s="808"/>
      <c r="M49" s="809"/>
    </row>
    <row r="50" spans="2:13" ht="24.9" customHeight="1" x14ac:dyDescent="0.2">
      <c r="B50" s="787"/>
      <c r="C50" s="788"/>
      <c r="D50" s="788"/>
      <c r="E50" s="549" t="s">
        <v>154</v>
      </c>
      <c r="F50" s="549"/>
      <c r="G50" s="549"/>
      <c r="H50" s="549"/>
      <c r="I50" s="549"/>
      <c r="J50" s="549"/>
      <c r="K50" s="789"/>
      <c r="L50" s="790"/>
      <c r="M50" s="710" t="s">
        <v>301</v>
      </c>
    </row>
    <row r="51" spans="2:13" ht="24.9" customHeight="1" x14ac:dyDescent="0.2">
      <c r="B51" s="787"/>
      <c r="C51" s="788"/>
      <c r="D51" s="788"/>
      <c r="E51" s="550" t="s">
        <v>155</v>
      </c>
      <c r="F51" s="550"/>
      <c r="G51" s="550"/>
      <c r="H51" s="550"/>
      <c r="I51" s="550"/>
      <c r="J51" s="550"/>
      <c r="K51" s="791"/>
      <c r="L51" s="792"/>
      <c r="M51" s="764"/>
    </row>
    <row r="52" spans="2:13" ht="21" customHeight="1" x14ac:dyDescent="0.2">
      <c r="B52" s="780" t="s">
        <v>252</v>
      </c>
      <c r="C52" s="544"/>
      <c r="D52" s="544"/>
      <c r="E52" s="612"/>
      <c r="F52" s="612" t="s">
        <v>156</v>
      </c>
      <c r="G52" s="612"/>
      <c r="H52" s="612"/>
      <c r="I52" s="594"/>
      <c r="J52" s="595"/>
      <c r="K52" s="595"/>
      <c r="L52" s="595"/>
      <c r="M52" s="115" t="s">
        <v>288</v>
      </c>
    </row>
    <row r="53" spans="2:13" ht="21" customHeight="1" x14ac:dyDescent="0.2">
      <c r="B53" s="781"/>
      <c r="C53" s="544"/>
      <c r="D53" s="544"/>
      <c r="E53" s="612"/>
      <c r="F53" s="612" t="s">
        <v>157</v>
      </c>
      <c r="G53" s="612"/>
      <c r="H53" s="612"/>
      <c r="I53" s="622"/>
      <c r="J53" s="622"/>
      <c r="K53" s="622"/>
      <c r="L53" s="622"/>
      <c r="M53" s="623"/>
    </row>
    <row r="54" spans="2:13" ht="21" customHeight="1" x14ac:dyDescent="0.2">
      <c r="B54" s="781"/>
      <c r="C54" s="544"/>
      <c r="D54" s="544"/>
      <c r="E54" s="612"/>
      <c r="F54" s="612" t="s">
        <v>158</v>
      </c>
      <c r="G54" s="612"/>
      <c r="H54" s="612"/>
      <c r="I54" s="622"/>
      <c r="J54" s="622"/>
      <c r="K54" s="622"/>
      <c r="L54" s="622"/>
      <c r="M54" s="623"/>
    </row>
    <row r="55" spans="2:13" ht="21" customHeight="1" thickBot="1" x14ac:dyDescent="0.25">
      <c r="B55" s="782"/>
      <c r="C55" s="783"/>
      <c r="D55" s="783"/>
      <c r="E55" s="784"/>
      <c r="F55" s="784" t="s">
        <v>159</v>
      </c>
      <c r="G55" s="784"/>
      <c r="H55" s="784"/>
      <c r="I55" s="619"/>
      <c r="J55" s="619"/>
      <c r="K55" s="619"/>
      <c r="L55" s="619"/>
      <c r="M55" s="620"/>
    </row>
    <row r="56" spans="2:13" ht="21" customHeight="1" x14ac:dyDescent="0.2">
      <c r="B56" s="191"/>
      <c r="C56" s="191"/>
      <c r="D56" s="192"/>
      <c r="E56" s="65"/>
      <c r="F56" s="65"/>
      <c r="G56" s="65"/>
      <c r="H56" s="65"/>
      <c r="I56" s="65"/>
      <c r="J56" s="65"/>
      <c r="K56" s="65"/>
      <c r="L56" s="65"/>
      <c r="M56" s="65"/>
    </row>
    <row r="57" spans="2:13" ht="21" customHeight="1" thickBot="1" x14ac:dyDescent="0.25">
      <c r="B57" s="816" t="s">
        <v>160</v>
      </c>
      <c r="C57" s="816"/>
      <c r="D57" s="171"/>
      <c r="E57" s="44"/>
      <c r="F57" s="44"/>
      <c r="G57" s="44"/>
    </row>
    <row r="58" spans="2:13" ht="21" customHeight="1" x14ac:dyDescent="0.2">
      <c r="B58" s="851" t="s">
        <v>78</v>
      </c>
      <c r="C58" s="810"/>
      <c r="D58" s="849" t="s">
        <v>134</v>
      </c>
      <c r="E58" s="810"/>
      <c r="F58" s="810"/>
      <c r="G58" s="810"/>
      <c r="H58" s="810"/>
      <c r="I58" s="193"/>
      <c r="J58" s="194"/>
      <c r="K58" s="194"/>
      <c r="L58" s="194"/>
      <c r="M58" s="195"/>
    </row>
    <row r="59" spans="2:13" ht="36" customHeight="1" x14ac:dyDescent="0.2">
      <c r="B59" s="547"/>
      <c r="C59" s="796"/>
      <c r="D59" s="850" t="s">
        <v>237</v>
      </c>
      <c r="E59" s="463"/>
      <c r="F59" s="196"/>
      <c r="G59" s="815" t="s">
        <v>135</v>
      </c>
      <c r="H59" s="549"/>
      <c r="I59" s="480"/>
      <c r="J59" s="481"/>
      <c r="K59" s="481"/>
      <c r="L59" s="481"/>
      <c r="M59" s="482"/>
    </row>
    <row r="60" spans="2:13" ht="21" customHeight="1" thickBot="1" x14ac:dyDescent="0.25">
      <c r="B60" s="838"/>
      <c r="C60" s="803"/>
      <c r="D60" s="836" t="s">
        <v>126</v>
      </c>
      <c r="E60" s="837"/>
      <c r="F60" s="836" t="s">
        <v>42</v>
      </c>
      <c r="G60" s="837"/>
      <c r="H60" s="836" t="s">
        <v>41</v>
      </c>
      <c r="I60" s="837"/>
      <c r="J60" s="833" t="s">
        <v>127</v>
      </c>
      <c r="K60" s="846"/>
      <c r="L60" s="833" t="s">
        <v>43</v>
      </c>
      <c r="M60" s="834"/>
    </row>
    <row r="61" spans="2:13" ht="21" customHeight="1" x14ac:dyDescent="0.2">
      <c r="B61" s="839"/>
      <c r="C61" s="840"/>
      <c r="D61" s="331" t="s">
        <v>38</v>
      </c>
      <c r="E61" s="331" t="s">
        <v>40</v>
      </c>
      <c r="F61" s="331" t="s">
        <v>38</v>
      </c>
      <c r="G61" s="331" t="s">
        <v>40</v>
      </c>
      <c r="H61" s="331" t="s">
        <v>38</v>
      </c>
      <c r="I61" s="331" t="s">
        <v>40</v>
      </c>
      <c r="J61" s="331" t="s">
        <v>38</v>
      </c>
      <c r="K61" s="331" t="s">
        <v>40</v>
      </c>
      <c r="L61" s="331" t="s">
        <v>38</v>
      </c>
      <c r="M61" s="266" t="s">
        <v>40</v>
      </c>
    </row>
    <row r="62" spans="2:13" ht="36" customHeight="1" x14ac:dyDescent="0.2">
      <c r="B62" s="780" t="s">
        <v>491</v>
      </c>
      <c r="C62" s="544"/>
      <c r="D62" s="187"/>
      <c r="E62" s="187"/>
      <c r="F62" s="187"/>
      <c r="G62" s="187"/>
      <c r="H62" s="187"/>
      <c r="I62" s="187"/>
      <c r="J62" s="187"/>
      <c r="K62" s="187"/>
      <c r="L62" s="187"/>
      <c r="M62" s="197"/>
    </row>
    <row r="63" spans="2:13" ht="36" customHeight="1" x14ac:dyDescent="0.2">
      <c r="B63" s="780" t="s">
        <v>492</v>
      </c>
      <c r="C63" s="544"/>
      <c r="D63" s="187"/>
      <c r="E63" s="187"/>
      <c r="F63" s="187"/>
      <c r="G63" s="187"/>
      <c r="H63" s="187"/>
      <c r="I63" s="187"/>
      <c r="J63" s="187"/>
      <c r="K63" s="187"/>
      <c r="L63" s="187"/>
      <c r="M63" s="197"/>
    </row>
    <row r="64" spans="2:13" ht="21" customHeight="1" x14ac:dyDescent="0.2">
      <c r="B64" s="843" t="s">
        <v>133</v>
      </c>
      <c r="C64" s="325" t="s">
        <v>493</v>
      </c>
      <c r="D64" s="187"/>
      <c r="E64" s="187"/>
      <c r="F64" s="187"/>
      <c r="G64" s="187"/>
      <c r="H64" s="187"/>
      <c r="I64" s="187"/>
      <c r="J64" s="187"/>
      <c r="K64" s="187"/>
      <c r="L64" s="187"/>
      <c r="M64" s="197"/>
    </row>
    <row r="65" spans="2:13" ht="36" customHeight="1" x14ac:dyDescent="0.2">
      <c r="B65" s="844"/>
      <c r="C65" s="326" t="s">
        <v>494</v>
      </c>
      <c r="D65" s="187"/>
      <c r="E65" s="187"/>
      <c r="F65" s="187"/>
      <c r="G65" s="187"/>
      <c r="H65" s="187"/>
      <c r="I65" s="187"/>
      <c r="J65" s="187"/>
      <c r="K65" s="187"/>
      <c r="L65" s="187"/>
      <c r="M65" s="197"/>
    </row>
    <row r="66" spans="2:13" ht="36" customHeight="1" x14ac:dyDescent="0.2">
      <c r="B66" s="844"/>
      <c r="C66" s="326" t="s">
        <v>495</v>
      </c>
      <c r="D66" s="187"/>
      <c r="E66" s="187"/>
      <c r="F66" s="187"/>
      <c r="G66" s="187"/>
      <c r="H66" s="187"/>
      <c r="I66" s="187"/>
      <c r="J66" s="187"/>
      <c r="K66" s="187"/>
      <c r="L66" s="187"/>
      <c r="M66" s="197"/>
    </row>
    <row r="67" spans="2:13" ht="36" customHeight="1" x14ac:dyDescent="0.2">
      <c r="B67" s="844"/>
      <c r="C67" s="326" t="s">
        <v>496</v>
      </c>
      <c r="D67" s="187"/>
      <c r="E67" s="187"/>
      <c r="F67" s="187"/>
      <c r="G67" s="187"/>
      <c r="H67" s="187"/>
      <c r="I67" s="187"/>
      <c r="J67" s="187"/>
      <c r="K67" s="187"/>
      <c r="L67" s="187"/>
      <c r="M67" s="197"/>
    </row>
    <row r="68" spans="2:13" ht="21" customHeight="1" x14ac:dyDescent="0.2">
      <c r="B68" s="845"/>
      <c r="C68" s="326" t="s">
        <v>497</v>
      </c>
      <c r="D68" s="187"/>
      <c r="E68" s="187"/>
      <c r="F68" s="187"/>
      <c r="G68" s="187"/>
      <c r="H68" s="187"/>
      <c r="I68" s="187"/>
      <c r="J68" s="187"/>
      <c r="K68" s="187"/>
      <c r="L68" s="187"/>
      <c r="M68" s="197"/>
    </row>
    <row r="69" spans="2:13" ht="21" customHeight="1" x14ac:dyDescent="0.2">
      <c r="B69" s="479" t="s">
        <v>345</v>
      </c>
      <c r="C69" s="499"/>
      <c r="D69" s="499"/>
      <c r="E69" s="500"/>
      <c r="F69" s="574"/>
      <c r="G69" s="521"/>
      <c r="H69" s="521"/>
      <c r="I69" s="521"/>
      <c r="J69" s="521"/>
      <c r="K69" s="521"/>
      <c r="L69" s="521"/>
      <c r="M69" s="522"/>
    </row>
    <row r="70" spans="2:13" ht="21" customHeight="1" thickBot="1" x14ac:dyDescent="0.25">
      <c r="B70" s="835" t="s">
        <v>132</v>
      </c>
      <c r="C70" s="611"/>
      <c r="D70" s="611"/>
      <c r="E70" s="516"/>
      <c r="F70" s="198"/>
      <c r="G70" s="831"/>
      <c r="H70" s="831"/>
      <c r="I70" s="831"/>
      <c r="J70" s="831"/>
      <c r="K70" s="831"/>
      <c r="L70" s="831"/>
      <c r="M70" s="832"/>
    </row>
  </sheetData>
  <mergeCells count="162">
    <mergeCell ref="B69:E69"/>
    <mergeCell ref="F69:M69"/>
    <mergeCell ref="I23:J23"/>
    <mergeCell ref="J9:M9"/>
    <mergeCell ref="G21:H21"/>
    <mergeCell ref="G23:H23"/>
    <mergeCell ref="J14:M14"/>
    <mergeCell ref="E22:F22"/>
    <mergeCell ref="I22:J22"/>
    <mergeCell ref="K23:M23"/>
    <mergeCell ref="I24:J24"/>
    <mergeCell ref="K24:M24"/>
    <mergeCell ref="I25:J25"/>
    <mergeCell ref="B24:D24"/>
    <mergeCell ref="E25:F25"/>
    <mergeCell ref="E24:F24"/>
    <mergeCell ref="G24:H24"/>
    <mergeCell ref="E21:F21"/>
    <mergeCell ref="B26:D26"/>
    <mergeCell ref="B32:D32"/>
    <mergeCell ref="B25:D25"/>
    <mergeCell ref="E29:G29"/>
    <mergeCell ref="J11:M11"/>
    <mergeCell ref="B33:D33"/>
    <mergeCell ref="K20:M21"/>
    <mergeCell ref="E20:J20"/>
    <mergeCell ref="J8:M8"/>
    <mergeCell ref="K22:M22"/>
    <mergeCell ref="G22:H22"/>
    <mergeCell ref="G13:I13"/>
    <mergeCell ref="G14:I14"/>
    <mergeCell ref="G15:I15"/>
    <mergeCell ref="G9:I9"/>
    <mergeCell ref="B19:F19"/>
    <mergeCell ref="G16:I16"/>
    <mergeCell ref="J13:M13"/>
    <mergeCell ref="I21:J21"/>
    <mergeCell ref="G8:I8"/>
    <mergeCell ref="G11:I11"/>
    <mergeCell ref="B17:I17"/>
    <mergeCell ref="G12:I12"/>
    <mergeCell ref="B14:C14"/>
    <mergeCell ref="G3:I5"/>
    <mergeCell ref="B3:C5"/>
    <mergeCell ref="B8:C8"/>
    <mergeCell ref="B11:C11"/>
    <mergeCell ref="B15:C15"/>
    <mergeCell ref="J15:M15"/>
    <mergeCell ref="J16:M16"/>
    <mergeCell ref="J10:M10"/>
    <mergeCell ref="G7:I7"/>
    <mergeCell ref="J12:M12"/>
    <mergeCell ref="G6:I6"/>
    <mergeCell ref="G10:I10"/>
    <mergeCell ref="J3:M5"/>
    <mergeCell ref="J6:M6"/>
    <mergeCell ref="B7:C7"/>
    <mergeCell ref="J7:M7"/>
    <mergeCell ref="B6:C6"/>
    <mergeCell ref="B2:D2"/>
    <mergeCell ref="E23:F23"/>
    <mergeCell ref="B20:D21"/>
    <mergeCell ref="B16:C16"/>
    <mergeCell ref="B23:D23"/>
    <mergeCell ref="B12:C12"/>
    <mergeCell ref="B13:C13"/>
    <mergeCell ref="D3:F3"/>
    <mergeCell ref="D4:F4"/>
    <mergeCell ref="B22:D22"/>
    <mergeCell ref="E33:G33"/>
    <mergeCell ref="B31:D31"/>
    <mergeCell ref="G26:H26"/>
    <mergeCell ref="G25:H25"/>
    <mergeCell ref="H31:J31"/>
    <mergeCell ref="D58:H58"/>
    <mergeCell ref="D59:E59"/>
    <mergeCell ref="B58:C59"/>
    <mergeCell ref="E32:G32"/>
    <mergeCell ref="B34:D34"/>
    <mergeCell ref="H32:J32"/>
    <mergeCell ref="E42:H42"/>
    <mergeCell ref="I42:M42"/>
    <mergeCell ref="B36:D36"/>
    <mergeCell ref="I46:L46"/>
    <mergeCell ref="K26:M26"/>
    <mergeCell ref="H30:J30"/>
    <mergeCell ref="K30:M30"/>
    <mergeCell ref="E31:G31"/>
    <mergeCell ref="E34:G34"/>
    <mergeCell ref="E26:F26"/>
    <mergeCell ref="E30:G30"/>
    <mergeCell ref="K29:M29"/>
    <mergeCell ref="K32:M32"/>
    <mergeCell ref="I26:J26"/>
    <mergeCell ref="K25:M25"/>
    <mergeCell ref="B28:F28"/>
    <mergeCell ref="B29:D30"/>
    <mergeCell ref="H29:J29"/>
    <mergeCell ref="G70:M70"/>
    <mergeCell ref="L60:M60"/>
    <mergeCell ref="B70:E70"/>
    <mergeCell ref="D60:E60"/>
    <mergeCell ref="B60:C61"/>
    <mergeCell ref="B62:C62"/>
    <mergeCell ref="K31:M31"/>
    <mergeCell ref="H34:J34"/>
    <mergeCell ref="K34:M34"/>
    <mergeCell ref="K33:M33"/>
    <mergeCell ref="H33:J33"/>
    <mergeCell ref="K35:M35"/>
    <mergeCell ref="B64:B68"/>
    <mergeCell ref="F60:G60"/>
    <mergeCell ref="H60:I60"/>
    <mergeCell ref="J60:K60"/>
    <mergeCell ref="B48:M48"/>
    <mergeCell ref="K36:M36"/>
    <mergeCell ref="E36:G36"/>
    <mergeCell ref="H36:J36"/>
    <mergeCell ref="B63:C63"/>
    <mergeCell ref="B45:D45"/>
    <mergeCell ref="B35:D35"/>
    <mergeCell ref="E35:G35"/>
    <mergeCell ref="H35:J35"/>
    <mergeCell ref="B46:D46"/>
    <mergeCell ref="E46:G46"/>
    <mergeCell ref="B41:M41"/>
    <mergeCell ref="B42:D42"/>
    <mergeCell ref="B43:D43"/>
    <mergeCell ref="B44:D44"/>
    <mergeCell ref="E37:G37"/>
    <mergeCell ref="K49:M49"/>
    <mergeCell ref="E43:G43"/>
    <mergeCell ref="E44:G44"/>
    <mergeCell ref="E49:J49"/>
    <mergeCell ref="I44:L44"/>
    <mergeCell ref="I45:L45"/>
    <mergeCell ref="E45:G45"/>
    <mergeCell ref="I43:L43"/>
    <mergeCell ref="G59:H59"/>
    <mergeCell ref="I59:M59"/>
    <mergeCell ref="B57:C57"/>
    <mergeCell ref="M50:M51"/>
    <mergeCell ref="H37:J37"/>
    <mergeCell ref="K37:M37"/>
    <mergeCell ref="E38:G38"/>
    <mergeCell ref="H38:J38"/>
    <mergeCell ref="K38:M38"/>
    <mergeCell ref="B37:D37"/>
    <mergeCell ref="B38:D38"/>
    <mergeCell ref="I53:M53"/>
    <mergeCell ref="I52:L52"/>
    <mergeCell ref="E51:J51"/>
    <mergeCell ref="F52:H52"/>
    <mergeCell ref="F53:H53"/>
    <mergeCell ref="B52:E55"/>
    <mergeCell ref="F55:H55"/>
    <mergeCell ref="B49:D51"/>
    <mergeCell ref="I54:M54"/>
    <mergeCell ref="I55:M55"/>
    <mergeCell ref="F54:H54"/>
    <mergeCell ref="E50:J50"/>
    <mergeCell ref="K50:L51"/>
  </mergeCells>
  <phoneticPr fontId="2"/>
  <dataValidations count="3">
    <dataValidation type="list" allowBlank="1" showInputMessage="1" showErrorMessage="1" sqref="K49:M49">
      <formula1>"1.5：1以上,2：1以上,2.5：1以上,3：1以上"</formula1>
    </dataValidation>
    <dataValidation type="list" allowBlank="1" showInputMessage="1" showErrorMessage="1" sqref="F70 F59 I58">
      <formula1>"あり,なし"</formula1>
    </dataValidation>
    <dataValidation type="list" allowBlank="1" showInputMessage="1" showErrorMessage="1" sqref="B22:D26">
      <formula1>"社会福祉士,介護福祉士,介護福祉士実務者研修修了者,介護職員初任者研修修了者,介護支援専門員,医師,看護師,准看護師,認定特定行為業務従事者：１号研修,認定特定行為業務従事者：２号研修（詳細は備考欄）"</formula1>
    </dataValidation>
  </dataValidations>
  <printOptions horizontalCentered="1"/>
  <pageMargins left="0.6692913385826772" right="0.6692913385826772" top="0.59055118110236227" bottom="0.59055118110236227" header="0.51181102362204722" footer="0.39370078740157483"/>
  <pageSetup paperSize="9" scale="87" fitToHeight="0" orientation="portrait" cellComments="asDisplayed" r:id="rId1"/>
  <headerFooter alignWithMargins="0"/>
  <rowBreaks count="1" manualBreakCount="1">
    <brk id="39"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P69"/>
  <sheetViews>
    <sheetView topLeftCell="A55" zoomScale="85" zoomScaleNormal="85" zoomScaleSheetLayoutView="85" workbookViewId="0">
      <selection activeCell="P65" sqref="P65"/>
    </sheetView>
  </sheetViews>
  <sheetFormatPr defaultColWidth="9" defaultRowHeight="13.2" x14ac:dyDescent="0.2"/>
  <cols>
    <col min="1" max="1" width="2.77734375" style="12" customWidth="1"/>
    <col min="2" max="2" width="4.33203125" style="12" customWidth="1"/>
    <col min="3" max="3" width="5.6640625" style="12" customWidth="1"/>
    <col min="4" max="4" width="4.33203125" style="12" customWidth="1"/>
    <col min="5" max="5" width="7.21875" style="12" customWidth="1"/>
    <col min="6" max="6" width="11.109375" style="12" customWidth="1"/>
    <col min="7" max="7" width="9.44140625" style="12" customWidth="1"/>
    <col min="8" max="12" width="7.6640625" style="12" customWidth="1"/>
    <col min="13" max="13" width="8.6640625" style="12" customWidth="1"/>
    <col min="14" max="14" width="3.33203125" style="12" customWidth="1"/>
    <col min="15" max="17" width="13" style="13" customWidth="1"/>
    <col min="18" max="16384" width="9" style="13"/>
  </cols>
  <sheetData>
    <row r="1" spans="1:14" ht="21" customHeight="1" x14ac:dyDescent="0.2">
      <c r="A1" s="11" t="s">
        <v>139</v>
      </c>
      <c r="B1" s="512" t="s">
        <v>140</v>
      </c>
      <c r="C1" s="512"/>
      <c r="D1" s="512"/>
      <c r="E1" s="512"/>
      <c r="F1" s="512"/>
      <c r="G1" s="512"/>
      <c r="H1" s="512"/>
      <c r="I1" s="512"/>
    </row>
    <row r="2" spans="1:14" ht="21" customHeight="1" thickBot="1" x14ac:dyDescent="0.25">
      <c r="A2" s="11"/>
      <c r="B2" s="821" t="s">
        <v>141</v>
      </c>
      <c r="C2" s="821"/>
      <c r="D2" s="821"/>
      <c r="E2" s="821"/>
      <c r="F2" s="821"/>
      <c r="G2" s="14"/>
      <c r="H2" s="14"/>
      <c r="I2" s="14"/>
    </row>
    <row r="3" spans="1:14" ht="21" customHeight="1" x14ac:dyDescent="0.2">
      <c r="B3" s="1033" t="s">
        <v>142</v>
      </c>
      <c r="C3" s="693"/>
      <c r="D3" s="693"/>
      <c r="E3" s="693"/>
      <c r="F3" s="693"/>
      <c r="G3" s="1034"/>
      <c r="H3" s="1035"/>
      <c r="I3" s="1035"/>
      <c r="J3" s="15"/>
      <c r="K3" s="15"/>
      <c r="L3" s="15"/>
      <c r="M3" s="16"/>
    </row>
    <row r="4" spans="1:14" ht="21" customHeight="1" x14ac:dyDescent="0.2">
      <c r="B4" s="874" t="s">
        <v>143</v>
      </c>
      <c r="C4" s="868"/>
      <c r="D4" s="868"/>
      <c r="E4" s="868"/>
      <c r="F4" s="968"/>
      <c r="G4" s="978"/>
      <c r="H4" s="1039"/>
      <c r="I4" s="1039"/>
      <c r="J4" s="17"/>
      <c r="K4" s="17"/>
      <c r="L4" s="17"/>
      <c r="M4" s="18"/>
    </row>
    <row r="5" spans="1:14" ht="21" customHeight="1" x14ac:dyDescent="0.2">
      <c r="B5" s="1036"/>
      <c r="C5" s="1037"/>
      <c r="D5" s="1037"/>
      <c r="E5" s="1037"/>
      <c r="F5" s="1038"/>
      <c r="G5" s="1040" t="s">
        <v>420</v>
      </c>
      <c r="H5" s="968"/>
      <c r="I5" s="481"/>
      <c r="J5" s="481"/>
      <c r="K5" s="481"/>
      <c r="L5" s="481"/>
      <c r="M5" s="482"/>
    </row>
    <row r="6" spans="1:14" ht="21" customHeight="1" x14ac:dyDescent="0.2">
      <c r="B6" s="1036"/>
      <c r="C6" s="1037"/>
      <c r="D6" s="1037"/>
      <c r="E6" s="1037"/>
      <c r="F6" s="1038"/>
      <c r="G6" s="1041"/>
      <c r="H6" s="1038"/>
      <c r="I6" s="481"/>
      <c r="J6" s="481"/>
      <c r="K6" s="481"/>
      <c r="L6" s="481"/>
      <c r="M6" s="482"/>
    </row>
    <row r="7" spans="1:14" ht="21" customHeight="1" x14ac:dyDescent="0.2">
      <c r="B7" s="852" t="s">
        <v>68</v>
      </c>
      <c r="C7" s="488"/>
      <c r="D7" s="488"/>
      <c r="E7" s="488"/>
      <c r="F7" s="488"/>
      <c r="G7" s="19"/>
      <c r="H7" s="1024"/>
      <c r="I7" s="1024"/>
      <c r="J7" s="1024"/>
      <c r="K7" s="1024"/>
      <c r="L7" s="1024"/>
      <c r="M7" s="1025"/>
    </row>
    <row r="8" spans="1:14" ht="21" customHeight="1" x14ac:dyDescent="0.2">
      <c r="B8" s="852" t="s">
        <v>144</v>
      </c>
      <c r="C8" s="488"/>
      <c r="D8" s="488"/>
      <c r="E8" s="488"/>
      <c r="F8" s="488"/>
      <c r="G8" s="19"/>
      <c r="H8" s="1024"/>
      <c r="I8" s="1024"/>
      <c r="J8" s="1024"/>
      <c r="K8" s="1024"/>
      <c r="L8" s="1024"/>
      <c r="M8" s="1025"/>
    </row>
    <row r="9" spans="1:14" ht="21" customHeight="1" x14ac:dyDescent="0.2">
      <c r="B9" s="787" t="s">
        <v>145</v>
      </c>
      <c r="C9" s="666"/>
      <c r="D9" s="666"/>
      <c r="E9" s="666"/>
      <c r="F9" s="666"/>
      <c r="G9" s="19"/>
      <c r="H9" s="1024"/>
      <c r="I9" s="1024"/>
      <c r="J9" s="1024"/>
      <c r="K9" s="1024"/>
      <c r="L9" s="1024"/>
      <c r="M9" s="1025"/>
    </row>
    <row r="10" spans="1:14" ht="21" customHeight="1" x14ac:dyDescent="0.2">
      <c r="B10" s="493"/>
      <c r="C10" s="666"/>
      <c r="D10" s="666"/>
      <c r="E10" s="666"/>
      <c r="F10" s="666"/>
      <c r="G10" s="329" t="s">
        <v>325</v>
      </c>
      <c r="H10" s="943"/>
      <c r="I10" s="943"/>
      <c r="J10" s="943"/>
      <c r="K10" s="943"/>
      <c r="L10" s="943"/>
      <c r="M10" s="944"/>
    </row>
    <row r="11" spans="1:14" ht="21" customHeight="1" x14ac:dyDescent="0.2">
      <c r="B11" s="1026" t="s">
        <v>146</v>
      </c>
      <c r="C11" s="545"/>
      <c r="D11" s="545"/>
      <c r="E11" s="545"/>
      <c r="F11" s="325" t="s">
        <v>147</v>
      </c>
      <c r="G11" s="1029"/>
      <c r="H11" s="1030"/>
      <c r="I11" s="1030"/>
      <c r="J11" s="1030"/>
      <c r="K11" s="1030"/>
      <c r="L11" s="1030"/>
      <c r="M11" s="1031"/>
    </row>
    <row r="12" spans="1:14" ht="21" customHeight="1" thickBot="1" x14ac:dyDescent="0.25">
      <c r="B12" s="1027"/>
      <c r="C12" s="1028"/>
      <c r="D12" s="1028"/>
      <c r="E12" s="1028"/>
      <c r="F12" s="330" t="s">
        <v>362</v>
      </c>
      <c r="G12" s="1032"/>
      <c r="H12" s="706"/>
      <c r="I12" s="706"/>
      <c r="J12" s="706"/>
      <c r="K12" s="706"/>
      <c r="L12" s="706"/>
      <c r="M12" s="707"/>
    </row>
    <row r="13" spans="1:14" ht="21" customHeight="1" x14ac:dyDescent="0.2"/>
    <row r="14" spans="1:14" s="21" customFormat="1" ht="21" customHeight="1" thickBot="1" x14ac:dyDescent="0.25">
      <c r="A14" s="20"/>
      <c r="B14" s="847" t="s">
        <v>310</v>
      </c>
      <c r="C14" s="847"/>
      <c r="D14" s="847"/>
      <c r="E14" s="847"/>
      <c r="F14" s="847"/>
      <c r="G14" s="847"/>
      <c r="H14" s="847"/>
      <c r="I14" s="847"/>
      <c r="J14" s="847"/>
      <c r="K14" s="847"/>
      <c r="L14" s="847"/>
      <c r="M14" s="847"/>
      <c r="N14" s="20"/>
    </row>
    <row r="15" spans="1:14" ht="21" customHeight="1" x14ac:dyDescent="0.2">
      <c r="B15" s="1013"/>
      <c r="C15" s="1014"/>
      <c r="D15" s="1014"/>
      <c r="E15" s="1014"/>
      <c r="F15" s="1014"/>
      <c r="G15" s="1014"/>
      <c r="H15" s="1015" t="s">
        <v>165</v>
      </c>
      <c r="I15" s="1016"/>
      <c r="J15" s="1017"/>
      <c r="K15" s="1018" t="s">
        <v>166</v>
      </c>
      <c r="L15" s="1019"/>
      <c r="M15" s="1020"/>
    </row>
    <row r="16" spans="1:14" ht="21" customHeight="1" x14ac:dyDescent="0.2">
      <c r="B16" s="776" t="s">
        <v>62</v>
      </c>
      <c r="C16" s="612"/>
      <c r="D16" s="612"/>
      <c r="E16" s="612"/>
      <c r="F16" s="777" t="s">
        <v>161</v>
      </c>
      <c r="G16" s="612"/>
      <c r="H16" s="622"/>
      <c r="I16" s="622"/>
      <c r="J16" s="622"/>
      <c r="K16" s="1009"/>
      <c r="L16" s="622"/>
      <c r="M16" s="623"/>
    </row>
    <row r="17" spans="1:15" ht="21" customHeight="1" x14ac:dyDescent="0.2">
      <c r="B17" s="1021"/>
      <c r="C17" s="612"/>
      <c r="D17" s="612"/>
      <c r="E17" s="612"/>
      <c r="F17" s="777" t="s">
        <v>162</v>
      </c>
      <c r="G17" s="612"/>
      <c r="H17" s="1022"/>
      <c r="I17" s="1022"/>
      <c r="J17" s="1022"/>
      <c r="K17" s="1022"/>
      <c r="L17" s="1022"/>
      <c r="M17" s="1023"/>
    </row>
    <row r="18" spans="1:15" ht="21" customHeight="1" x14ac:dyDescent="0.2">
      <c r="B18" s="914" t="s">
        <v>53</v>
      </c>
      <c r="C18" s="915"/>
      <c r="D18" s="915"/>
      <c r="E18" s="916"/>
      <c r="F18" s="777" t="s">
        <v>279</v>
      </c>
      <c r="G18" s="612"/>
      <c r="H18" s="583"/>
      <c r="I18" s="583"/>
      <c r="J18" s="583"/>
      <c r="K18" s="583"/>
      <c r="L18" s="583"/>
      <c r="M18" s="1008"/>
    </row>
    <row r="19" spans="1:15" ht="21" customHeight="1" x14ac:dyDescent="0.2">
      <c r="B19" s="787"/>
      <c r="C19" s="788"/>
      <c r="D19" s="788"/>
      <c r="E19" s="1007"/>
      <c r="F19" s="777" t="s">
        <v>376</v>
      </c>
      <c r="G19" s="612"/>
      <c r="H19" s="1009"/>
      <c r="I19" s="1009"/>
      <c r="J19" s="1009"/>
      <c r="K19" s="1009"/>
      <c r="L19" s="1009"/>
      <c r="M19" s="1010"/>
    </row>
    <row r="20" spans="1:15" ht="21" customHeight="1" x14ac:dyDescent="0.2">
      <c r="B20" s="787"/>
      <c r="C20" s="788"/>
      <c r="D20" s="788"/>
      <c r="E20" s="1007"/>
      <c r="F20" s="777" t="s">
        <v>229</v>
      </c>
      <c r="G20" s="612"/>
      <c r="H20" s="616"/>
      <c r="I20" s="616"/>
      <c r="J20" s="616"/>
      <c r="K20" s="1011"/>
      <c r="L20" s="616"/>
      <c r="M20" s="1012"/>
    </row>
    <row r="21" spans="1:15" ht="21" customHeight="1" x14ac:dyDescent="0.2">
      <c r="B21" s="787"/>
      <c r="C21" s="788"/>
      <c r="D21" s="788"/>
      <c r="E21" s="1007"/>
      <c r="F21" s="777" t="s">
        <v>230</v>
      </c>
      <c r="G21" s="612"/>
      <c r="H21" s="616"/>
      <c r="I21" s="616"/>
      <c r="J21" s="616"/>
      <c r="K21" s="1011"/>
      <c r="L21" s="616"/>
      <c r="M21" s="1012"/>
    </row>
    <row r="22" spans="1:15" ht="21" customHeight="1" x14ac:dyDescent="0.2">
      <c r="B22" s="787"/>
      <c r="C22" s="788"/>
      <c r="D22" s="788"/>
      <c r="E22" s="1007"/>
      <c r="F22" s="777" t="s">
        <v>85</v>
      </c>
      <c r="G22" s="612"/>
      <c r="H22" s="616"/>
      <c r="I22" s="616"/>
      <c r="J22" s="616"/>
      <c r="K22" s="1011"/>
      <c r="L22" s="616"/>
      <c r="M22" s="1012"/>
    </row>
    <row r="23" spans="1:15" ht="21" customHeight="1" x14ac:dyDescent="0.2">
      <c r="B23" s="787"/>
      <c r="C23" s="788"/>
      <c r="D23" s="788"/>
      <c r="E23" s="1007"/>
      <c r="F23" s="777" t="s">
        <v>385</v>
      </c>
      <c r="G23" s="612"/>
      <c r="H23" s="616"/>
      <c r="I23" s="616"/>
      <c r="J23" s="616"/>
      <c r="K23" s="1011"/>
      <c r="L23" s="616"/>
      <c r="M23" s="1012"/>
    </row>
    <row r="24" spans="1:15" ht="21" customHeight="1" x14ac:dyDescent="0.2">
      <c r="B24" s="951"/>
      <c r="C24" s="952"/>
      <c r="D24" s="952"/>
      <c r="E24" s="953"/>
      <c r="F24" s="777" t="s">
        <v>302</v>
      </c>
      <c r="G24" s="612"/>
      <c r="H24" s="622"/>
      <c r="I24" s="622"/>
      <c r="J24" s="622"/>
      <c r="K24" s="1009"/>
      <c r="L24" s="616"/>
      <c r="M24" s="1012"/>
    </row>
    <row r="25" spans="1:15" ht="21" customHeight="1" x14ac:dyDescent="0.2">
      <c r="B25" s="914" t="s">
        <v>423</v>
      </c>
      <c r="C25" s="915"/>
      <c r="D25" s="915"/>
      <c r="E25" s="916"/>
      <c r="F25" s="978"/>
      <c r="G25" s="979"/>
      <c r="H25" s="980"/>
      <c r="I25" s="981"/>
      <c r="J25" s="982"/>
      <c r="K25" s="980"/>
      <c r="L25" s="981"/>
      <c r="M25" s="983"/>
    </row>
    <row r="26" spans="1:15" ht="21" customHeight="1" x14ac:dyDescent="0.2">
      <c r="B26" s="951"/>
      <c r="C26" s="952"/>
      <c r="D26" s="952"/>
      <c r="E26" s="953"/>
      <c r="F26" s="984"/>
      <c r="G26" s="985"/>
      <c r="H26" s="986"/>
      <c r="I26" s="987"/>
      <c r="J26" s="988"/>
      <c r="K26" s="986"/>
      <c r="L26" s="987"/>
      <c r="M26" s="989"/>
      <c r="O26" s="22"/>
    </row>
    <row r="27" spans="1:15" s="22" customFormat="1" ht="21" customHeight="1" x14ac:dyDescent="0.2">
      <c r="B27" s="997" t="s">
        <v>541</v>
      </c>
      <c r="C27" s="998"/>
      <c r="D27" s="998"/>
      <c r="E27" s="998"/>
      <c r="F27" s="998"/>
      <c r="G27" s="998"/>
      <c r="H27" s="998"/>
      <c r="I27" s="998"/>
      <c r="J27" s="998"/>
      <c r="K27" s="998"/>
      <c r="L27" s="998"/>
      <c r="M27" s="999"/>
    </row>
    <row r="28" spans="1:15" ht="21" customHeight="1" x14ac:dyDescent="0.2">
      <c r="B28" s="324"/>
      <c r="C28" s="777" t="s">
        <v>164</v>
      </c>
      <c r="D28" s="612"/>
      <c r="E28" s="612"/>
      <c r="F28" s="612"/>
      <c r="G28" s="612"/>
      <c r="H28" s="1000"/>
      <c r="I28" s="1000"/>
      <c r="J28" s="1000"/>
      <c r="K28" s="1000"/>
      <c r="L28" s="1000"/>
      <c r="M28" s="1001"/>
    </row>
    <row r="29" spans="1:15" ht="21" customHeight="1" x14ac:dyDescent="0.2">
      <c r="B29" s="324"/>
      <c r="C29" s="972" t="s">
        <v>546</v>
      </c>
      <c r="D29" s="974"/>
      <c r="E29" s="974"/>
      <c r="F29" s="974"/>
      <c r="G29" s="882"/>
      <c r="H29" s="1002"/>
      <c r="I29" s="1003"/>
      <c r="J29" s="1004"/>
      <c r="K29" s="1002"/>
      <c r="L29" s="1003"/>
      <c r="M29" s="1005"/>
    </row>
    <row r="30" spans="1:15" s="21" customFormat="1" ht="21" customHeight="1" x14ac:dyDescent="0.2">
      <c r="A30" s="20"/>
      <c r="B30" s="324"/>
      <c r="C30" s="1006"/>
      <c r="D30" s="1006"/>
      <c r="E30" s="1006"/>
      <c r="F30" s="1006"/>
      <c r="G30" s="1006"/>
      <c r="H30" s="1000"/>
      <c r="I30" s="1000"/>
      <c r="J30" s="1000"/>
      <c r="K30" s="1000"/>
      <c r="L30" s="1000"/>
      <c r="M30" s="1001"/>
      <c r="N30" s="20"/>
    </row>
    <row r="31" spans="1:15" s="21" customFormat="1" ht="21" customHeight="1" x14ac:dyDescent="0.2">
      <c r="A31" s="20"/>
      <c r="B31" s="324"/>
      <c r="C31" s="1006"/>
      <c r="D31" s="1006"/>
      <c r="E31" s="1006"/>
      <c r="F31" s="1006"/>
      <c r="G31" s="1006"/>
      <c r="H31" s="1000"/>
      <c r="I31" s="1000"/>
      <c r="J31" s="1000"/>
      <c r="K31" s="1000"/>
      <c r="L31" s="1000"/>
      <c r="M31" s="1001"/>
      <c r="N31" s="20"/>
    </row>
    <row r="32" spans="1:15" s="21" customFormat="1" ht="21" customHeight="1" x14ac:dyDescent="0.2">
      <c r="A32" s="20"/>
      <c r="B32" s="324"/>
      <c r="C32" s="1006"/>
      <c r="D32" s="1006"/>
      <c r="E32" s="1006"/>
      <c r="F32" s="1006"/>
      <c r="G32" s="1006"/>
      <c r="H32" s="1000"/>
      <c r="I32" s="1000"/>
      <c r="J32" s="1000"/>
      <c r="K32" s="1002"/>
      <c r="L32" s="1003"/>
      <c r="M32" s="1005"/>
      <c r="N32" s="20"/>
    </row>
    <row r="33" spans="1:16" s="21" customFormat="1" ht="21" customHeight="1" x14ac:dyDescent="0.2">
      <c r="A33" s="20"/>
      <c r="B33" s="324"/>
      <c r="C33" s="972" t="s">
        <v>542</v>
      </c>
      <c r="D33" s="974"/>
      <c r="E33" s="974"/>
      <c r="F33" s="974"/>
      <c r="G33" s="882"/>
      <c r="H33" s="1002"/>
      <c r="I33" s="1003"/>
      <c r="J33" s="1004"/>
      <c r="K33" s="1002"/>
      <c r="L33" s="1003"/>
      <c r="M33" s="1005"/>
      <c r="N33" s="20"/>
    </row>
    <row r="34" spans="1:16" s="21" customFormat="1" ht="21" customHeight="1" x14ac:dyDescent="0.2">
      <c r="A34" s="20"/>
      <c r="B34" s="324"/>
      <c r="C34" s="972" t="s">
        <v>543</v>
      </c>
      <c r="D34" s="974"/>
      <c r="E34" s="974"/>
      <c r="F34" s="974"/>
      <c r="G34" s="882"/>
      <c r="H34" s="1002" t="s">
        <v>544</v>
      </c>
      <c r="I34" s="1003"/>
      <c r="J34" s="1004"/>
      <c r="K34" s="1002" t="s">
        <v>544</v>
      </c>
      <c r="L34" s="1003"/>
      <c r="M34" s="1005"/>
      <c r="N34" s="20"/>
    </row>
    <row r="35" spans="1:16" s="21" customFormat="1" ht="38.4" customHeight="1" x14ac:dyDescent="0.2">
      <c r="A35" s="20"/>
      <c r="B35" s="324"/>
      <c r="C35" s="972" t="s">
        <v>545</v>
      </c>
      <c r="D35" s="974"/>
      <c r="E35" s="974"/>
      <c r="F35" s="974"/>
      <c r="G35" s="882"/>
      <c r="H35" s="1002"/>
      <c r="I35" s="1003"/>
      <c r="J35" s="1004"/>
      <c r="K35" s="1042"/>
      <c r="L35" s="1043"/>
      <c r="M35" s="1044"/>
      <c r="N35" s="20"/>
    </row>
    <row r="36" spans="1:16" s="21" customFormat="1" ht="60.6" customHeight="1" thickBot="1" x14ac:dyDescent="0.25">
      <c r="A36" s="20"/>
      <c r="B36" s="994" t="s">
        <v>637</v>
      </c>
      <c r="C36" s="995"/>
      <c r="D36" s="995"/>
      <c r="E36" s="995"/>
      <c r="F36" s="995"/>
      <c r="G36" s="995"/>
      <c r="H36" s="995"/>
      <c r="I36" s="995"/>
      <c r="J36" s="995"/>
      <c r="K36" s="995"/>
      <c r="L36" s="995"/>
      <c r="M36" s="996"/>
      <c r="N36" s="20"/>
    </row>
    <row r="37" spans="1:16" s="21" customFormat="1" ht="21" customHeight="1" x14ac:dyDescent="0.2">
      <c r="A37" s="20"/>
      <c r="B37" s="12"/>
      <c r="C37" s="28"/>
      <c r="D37" s="28"/>
      <c r="E37" s="28"/>
      <c r="F37" s="28"/>
      <c r="G37" s="28"/>
      <c r="H37" s="28"/>
      <c r="I37" s="28"/>
      <c r="J37" s="28"/>
      <c r="K37" s="28"/>
      <c r="L37" s="28"/>
      <c r="M37" s="28"/>
      <c r="N37" s="12"/>
      <c r="O37" s="25"/>
      <c r="P37" s="26"/>
    </row>
    <row r="38" spans="1:16" ht="21" customHeight="1" thickBot="1" x14ac:dyDescent="0.25">
      <c r="B38" s="990" t="s">
        <v>343</v>
      </c>
      <c r="C38" s="726"/>
      <c r="D38" s="726"/>
      <c r="E38" s="726"/>
      <c r="F38" s="726"/>
    </row>
    <row r="39" spans="1:16" ht="21" customHeight="1" x14ac:dyDescent="0.2">
      <c r="B39" s="967" t="s">
        <v>164</v>
      </c>
      <c r="C39" s="866"/>
      <c r="D39" s="866"/>
      <c r="E39" s="866"/>
      <c r="F39" s="866"/>
      <c r="G39" s="991"/>
      <c r="H39" s="992"/>
      <c r="I39" s="992"/>
      <c r="J39" s="992"/>
      <c r="K39" s="992"/>
      <c r="L39" s="992"/>
      <c r="M39" s="993"/>
    </row>
    <row r="40" spans="1:16" ht="21" customHeight="1" x14ac:dyDescent="0.2">
      <c r="B40" s="874" t="s">
        <v>67</v>
      </c>
      <c r="C40" s="868"/>
      <c r="D40" s="868"/>
      <c r="E40" s="868"/>
      <c r="F40" s="968"/>
      <c r="G40" s="29" t="s">
        <v>289</v>
      </c>
      <c r="H40" s="30"/>
      <c r="I40" s="31" t="s">
        <v>498</v>
      </c>
      <c r="J40" s="31"/>
      <c r="K40" s="31"/>
      <c r="L40" s="31"/>
      <c r="M40" s="32"/>
    </row>
    <row r="41" spans="1:16" s="21" customFormat="1" ht="21" customHeight="1" x14ac:dyDescent="0.2">
      <c r="A41" s="20"/>
      <c r="B41" s="969"/>
      <c r="C41" s="970"/>
      <c r="D41" s="970"/>
      <c r="E41" s="970"/>
      <c r="F41" s="971"/>
      <c r="G41" s="972" t="s">
        <v>243</v>
      </c>
      <c r="H41" s="882"/>
      <c r="I41" s="973"/>
      <c r="J41" s="943"/>
      <c r="K41" s="943"/>
      <c r="L41" s="943"/>
      <c r="M41" s="944"/>
      <c r="N41" s="20"/>
    </row>
    <row r="42" spans="1:16" s="21" customFormat="1" ht="21" customHeight="1" x14ac:dyDescent="0.2">
      <c r="A42" s="20"/>
      <c r="B42" s="852" t="s">
        <v>163</v>
      </c>
      <c r="C42" s="974"/>
      <c r="D42" s="974"/>
      <c r="E42" s="974"/>
      <c r="F42" s="974"/>
      <c r="G42" s="942"/>
      <c r="H42" s="975"/>
      <c r="I42" s="975"/>
      <c r="J42" s="975"/>
      <c r="K42" s="975"/>
      <c r="L42" s="975"/>
      <c r="M42" s="976"/>
      <c r="N42" s="20"/>
    </row>
    <row r="43" spans="1:16" ht="21" customHeight="1" x14ac:dyDescent="0.2">
      <c r="B43" s="852" t="s">
        <v>57</v>
      </c>
      <c r="C43" s="974"/>
      <c r="D43" s="974"/>
      <c r="E43" s="974"/>
      <c r="F43" s="974"/>
      <c r="G43" s="695"/>
      <c r="H43" s="939"/>
      <c r="I43" s="939"/>
      <c r="J43" s="939"/>
      <c r="K43" s="939"/>
      <c r="L43" s="939"/>
      <c r="M43" s="696"/>
    </row>
    <row r="44" spans="1:16" s="21" customFormat="1" ht="21" customHeight="1" x14ac:dyDescent="0.2">
      <c r="A44" s="20"/>
      <c r="B44" s="977"/>
      <c r="C44" s="921"/>
      <c r="D44" s="921"/>
      <c r="E44" s="921"/>
      <c r="F44" s="921"/>
      <c r="G44" s="695"/>
      <c r="H44" s="939"/>
      <c r="I44" s="939"/>
      <c r="J44" s="939"/>
      <c r="K44" s="939"/>
      <c r="L44" s="939"/>
      <c r="M44" s="696"/>
      <c r="N44" s="20"/>
    </row>
    <row r="45" spans="1:16" s="21" customFormat="1" ht="21" customHeight="1" x14ac:dyDescent="0.2">
      <c r="A45" s="20"/>
      <c r="B45" s="936" t="s">
        <v>306</v>
      </c>
      <c r="C45" s="937"/>
      <c r="D45" s="937"/>
      <c r="E45" s="937"/>
      <c r="F45" s="937"/>
      <c r="G45" s="938"/>
      <c r="H45" s="939"/>
      <c r="I45" s="939"/>
      <c r="J45" s="939"/>
      <c r="K45" s="939"/>
      <c r="L45" s="939"/>
      <c r="M45" s="696"/>
      <c r="N45" s="20"/>
    </row>
    <row r="46" spans="1:16" s="21" customFormat="1" ht="21" customHeight="1" x14ac:dyDescent="0.2">
      <c r="A46" s="20"/>
      <c r="B46" s="940"/>
      <c r="C46" s="565"/>
      <c r="D46" s="565"/>
      <c r="E46" s="565"/>
      <c r="F46" s="941"/>
      <c r="G46" s="942"/>
      <c r="H46" s="943"/>
      <c r="I46" s="943"/>
      <c r="J46" s="943"/>
      <c r="K46" s="943"/>
      <c r="L46" s="943"/>
      <c r="M46" s="944"/>
      <c r="N46" s="20"/>
    </row>
    <row r="47" spans="1:16" ht="21" customHeight="1" x14ac:dyDescent="0.2">
      <c r="B47" s="945"/>
      <c r="C47" s="921"/>
      <c r="D47" s="921"/>
      <c r="E47" s="921"/>
      <c r="F47" s="921"/>
      <c r="G47" s="942"/>
      <c r="H47" s="943"/>
      <c r="I47" s="943"/>
      <c r="J47" s="943"/>
      <c r="K47" s="943"/>
      <c r="L47" s="943"/>
      <c r="M47" s="944"/>
    </row>
    <row r="48" spans="1:16" ht="21" customHeight="1" x14ac:dyDescent="0.2">
      <c r="B48" s="914" t="s">
        <v>600</v>
      </c>
      <c r="C48" s="915"/>
      <c r="D48" s="915"/>
      <c r="E48" s="915"/>
      <c r="F48" s="916"/>
      <c r="G48" s="695"/>
      <c r="H48" s="939"/>
      <c r="I48" s="939"/>
      <c r="J48" s="939"/>
      <c r="K48" s="939"/>
      <c r="L48" s="939"/>
      <c r="M48" s="696"/>
    </row>
    <row r="49" spans="1:14" ht="22.2" customHeight="1" x14ac:dyDescent="0.2">
      <c r="B49" s="914" t="s">
        <v>599</v>
      </c>
      <c r="C49" s="915"/>
      <c r="D49" s="915"/>
      <c r="E49" s="915"/>
      <c r="F49" s="916"/>
      <c r="G49" s="954" t="s">
        <v>499</v>
      </c>
      <c r="H49" s="955"/>
      <c r="I49" s="955"/>
      <c r="J49" s="955"/>
      <c r="K49" s="955"/>
      <c r="L49" s="955"/>
      <c r="M49" s="956"/>
    </row>
    <row r="50" spans="1:14" ht="22.2" customHeight="1" x14ac:dyDescent="0.2">
      <c r="B50" s="951"/>
      <c r="C50" s="952"/>
      <c r="D50" s="952"/>
      <c r="E50" s="952"/>
      <c r="F50" s="953"/>
      <c r="G50" s="957"/>
      <c r="H50" s="958"/>
      <c r="I50" s="958"/>
      <c r="J50" s="958"/>
      <c r="K50" s="958"/>
      <c r="L50" s="958"/>
      <c r="M50" s="959"/>
    </row>
    <row r="51" spans="1:14" ht="21" customHeight="1" thickBot="1" x14ac:dyDescent="0.25">
      <c r="B51" s="835"/>
      <c r="C51" s="894"/>
      <c r="D51" s="894"/>
      <c r="E51" s="894"/>
      <c r="F51" s="895"/>
      <c r="G51" s="933"/>
      <c r="H51" s="934"/>
      <c r="I51" s="934"/>
      <c r="J51" s="934"/>
      <c r="K51" s="934"/>
      <c r="L51" s="934"/>
      <c r="M51" s="935"/>
    </row>
    <row r="52" spans="1:14" ht="21" customHeight="1" x14ac:dyDescent="0.2"/>
    <row r="53" spans="1:14" ht="21" customHeight="1" thickBot="1" x14ac:dyDescent="0.25">
      <c r="B53" s="966" t="s">
        <v>167</v>
      </c>
      <c r="C53" s="665"/>
      <c r="D53" s="665"/>
      <c r="E53" s="665"/>
      <c r="F53" s="665"/>
      <c r="G53" s="665"/>
      <c r="H53" s="665"/>
      <c r="I53" s="665"/>
      <c r="J53" s="665"/>
      <c r="K53" s="157"/>
      <c r="L53" s="157"/>
      <c r="M53" s="157"/>
    </row>
    <row r="54" spans="1:14" s="21" customFormat="1" ht="21" customHeight="1" x14ac:dyDescent="0.2">
      <c r="A54" s="20"/>
      <c r="B54" s="967" t="s">
        <v>421</v>
      </c>
      <c r="C54" s="614"/>
      <c r="D54" s="614"/>
      <c r="E54" s="614"/>
      <c r="F54" s="614"/>
      <c r="G54" s="614"/>
      <c r="H54" s="614"/>
      <c r="I54" s="901"/>
      <c r="J54" s="902"/>
      <c r="K54" s="902"/>
      <c r="L54" s="902"/>
      <c r="M54" s="903"/>
      <c r="N54" s="20"/>
    </row>
    <row r="55" spans="1:14" s="21" customFormat="1" ht="18" customHeight="1" x14ac:dyDescent="0.2">
      <c r="A55" s="20"/>
      <c r="B55" s="914" t="s">
        <v>422</v>
      </c>
      <c r="C55" s="946"/>
      <c r="D55" s="946"/>
      <c r="E55" s="946"/>
      <c r="F55" s="946"/>
      <c r="G55" s="946"/>
      <c r="H55" s="490"/>
      <c r="I55" s="947"/>
      <c r="J55" s="680"/>
      <c r="K55" s="680"/>
      <c r="L55" s="680"/>
      <c r="M55" s="681"/>
      <c r="N55" s="20"/>
    </row>
    <row r="56" spans="1:14" s="21" customFormat="1" ht="18" customHeight="1" x14ac:dyDescent="0.2">
      <c r="A56" s="20"/>
      <c r="B56" s="491"/>
      <c r="C56" s="692"/>
      <c r="D56" s="692"/>
      <c r="E56" s="692"/>
      <c r="F56" s="692"/>
      <c r="G56" s="692"/>
      <c r="H56" s="492"/>
      <c r="I56" s="948"/>
      <c r="J56" s="949"/>
      <c r="K56" s="949"/>
      <c r="L56" s="949"/>
      <c r="M56" s="950"/>
      <c r="N56" s="20"/>
    </row>
    <row r="57" spans="1:14" s="21" customFormat="1" ht="21" customHeight="1" thickBot="1" x14ac:dyDescent="0.25">
      <c r="A57" s="20"/>
      <c r="B57" s="904" t="s">
        <v>254</v>
      </c>
      <c r="C57" s="905"/>
      <c r="D57" s="905"/>
      <c r="E57" s="905"/>
      <c r="F57" s="905"/>
      <c r="G57" s="905"/>
      <c r="H57" s="905"/>
      <c r="I57" s="905"/>
      <c r="J57" s="905"/>
      <c r="K57" s="905"/>
      <c r="L57" s="905"/>
      <c r="M57" s="906"/>
      <c r="N57" s="20"/>
    </row>
    <row r="58" spans="1:14" s="21" customFormat="1" ht="21" customHeight="1" x14ac:dyDescent="0.2">
      <c r="A58" s="20"/>
      <c r="B58" s="20"/>
      <c r="C58" s="20"/>
      <c r="D58" s="20"/>
      <c r="E58" s="20"/>
      <c r="F58" s="20"/>
      <c r="G58" s="20"/>
      <c r="H58" s="20"/>
      <c r="I58" s="20"/>
      <c r="J58" s="20"/>
      <c r="K58" s="20"/>
      <c r="L58" s="20"/>
      <c r="M58" s="20"/>
      <c r="N58" s="20"/>
    </row>
    <row r="59" spans="1:14" s="21" customFormat="1" ht="21" customHeight="1" thickBot="1" x14ac:dyDescent="0.25">
      <c r="A59" s="20"/>
      <c r="B59" s="847" t="s">
        <v>242</v>
      </c>
      <c r="C59" s="847"/>
      <c r="D59" s="847"/>
      <c r="E59" s="847"/>
      <c r="F59" s="847"/>
      <c r="G59" s="847"/>
      <c r="H59" s="847"/>
      <c r="I59" s="847"/>
      <c r="J59" s="847"/>
      <c r="K59" s="847"/>
      <c r="L59" s="33"/>
      <c r="M59" s="33"/>
      <c r="N59" s="20"/>
    </row>
    <row r="60" spans="1:14" ht="21" customHeight="1" x14ac:dyDescent="0.2">
      <c r="B60" s="907" t="s">
        <v>770</v>
      </c>
      <c r="C60" s="908"/>
      <c r="D60" s="908"/>
      <c r="E60" s="908"/>
      <c r="F60" s="908"/>
      <c r="G60" s="908"/>
      <c r="H60" s="908"/>
      <c r="I60" s="908"/>
      <c r="J60" s="909"/>
      <c r="K60" s="910"/>
      <c r="L60" s="910"/>
      <c r="M60" s="911"/>
    </row>
    <row r="61" spans="1:14" ht="21" customHeight="1" x14ac:dyDescent="0.2">
      <c r="B61" s="927" t="s">
        <v>168</v>
      </c>
      <c r="C61" s="928"/>
      <c r="D61" s="928"/>
      <c r="E61" s="928"/>
      <c r="F61" s="928"/>
      <c r="G61" s="928"/>
      <c r="H61" s="928"/>
      <c r="I61" s="929"/>
      <c r="J61" s="930"/>
      <c r="K61" s="931"/>
      <c r="L61" s="931"/>
      <c r="M61" s="932"/>
    </row>
    <row r="62" spans="1:14" ht="21" customHeight="1" x14ac:dyDescent="0.2">
      <c r="B62" s="776" t="s">
        <v>169</v>
      </c>
      <c r="C62" s="777"/>
      <c r="D62" s="777"/>
      <c r="E62" s="777"/>
      <c r="F62" s="777"/>
      <c r="G62" s="777"/>
      <c r="H62" s="777"/>
      <c r="I62" s="777"/>
      <c r="J62" s="480"/>
      <c r="K62" s="481"/>
      <c r="L62" s="481"/>
      <c r="M62" s="482"/>
    </row>
    <row r="63" spans="1:14" ht="18" customHeight="1" x14ac:dyDescent="0.2">
      <c r="B63" s="780" t="s">
        <v>170</v>
      </c>
      <c r="C63" s="880"/>
      <c r="D63" s="880"/>
      <c r="E63" s="880"/>
      <c r="F63" s="880"/>
      <c r="G63" s="880"/>
      <c r="H63" s="880"/>
      <c r="I63" s="880"/>
      <c r="J63" s="960"/>
      <c r="K63" s="961"/>
      <c r="L63" s="961"/>
      <c r="M63" s="962"/>
    </row>
    <row r="64" spans="1:14" ht="18" customHeight="1" x14ac:dyDescent="0.2">
      <c r="B64" s="780"/>
      <c r="C64" s="880"/>
      <c r="D64" s="880"/>
      <c r="E64" s="880"/>
      <c r="F64" s="880"/>
      <c r="G64" s="880"/>
      <c r="H64" s="880"/>
      <c r="I64" s="880"/>
      <c r="J64" s="963"/>
      <c r="K64" s="964"/>
      <c r="L64" s="964"/>
      <c r="M64" s="965"/>
    </row>
    <row r="65" spans="2:13" ht="21" customHeight="1" x14ac:dyDescent="0.2">
      <c r="B65" s="776" t="s">
        <v>335</v>
      </c>
      <c r="C65" s="777"/>
      <c r="D65" s="777"/>
      <c r="E65" s="777"/>
      <c r="F65" s="777"/>
      <c r="G65" s="777"/>
      <c r="H65" s="777"/>
      <c r="I65" s="777"/>
      <c r="J65" s="912"/>
      <c r="K65" s="912"/>
      <c r="L65" s="912"/>
      <c r="M65" s="913"/>
    </row>
    <row r="66" spans="2:13" ht="21" customHeight="1" x14ac:dyDescent="0.2">
      <c r="B66" s="780" t="s">
        <v>171</v>
      </c>
      <c r="C66" s="544"/>
      <c r="D66" s="544"/>
      <c r="E66" s="544"/>
      <c r="F66" s="777" t="s">
        <v>500</v>
      </c>
      <c r="G66" s="777"/>
      <c r="H66" s="777"/>
      <c r="I66" s="777"/>
      <c r="J66" s="628"/>
      <c r="K66" s="629"/>
      <c r="L66" s="629"/>
      <c r="M66" s="630"/>
    </row>
    <row r="67" spans="2:13" ht="21" customHeight="1" x14ac:dyDescent="0.2">
      <c r="B67" s="781"/>
      <c r="C67" s="544"/>
      <c r="D67" s="544"/>
      <c r="E67" s="544"/>
      <c r="F67" s="777" t="s">
        <v>501</v>
      </c>
      <c r="G67" s="777"/>
      <c r="H67" s="777"/>
      <c r="I67" s="777"/>
      <c r="J67" s="628"/>
      <c r="K67" s="629"/>
      <c r="L67" s="629"/>
      <c r="M67" s="630"/>
    </row>
    <row r="68" spans="2:13" ht="21" customHeight="1" x14ac:dyDescent="0.2">
      <c r="B68" s="914" t="s">
        <v>172</v>
      </c>
      <c r="C68" s="915"/>
      <c r="D68" s="915"/>
      <c r="E68" s="916"/>
      <c r="F68" s="920"/>
      <c r="G68" s="921"/>
      <c r="H68" s="921"/>
      <c r="I68" s="922"/>
      <c r="J68" s="622"/>
      <c r="K68" s="622"/>
      <c r="L68" s="622"/>
      <c r="M68" s="623"/>
    </row>
    <row r="69" spans="2:13" ht="21" customHeight="1" thickBot="1" x14ac:dyDescent="0.25">
      <c r="B69" s="917"/>
      <c r="C69" s="918"/>
      <c r="D69" s="918"/>
      <c r="E69" s="919"/>
      <c r="F69" s="923"/>
      <c r="G69" s="924"/>
      <c r="H69" s="924"/>
      <c r="I69" s="925"/>
      <c r="J69" s="926"/>
      <c r="K69" s="905"/>
      <c r="L69" s="905"/>
      <c r="M69" s="906"/>
    </row>
  </sheetData>
  <mergeCells count="136">
    <mergeCell ref="C32:G32"/>
    <mergeCell ref="C33:G33"/>
    <mergeCell ref="C34:G34"/>
    <mergeCell ref="H35:J35"/>
    <mergeCell ref="K35:M35"/>
    <mergeCell ref="K31:M31"/>
    <mergeCell ref="H32:J32"/>
    <mergeCell ref="K32:M32"/>
    <mergeCell ref="H33:J33"/>
    <mergeCell ref="K33:M33"/>
    <mergeCell ref="H34:J34"/>
    <mergeCell ref="K34:M34"/>
    <mergeCell ref="B2:F2"/>
    <mergeCell ref="B1:I1"/>
    <mergeCell ref="B3:F3"/>
    <mergeCell ref="G3:I3"/>
    <mergeCell ref="B4:F6"/>
    <mergeCell ref="G4:I4"/>
    <mergeCell ref="G5:H6"/>
    <mergeCell ref="I5:M5"/>
    <mergeCell ref="I6:M6"/>
    <mergeCell ref="B7:F7"/>
    <mergeCell ref="H7:M7"/>
    <mergeCell ref="B8:F8"/>
    <mergeCell ref="H8:M8"/>
    <mergeCell ref="B9:F10"/>
    <mergeCell ref="H9:M9"/>
    <mergeCell ref="H10:M10"/>
    <mergeCell ref="B11:E12"/>
    <mergeCell ref="G11:M11"/>
    <mergeCell ref="G12:M12"/>
    <mergeCell ref="B14:M14"/>
    <mergeCell ref="B15:G15"/>
    <mergeCell ref="H15:J15"/>
    <mergeCell ref="K15:M15"/>
    <mergeCell ref="B16:E17"/>
    <mergeCell ref="F16:G16"/>
    <mergeCell ref="H16:J16"/>
    <mergeCell ref="K16:M16"/>
    <mergeCell ref="F17:G17"/>
    <mergeCell ref="H17:J17"/>
    <mergeCell ref="K17:M17"/>
    <mergeCell ref="B18:E24"/>
    <mergeCell ref="F18:G18"/>
    <mergeCell ref="H18:J18"/>
    <mergeCell ref="K18:M18"/>
    <mergeCell ref="F19:G19"/>
    <mergeCell ref="H19:J19"/>
    <mergeCell ref="K19:M19"/>
    <mergeCell ref="F20:G20"/>
    <mergeCell ref="H20:J20"/>
    <mergeCell ref="K20:M20"/>
    <mergeCell ref="F21:G21"/>
    <mergeCell ref="H21:J21"/>
    <mergeCell ref="K21:M21"/>
    <mergeCell ref="F22:G22"/>
    <mergeCell ref="H22:J22"/>
    <mergeCell ref="K22:M22"/>
    <mergeCell ref="F23:G23"/>
    <mergeCell ref="H23:J23"/>
    <mergeCell ref="K23:M23"/>
    <mergeCell ref="F24:G24"/>
    <mergeCell ref="H24:J24"/>
    <mergeCell ref="K24:M24"/>
    <mergeCell ref="B25:E26"/>
    <mergeCell ref="F25:G25"/>
    <mergeCell ref="H25:J25"/>
    <mergeCell ref="K25:M25"/>
    <mergeCell ref="F26:G26"/>
    <mergeCell ref="H26:J26"/>
    <mergeCell ref="K26:M26"/>
    <mergeCell ref="B38:F38"/>
    <mergeCell ref="B39:F39"/>
    <mergeCell ref="G39:M39"/>
    <mergeCell ref="B36:M36"/>
    <mergeCell ref="C35:G35"/>
    <mergeCell ref="B27:M27"/>
    <mergeCell ref="C28:G28"/>
    <mergeCell ref="H28:J28"/>
    <mergeCell ref="K28:M28"/>
    <mergeCell ref="H29:J29"/>
    <mergeCell ref="K29:M29"/>
    <mergeCell ref="H30:J30"/>
    <mergeCell ref="K30:M30"/>
    <mergeCell ref="H31:J31"/>
    <mergeCell ref="C29:G29"/>
    <mergeCell ref="C30:G30"/>
    <mergeCell ref="C31:G31"/>
    <mergeCell ref="B40:F41"/>
    <mergeCell ref="G41:H41"/>
    <mergeCell ref="I41:M41"/>
    <mergeCell ref="B42:F42"/>
    <mergeCell ref="G42:M42"/>
    <mergeCell ref="B43:F43"/>
    <mergeCell ref="G43:M43"/>
    <mergeCell ref="B44:F44"/>
    <mergeCell ref="G44:M44"/>
    <mergeCell ref="G51:M51"/>
    <mergeCell ref="B45:F45"/>
    <mergeCell ref="G45:M45"/>
    <mergeCell ref="B46:F46"/>
    <mergeCell ref="G46:M46"/>
    <mergeCell ref="B47:F47"/>
    <mergeCell ref="G47:M47"/>
    <mergeCell ref="F67:I67"/>
    <mergeCell ref="J67:M67"/>
    <mergeCell ref="B55:H56"/>
    <mergeCell ref="I55:M56"/>
    <mergeCell ref="F66:I66"/>
    <mergeCell ref="B48:F48"/>
    <mergeCell ref="G48:M48"/>
    <mergeCell ref="B49:F50"/>
    <mergeCell ref="G49:M50"/>
    <mergeCell ref="B51:F51"/>
    <mergeCell ref="B63:I64"/>
    <mergeCell ref="J66:M66"/>
    <mergeCell ref="B66:E67"/>
    <mergeCell ref="J63:M64"/>
    <mergeCell ref="B65:I65"/>
    <mergeCell ref="B53:J53"/>
    <mergeCell ref="B54:H54"/>
    <mergeCell ref="I54:M54"/>
    <mergeCell ref="B62:I62"/>
    <mergeCell ref="J62:M62"/>
    <mergeCell ref="B59:K59"/>
    <mergeCell ref="B57:M57"/>
    <mergeCell ref="B60:I60"/>
    <mergeCell ref="J60:M60"/>
    <mergeCell ref="J65:M65"/>
    <mergeCell ref="B68:E69"/>
    <mergeCell ref="F68:I68"/>
    <mergeCell ref="J68:M68"/>
    <mergeCell ref="F69:I69"/>
    <mergeCell ref="J69:M69"/>
    <mergeCell ref="B61:I61"/>
    <mergeCell ref="J61:M61"/>
  </mergeCells>
  <phoneticPr fontId="2"/>
  <dataValidations count="9">
    <dataValidation type="list" allowBlank="1" showInputMessage="1" showErrorMessage="1" sqref="B47:F47 C32">
      <formula1>"管理費,生活サポート費"</formula1>
    </dataValidation>
    <dataValidation type="list" allowBlank="1" showInputMessage="1" showErrorMessage="1" sqref="B46 C31">
      <formula1>"光熱水費,電気代,水道代"</formula1>
    </dataValidation>
    <dataValidation type="list" allowBlank="1" showInputMessage="1" showErrorMessage="1" sqref="F68:I69">
      <formula1>"１　連帯保証を行う銀行等の名称,２　信託契約を行う信託会社等の名称,３　保証保険を行う保険会社の名称,４　その他の場合の名称,５　全国有料老人ホーム協会"</formula1>
    </dataValidation>
    <dataValidation type="list" allowBlank="1" showInputMessage="1" showErrorMessage="1" sqref="B44:F44 C30">
      <formula1>"管理費,共益費"</formula1>
    </dataValidation>
    <dataValidation type="list" allowBlank="1" showInputMessage="1" showErrorMessage="1" sqref="H18:M18">
      <formula1>"一般居室個室,一般居室相部屋（夫婦・親族）,一般居室相部屋（夫婦・親族以外）,介護居室個室,介護居室相部屋（夫婦・親族）,介護居室相部屋（夫婦・親族以外）,一時介護室"</formula1>
    </dataValidation>
    <dataValidation type="list" allowBlank="1" showInputMessage="1" showErrorMessage="1" sqref="F25:G25">
      <formula1>"敷金,前払金（家賃、介護サービス費等）,その他"</formula1>
    </dataValidation>
    <dataValidation type="list" allowBlank="1" showInputMessage="1" showErrorMessage="1" sqref="G7:G9 H20:M24">
      <formula1>"あり,なし"</formula1>
    </dataValidation>
    <dataValidation type="list" allowBlank="1" showInputMessage="1" showErrorMessage="1" sqref="G4">
      <formula1>"全額前払い方式,一部前払い・一部月払い方式,月払い方式,選択方式"</formula1>
    </dataValidation>
    <dataValidation type="list" allowBlank="1" showInputMessage="1" showErrorMessage="1" sqref="G3">
      <formula1>"利用権方式,建物賃貸借方式,終身建物賃貸借方式"</formula1>
    </dataValidation>
  </dataValidations>
  <printOptions horizontalCentered="1"/>
  <pageMargins left="0.6692913385826772" right="0.6692913385826772" top="0.59055118110236227" bottom="0.59055118110236227" header="0.51181102362204722" footer="0.39370078740157483"/>
  <pageSetup paperSize="9" scale="94" fitToHeight="0" orientation="portrait" cellComments="asDisplayed" r:id="rId1"/>
  <headerFooter alignWithMargins="0"/>
  <rowBreaks count="1" manualBreakCount="1">
    <brk id="36"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FF"/>
    <pageSetUpPr fitToPage="1"/>
  </sheetPr>
  <dimension ref="A1:K74"/>
  <sheetViews>
    <sheetView view="pageBreakPreview" topLeftCell="A37" zoomScale="90" zoomScaleNormal="85" zoomScaleSheetLayoutView="90" workbookViewId="0"/>
  </sheetViews>
  <sheetFormatPr defaultColWidth="9" defaultRowHeight="13.2" x14ac:dyDescent="0.2"/>
  <cols>
    <col min="1" max="1" width="2.6640625" style="13" customWidth="1"/>
    <col min="2" max="2" width="6.77734375" style="13" customWidth="1"/>
    <col min="3" max="3" width="6.109375" style="13" customWidth="1"/>
    <col min="4" max="7" width="9" style="13" customWidth="1"/>
    <col min="8" max="8" width="9" style="13"/>
    <col min="9" max="9" width="9.33203125" style="13" customWidth="1"/>
    <col min="10" max="10" width="9" style="13" customWidth="1"/>
    <col min="11" max="11" width="9" style="13"/>
    <col min="12" max="12" width="3.33203125" style="13" customWidth="1"/>
    <col min="13" max="15" width="13" style="13" customWidth="1"/>
    <col min="16" max="16384" width="9" style="13"/>
  </cols>
  <sheetData>
    <row r="1" spans="1:11" ht="21" customHeight="1" x14ac:dyDescent="0.2">
      <c r="A1" s="11" t="s">
        <v>291</v>
      </c>
      <c r="B1" s="665" t="s">
        <v>62</v>
      </c>
      <c r="C1" s="665"/>
      <c r="D1" s="665"/>
      <c r="E1" s="665"/>
      <c r="F1" s="665"/>
      <c r="G1" s="665"/>
      <c r="H1" s="665"/>
      <c r="I1" s="665"/>
    </row>
    <row r="2" spans="1:11" ht="21" customHeight="1" thickBot="1" x14ac:dyDescent="0.25">
      <c r="A2" s="199"/>
      <c r="B2" s="560" t="s">
        <v>213</v>
      </c>
      <c r="C2" s="1072"/>
      <c r="D2" s="1072"/>
      <c r="E2" s="79"/>
      <c r="F2" s="79"/>
      <c r="G2" s="79"/>
      <c r="H2" s="79"/>
      <c r="I2" s="79"/>
    </row>
    <row r="3" spans="1:11" ht="21" customHeight="1" x14ac:dyDescent="0.2">
      <c r="B3" s="467" t="s">
        <v>174</v>
      </c>
      <c r="C3" s="468"/>
      <c r="D3" s="829" t="s">
        <v>502</v>
      </c>
      <c r="E3" s="829"/>
      <c r="F3" s="829"/>
      <c r="G3" s="829"/>
      <c r="H3" s="1073"/>
      <c r="I3" s="1074"/>
      <c r="J3" s="1074"/>
      <c r="K3" s="200" t="s">
        <v>290</v>
      </c>
    </row>
    <row r="4" spans="1:11" ht="21" customHeight="1" x14ac:dyDescent="0.2">
      <c r="B4" s="454"/>
      <c r="C4" s="455"/>
      <c r="D4" s="612" t="s">
        <v>503</v>
      </c>
      <c r="E4" s="612"/>
      <c r="F4" s="612"/>
      <c r="G4" s="612"/>
      <c r="H4" s="1054"/>
      <c r="I4" s="1055"/>
      <c r="J4" s="1055"/>
      <c r="K4" s="201" t="s">
        <v>290</v>
      </c>
    </row>
    <row r="5" spans="1:11" ht="21" customHeight="1" x14ac:dyDescent="0.2">
      <c r="B5" s="454"/>
      <c r="C5" s="455"/>
      <c r="D5" s="612" t="s">
        <v>504</v>
      </c>
      <c r="E5" s="612"/>
      <c r="F5" s="612"/>
      <c r="G5" s="612"/>
      <c r="H5" s="1054"/>
      <c r="I5" s="1055"/>
      <c r="J5" s="1055"/>
      <c r="K5" s="201" t="s">
        <v>290</v>
      </c>
    </row>
    <row r="6" spans="1:11" ht="21" customHeight="1" x14ac:dyDescent="0.2">
      <c r="B6" s="456"/>
      <c r="C6" s="457"/>
      <c r="D6" s="612" t="s">
        <v>505</v>
      </c>
      <c r="E6" s="612"/>
      <c r="F6" s="612"/>
      <c r="G6" s="612"/>
      <c r="H6" s="1054"/>
      <c r="I6" s="1055"/>
      <c r="J6" s="1055"/>
      <c r="K6" s="201" t="s">
        <v>290</v>
      </c>
    </row>
    <row r="7" spans="1:11" ht="21" customHeight="1" x14ac:dyDescent="0.2">
      <c r="B7" s="493" t="s">
        <v>449</v>
      </c>
      <c r="C7" s="494"/>
      <c r="D7" s="612" t="s">
        <v>48</v>
      </c>
      <c r="E7" s="612"/>
      <c r="F7" s="612"/>
      <c r="G7" s="612"/>
      <c r="H7" s="1054"/>
      <c r="I7" s="1055"/>
      <c r="J7" s="1055"/>
      <c r="K7" s="201" t="s">
        <v>290</v>
      </c>
    </row>
    <row r="8" spans="1:11" ht="21" customHeight="1" x14ac:dyDescent="0.2">
      <c r="B8" s="493"/>
      <c r="C8" s="494"/>
      <c r="D8" s="612" t="s">
        <v>506</v>
      </c>
      <c r="E8" s="612"/>
      <c r="F8" s="612"/>
      <c r="G8" s="612"/>
      <c r="H8" s="1054"/>
      <c r="I8" s="1055"/>
      <c r="J8" s="1055"/>
      <c r="K8" s="201" t="s">
        <v>290</v>
      </c>
    </row>
    <row r="9" spans="1:11" ht="21" customHeight="1" x14ac:dyDescent="0.2">
      <c r="B9" s="493"/>
      <c r="C9" s="494"/>
      <c r="D9" s="612" t="s">
        <v>507</v>
      </c>
      <c r="E9" s="612"/>
      <c r="F9" s="612"/>
      <c r="G9" s="612"/>
      <c r="H9" s="1054"/>
      <c r="I9" s="1055"/>
      <c r="J9" s="1055"/>
      <c r="K9" s="201" t="s">
        <v>290</v>
      </c>
    </row>
    <row r="10" spans="1:11" ht="21" customHeight="1" x14ac:dyDescent="0.2">
      <c r="B10" s="493"/>
      <c r="C10" s="494"/>
      <c r="D10" s="612" t="s">
        <v>508</v>
      </c>
      <c r="E10" s="612"/>
      <c r="F10" s="612"/>
      <c r="G10" s="612"/>
      <c r="H10" s="1054"/>
      <c r="I10" s="1055"/>
      <c r="J10" s="1055"/>
      <c r="K10" s="201" t="s">
        <v>290</v>
      </c>
    </row>
    <row r="11" spans="1:11" ht="21" customHeight="1" x14ac:dyDescent="0.2">
      <c r="B11" s="493"/>
      <c r="C11" s="494"/>
      <c r="D11" s="612" t="s">
        <v>509</v>
      </c>
      <c r="E11" s="612"/>
      <c r="F11" s="612"/>
      <c r="G11" s="612"/>
      <c r="H11" s="1054"/>
      <c r="I11" s="1055"/>
      <c r="J11" s="1055"/>
      <c r="K11" s="201" t="s">
        <v>290</v>
      </c>
    </row>
    <row r="12" spans="1:11" ht="21" customHeight="1" x14ac:dyDescent="0.2">
      <c r="B12" s="493"/>
      <c r="C12" s="494"/>
      <c r="D12" s="612" t="s">
        <v>510</v>
      </c>
      <c r="E12" s="612"/>
      <c r="F12" s="612"/>
      <c r="G12" s="612"/>
      <c r="H12" s="1054"/>
      <c r="I12" s="1055"/>
      <c r="J12" s="1055"/>
      <c r="K12" s="201" t="s">
        <v>290</v>
      </c>
    </row>
    <row r="13" spans="1:11" ht="21" customHeight="1" x14ac:dyDescent="0.2">
      <c r="B13" s="493"/>
      <c r="C13" s="494"/>
      <c r="D13" s="612" t="s">
        <v>511</v>
      </c>
      <c r="E13" s="612"/>
      <c r="F13" s="612"/>
      <c r="G13" s="612"/>
      <c r="H13" s="1054"/>
      <c r="I13" s="1055"/>
      <c r="J13" s="1055"/>
      <c r="K13" s="201" t="s">
        <v>290</v>
      </c>
    </row>
    <row r="14" spans="1:11" ht="21" customHeight="1" x14ac:dyDescent="0.2">
      <c r="B14" s="491"/>
      <c r="C14" s="492"/>
      <c r="D14" s="612" t="s">
        <v>512</v>
      </c>
      <c r="E14" s="612"/>
      <c r="F14" s="612"/>
      <c r="G14" s="612"/>
      <c r="H14" s="1054"/>
      <c r="I14" s="1055"/>
      <c r="J14" s="1055"/>
      <c r="K14" s="201" t="s">
        <v>290</v>
      </c>
    </row>
    <row r="15" spans="1:11" ht="21" customHeight="1" x14ac:dyDescent="0.2">
      <c r="B15" s="452" t="s">
        <v>182</v>
      </c>
      <c r="C15" s="453"/>
      <c r="D15" s="612" t="s">
        <v>513</v>
      </c>
      <c r="E15" s="612"/>
      <c r="F15" s="612"/>
      <c r="G15" s="612"/>
      <c r="H15" s="1054"/>
      <c r="I15" s="1055"/>
      <c r="J15" s="1055"/>
      <c r="K15" s="201" t="s">
        <v>290</v>
      </c>
    </row>
    <row r="16" spans="1:11" ht="21" customHeight="1" x14ac:dyDescent="0.2">
      <c r="B16" s="454"/>
      <c r="C16" s="455"/>
      <c r="D16" s="612" t="s">
        <v>514</v>
      </c>
      <c r="E16" s="612"/>
      <c r="F16" s="612"/>
      <c r="G16" s="612"/>
      <c r="H16" s="1054"/>
      <c r="I16" s="1055"/>
      <c r="J16" s="1055"/>
      <c r="K16" s="201" t="s">
        <v>290</v>
      </c>
    </row>
    <row r="17" spans="2:11" ht="21" customHeight="1" x14ac:dyDescent="0.2">
      <c r="B17" s="454"/>
      <c r="C17" s="455"/>
      <c r="D17" s="612" t="s">
        <v>515</v>
      </c>
      <c r="E17" s="612"/>
      <c r="F17" s="612"/>
      <c r="G17" s="612"/>
      <c r="H17" s="1054"/>
      <c r="I17" s="1055"/>
      <c r="J17" s="1055"/>
      <c r="K17" s="201" t="s">
        <v>290</v>
      </c>
    </row>
    <row r="18" spans="2:11" ht="21" customHeight="1" x14ac:dyDescent="0.2">
      <c r="B18" s="454"/>
      <c r="C18" s="455"/>
      <c r="D18" s="612" t="s">
        <v>516</v>
      </c>
      <c r="E18" s="612"/>
      <c r="F18" s="612"/>
      <c r="G18" s="612"/>
      <c r="H18" s="1054"/>
      <c r="I18" s="1055"/>
      <c r="J18" s="1055"/>
      <c r="K18" s="201" t="s">
        <v>290</v>
      </c>
    </row>
    <row r="19" spans="2:11" ht="21" customHeight="1" thickBot="1" x14ac:dyDescent="0.25">
      <c r="B19" s="454"/>
      <c r="C19" s="455"/>
      <c r="D19" s="612" t="s">
        <v>517</v>
      </c>
      <c r="E19" s="612"/>
      <c r="F19" s="612"/>
      <c r="G19" s="612"/>
      <c r="H19" s="1054"/>
      <c r="I19" s="1055"/>
      <c r="J19" s="1055"/>
      <c r="K19" s="201" t="s">
        <v>290</v>
      </c>
    </row>
    <row r="20" spans="2:11" ht="21" customHeight="1" thickBot="1" x14ac:dyDescent="0.25">
      <c r="B20" s="1061" t="s">
        <v>448</v>
      </c>
      <c r="C20" s="1062"/>
      <c r="D20" s="1062"/>
      <c r="E20" s="1062"/>
      <c r="F20" s="1062"/>
      <c r="G20" s="1063"/>
      <c r="H20" s="202"/>
      <c r="I20" s="203" t="s">
        <v>447</v>
      </c>
      <c r="J20" s="203"/>
      <c r="K20" s="204" t="s">
        <v>446</v>
      </c>
    </row>
    <row r="21" spans="2:11" ht="21" customHeight="1" thickBot="1" x14ac:dyDescent="0.25">
      <c r="B21" s="1061" t="s">
        <v>308</v>
      </c>
      <c r="C21" s="1062"/>
      <c r="D21" s="1062"/>
      <c r="E21" s="1062"/>
      <c r="F21" s="1062"/>
      <c r="G21" s="1063"/>
      <c r="H21" s="1075"/>
      <c r="I21" s="1076"/>
      <c r="J21" s="1076"/>
      <c r="K21" s="204" t="s">
        <v>446</v>
      </c>
    </row>
    <row r="22" spans="2:11" ht="21" customHeight="1" x14ac:dyDescent="0.2">
      <c r="B22" s="205"/>
      <c r="C22" s="205"/>
      <c r="D22" s="205"/>
      <c r="E22" s="205"/>
      <c r="F22" s="205"/>
      <c r="G22" s="205"/>
      <c r="H22" s="206"/>
      <c r="I22" s="206"/>
      <c r="J22" s="206"/>
      <c r="K22" s="207"/>
    </row>
    <row r="23" spans="2:11" ht="21" customHeight="1" thickBot="1" x14ac:dyDescent="0.25">
      <c r="B23" s="1056" t="s">
        <v>215</v>
      </c>
      <c r="C23" s="1056"/>
      <c r="D23" s="1056"/>
      <c r="E23" s="1056"/>
      <c r="F23" s="1057"/>
      <c r="G23" s="1057"/>
      <c r="H23" s="1060"/>
      <c r="I23" s="1060"/>
      <c r="J23" s="1060"/>
      <c r="K23" s="1060"/>
    </row>
    <row r="24" spans="2:11" ht="21" customHeight="1" x14ac:dyDescent="0.2">
      <c r="B24" s="613" t="s">
        <v>173</v>
      </c>
      <c r="C24" s="615"/>
      <c r="D24" s="208" t="s">
        <v>52</v>
      </c>
      <c r="E24" s="1058"/>
      <c r="F24" s="1059"/>
      <c r="G24" s="209" t="s">
        <v>307</v>
      </c>
      <c r="H24" s="210" t="s">
        <v>214</v>
      </c>
      <c r="I24" s="1058"/>
      <c r="J24" s="1058"/>
      <c r="K24" s="200" t="s">
        <v>288</v>
      </c>
    </row>
    <row r="25" spans="2:11" ht="21" customHeight="1" x14ac:dyDescent="0.2">
      <c r="B25" s="1067" t="s">
        <v>244</v>
      </c>
      <c r="C25" s="1068"/>
      <c r="D25" s="211" t="s">
        <v>52</v>
      </c>
      <c r="E25" s="594"/>
      <c r="F25" s="595"/>
      <c r="G25" s="212" t="s">
        <v>253</v>
      </c>
      <c r="H25" s="211" t="s">
        <v>214</v>
      </c>
      <c r="I25" s="594"/>
      <c r="J25" s="595"/>
      <c r="K25" s="115" t="s">
        <v>246</v>
      </c>
    </row>
    <row r="26" spans="2:11" ht="21" customHeight="1" thickBot="1" x14ac:dyDescent="0.25">
      <c r="B26" s="1069" t="s">
        <v>245</v>
      </c>
      <c r="C26" s="1070"/>
      <c r="D26" s="213"/>
      <c r="E26" s="155" t="s">
        <v>246</v>
      </c>
      <c r="F26" s="214" t="s">
        <v>183</v>
      </c>
      <c r="G26" s="213"/>
      <c r="H26" s="155" t="s">
        <v>264</v>
      </c>
      <c r="I26" s="215" t="s">
        <v>309</v>
      </c>
      <c r="J26" s="905"/>
      <c r="K26" s="906"/>
    </row>
    <row r="27" spans="2:11" ht="21" customHeight="1" x14ac:dyDescent="0.2"/>
    <row r="28" spans="2:11" ht="21" customHeight="1" thickBot="1" x14ac:dyDescent="0.25">
      <c r="B28" s="658" t="s">
        <v>184</v>
      </c>
      <c r="C28" s="658"/>
      <c r="D28" s="658"/>
      <c r="E28" s="658"/>
      <c r="F28" s="33"/>
      <c r="G28" s="33"/>
    </row>
    <row r="29" spans="2:11" ht="21" customHeight="1" x14ac:dyDescent="0.2">
      <c r="B29" s="467" t="s">
        <v>185</v>
      </c>
      <c r="C29" s="693"/>
      <c r="D29" s="468"/>
      <c r="E29" s="889" t="s">
        <v>51</v>
      </c>
      <c r="F29" s="693"/>
      <c r="G29" s="1071"/>
      <c r="H29" s="1058"/>
      <c r="I29" s="1058"/>
      <c r="J29" s="1058"/>
      <c r="K29" s="216" t="s">
        <v>288</v>
      </c>
    </row>
    <row r="30" spans="2:11" ht="21" customHeight="1" x14ac:dyDescent="0.2">
      <c r="B30" s="454"/>
      <c r="C30" s="694"/>
      <c r="D30" s="455"/>
      <c r="E30" s="487" t="s">
        <v>49</v>
      </c>
      <c r="F30" s="488"/>
      <c r="G30" s="594"/>
      <c r="H30" s="595"/>
      <c r="I30" s="595"/>
      <c r="J30" s="595"/>
      <c r="K30" s="115" t="s">
        <v>288</v>
      </c>
    </row>
    <row r="31" spans="2:11" ht="21" customHeight="1" x14ac:dyDescent="0.2">
      <c r="B31" s="454"/>
      <c r="C31" s="694"/>
      <c r="D31" s="455"/>
      <c r="E31" s="487" t="s">
        <v>50</v>
      </c>
      <c r="F31" s="488"/>
      <c r="G31" s="594"/>
      <c r="H31" s="595"/>
      <c r="I31" s="595"/>
      <c r="J31" s="595"/>
      <c r="K31" s="115" t="s">
        <v>288</v>
      </c>
    </row>
    <row r="32" spans="2:11" ht="21" customHeight="1" x14ac:dyDescent="0.2">
      <c r="B32" s="454"/>
      <c r="C32" s="694"/>
      <c r="D32" s="455"/>
      <c r="E32" s="487" t="s">
        <v>187</v>
      </c>
      <c r="F32" s="488"/>
      <c r="G32" s="594"/>
      <c r="H32" s="595"/>
      <c r="I32" s="595"/>
      <c r="J32" s="595"/>
      <c r="K32" s="115" t="s">
        <v>288</v>
      </c>
    </row>
    <row r="33" spans="2:11" ht="21" customHeight="1" x14ac:dyDescent="0.2">
      <c r="B33" s="456"/>
      <c r="C33" s="752"/>
      <c r="D33" s="457"/>
      <c r="E33" s="1045" t="s">
        <v>45</v>
      </c>
      <c r="F33" s="694"/>
      <c r="G33" s="594"/>
      <c r="H33" s="595"/>
      <c r="I33" s="595"/>
      <c r="J33" s="595"/>
      <c r="K33" s="115" t="s">
        <v>288</v>
      </c>
    </row>
    <row r="34" spans="2:11" ht="21" customHeight="1" x14ac:dyDescent="0.2">
      <c r="B34" s="452" t="s">
        <v>186</v>
      </c>
      <c r="C34" s="756"/>
      <c r="D34" s="453"/>
      <c r="E34" s="723" t="s">
        <v>188</v>
      </c>
      <c r="F34" s="453"/>
      <c r="G34" s="594"/>
      <c r="H34" s="595"/>
      <c r="I34" s="595"/>
      <c r="J34" s="595"/>
      <c r="K34" s="115" t="s">
        <v>288</v>
      </c>
    </row>
    <row r="35" spans="2:11" ht="21" customHeight="1" x14ac:dyDescent="0.2">
      <c r="B35" s="454"/>
      <c r="C35" s="694"/>
      <c r="D35" s="455"/>
      <c r="E35" s="1045"/>
      <c r="F35" s="455"/>
      <c r="G35" s="699" t="s">
        <v>298</v>
      </c>
      <c r="H35" s="700"/>
      <c r="I35" s="700"/>
      <c r="J35" s="700"/>
      <c r="K35" s="701"/>
    </row>
    <row r="36" spans="2:11" ht="21" customHeight="1" x14ac:dyDescent="0.2">
      <c r="B36" s="454"/>
      <c r="C36" s="694"/>
      <c r="D36" s="455"/>
      <c r="E36" s="1047"/>
      <c r="F36" s="457"/>
      <c r="G36" s="675"/>
      <c r="H36" s="676"/>
      <c r="I36" s="676"/>
      <c r="J36" s="676"/>
      <c r="K36" s="677"/>
    </row>
    <row r="37" spans="2:11" ht="21" customHeight="1" x14ac:dyDescent="0.2">
      <c r="B37" s="454"/>
      <c r="C37" s="694"/>
      <c r="D37" s="455"/>
      <c r="E37" s="1048" t="s">
        <v>189</v>
      </c>
      <c r="F37" s="1049"/>
      <c r="G37" s="594"/>
      <c r="H37" s="595"/>
      <c r="I37" s="595"/>
      <c r="J37" s="595"/>
      <c r="K37" s="115" t="s">
        <v>288</v>
      </c>
    </row>
    <row r="38" spans="2:11" ht="21" customHeight="1" x14ac:dyDescent="0.2">
      <c r="B38" s="454"/>
      <c r="C38" s="694"/>
      <c r="D38" s="455"/>
      <c r="E38" s="1050"/>
      <c r="F38" s="1051"/>
      <c r="G38" s="699" t="s">
        <v>298</v>
      </c>
      <c r="H38" s="700"/>
      <c r="I38" s="700"/>
      <c r="J38" s="700"/>
      <c r="K38" s="701"/>
    </row>
    <row r="39" spans="2:11" ht="21" customHeight="1" thickBot="1" x14ac:dyDescent="0.25">
      <c r="B39" s="1064"/>
      <c r="C39" s="1065"/>
      <c r="D39" s="1066"/>
      <c r="E39" s="1052"/>
      <c r="F39" s="1053"/>
      <c r="G39" s="1046"/>
      <c r="H39" s="656"/>
      <c r="I39" s="656"/>
      <c r="J39" s="656"/>
      <c r="K39" s="657"/>
    </row>
    <row r="40" spans="2:11" ht="20.25" customHeight="1" x14ac:dyDescent="0.2"/>
    <row r="41" spans="2:11" x14ac:dyDescent="0.2">
      <c r="H41" s="44"/>
      <c r="I41" s="44"/>
      <c r="J41" s="44"/>
      <c r="K41" s="44"/>
    </row>
    <row r="54" s="66" customFormat="1" x14ac:dyDescent="0.2"/>
    <row r="55" s="66" customFormat="1" x14ac:dyDescent="0.2"/>
    <row r="56" s="66" customFormat="1" x14ac:dyDescent="0.2"/>
    <row r="57" s="66" customFormat="1" x14ac:dyDescent="0.2"/>
    <row r="58" s="66" customFormat="1" x14ac:dyDescent="0.2"/>
    <row r="59" s="66" customFormat="1" x14ac:dyDescent="0.2"/>
    <row r="60" s="66" customFormat="1" x14ac:dyDescent="0.2"/>
    <row r="61" s="66" customFormat="1" x14ac:dyDescent="0.2"/>
    <row r="62" s="66" customFormat="1" x14ac:dyDescent="0.2"/>
    <row r="63" s="66" customFormat="1" x14ac:dyDescent="0.2"/>
    <row r="64" s="66" customFormat="1" x14ac:dyDescent="0.2"/>
    <row r="65" s="66" customFormat="1" x14ac:dyDescent="0.2"/>
    <row r="66" s="66" customFormat="1" x14ac:dyDescent="0.2"/>
    <row r="67" s="66" customFormat="1" x14ac:dyDescent="0.2"/>
    <row r="68" s="66" customFormat="1" x14ac:dyDescent="0.2"/>
    <row r="69" s="66" customFormat="1" x14ac:dyDescent="0.2"/>
    <row r="70" s="66" customFormat="1" x14ac:dyDescent="0.2"/>
    <row r="71" s="66" customFormat="1" x14ac:dyDescent="0.2"/>
    <row r="72" s="66" customFormat="1" x14ac:dyDescent="0.2"/>
    <row r="73" s="66" customFormat="1" x14ac:dyDescent="0.2"/>
    <row r="74" s="66" customFormat="1" x14ac:dyDescent="0.2"/>
  </sheetData>
  <mergeCells count="73">
    <mergeCell ref="B21:G21"/>
    <mergeCell ref="D19:G19"/>
    <mergeCell ref="H21:J21"/>
    <mergeCell ref="H18:J18"/>
    <mergeCell ref="H16:J16"/>
    <mergeCell ref="D18:G18"/>
    <mergeCell ref="H19:J19"/>
    <mergeCell ref="B1:I1"/>
    <mergeCell ref="D3:G3"/>
    <mergeCell ref="H9:J9"/>
    <mergeCell ref="D14:G14"/>
    <mergeCell ref="B3:C6"/>
    <mergeCell ref="H4:J4"/>
    <mergeCell ref="D12:G12"/>
    <mergeCell ref="D5:G5"/>
    <mergeCell ref="D4:G4"/>
    <mergeCell ref="B2:D2"/>
    <mergeCell ref="H3:J3"/>
    <mergeCell ref="H6:J6"/>
    <mergeCell ref="H8:J8"/>
    <mergeCell ref="H14:J14"/>
    <mergeCell ref="D8:G8"/>
    <mergeCell ref="H11:J11"/>
    <mergeCell ref="B34:D39"/>
    <mergeCell ref="H10:J10"/>
    <mergeCell ref="H12:J12"/>
    <mergeCell ref="I25:J25"/>
    <mergeCell ref="J26:K26"/>
    <mergeCell ref="D16:G16"/>
    <mergeCell ref="E30:F30"/>
    <mergeCell ref="B25:C25"/>
    <mergeCell ref="I24:J24"/>
    <mergeCell ref="B24:C24"/>
    <mergeCell ref="G30:J30"/>
    <mergeCell ref="D17:G17"/>
    <mergeCell ref="E25:F25"/>
    <mergeCell ref="E29:F29"/>
    <mergeCell ref="B26:C26"/>
    <mergeCell ref="G29:J29"/>
    <mergeCell ref="B23:G23"/>
    <mergeCell ref="D7:G7"/>
    <mergeCell ref="B28:E28"/>
    <mergeCell ref="G31:J31"/>
    <mergeCell ref="H7:J7"/>
    <mergeCell ref="B7:C14"/>
    <mergeCell ref="B29:D33"/>
    <mergeCell ref="D11:G11"/>
    <mergeCell ref="E31:F31"/>
    <mergeCell ref="E24:F24"/>
    <mergeCell ref="H23:K23"/>
    <mergeCell ref="B20:G20"/>
    <mergeCell ref="H17:J17"/>
    <mergeCell ref="H15:J15"/>
    <mergeCell ref="D15:G15"/>
    <mergeCell ref="B15:C19"/>
    <mergeCell ref="D9:G9"/>
    <mergeCell ref="H5:J5"/>
    <mergeCell ref="D6:G6"/>
    <mergeCell ref="D13:G13"/>
    <mergeCell ref="H13:J13"/>
    <mergeCell ref="D10:G10"/>
    <mergeCell ref="G39:K39"/>
    <mergeCell ref="E34:F36"/>
    <mergeCell ref="G38:K38"/>
    <mergeCell ref="G34:J34"/>
    <mergeCell ref="E37:F39"/>
    <mergeCell ref="G35:K35"/>
    <mergeCell ref="G32:J32"/>
    <mergeCell ref="E33:F33"/>
    <mergeCell ref="E32:F32"/>
    <mergeCell ref="G37:J37"/>
    <mergeCell ref="G36:K36"/>
    <mergeCell ref="G33:J33"/>
  </mergeCells>
  <phoneticPr fontId="2"/>
  <printOptions horizontalCentered="1"/>
  <pageMargins left="0.6692913385826772" right="0.6692913385826772" top="0.59055118110236227" bottom="0.59055118110236227" header="0.51181102362204722" footer="0.39370078740157483"/>
  <pageSetup paperSize="9" scale="98" fitToHeight="0" orientation="portrait" cellComments="asDisplayed"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O53"/>
  <sheetViews>
    <sheetView view="pageBreakPreview" zoomScale="90" zoomScaleNormal="70" zoomScaleSheetLayoutView="90" workbookViewId="0"/>
  </sheetViews>
  <sheetFormatPr defaultColWidth="9" defaultRowHeight="22.5" customHeight="1" x14ac:dyDescent="0.2"/>
  <cols>
    <col min="1" max="1" width="2.6640625" style="217" customWidth="1"/>
    <col min="2" max="2" width="6.6640625" style="217" customWidth="1"/>
    <col min="3" max="3" width="18" style="217" customWidth="1"/>
    <col min="4" max="4" width="2.6640625" style="217" customWidth="1"/>
    <col min="5" max="5" width="11.44140625" style="217" customWidth="1"/>
    <col min="6" max="6" width="3.6640625" style="223" customWidth="1"/>
    <col min="7" max="7" width="13.21875" style="217" customWidth="1"/>
    <col min="8" max="8" width="8.44140625" style="223" customWidth="1"/>
    <col min="9" max="9" width="6.21875" style="217" customWidth="1"/>
    <col min="10" max="10" width="10.109375" style="217" customWidth="1"/>
    <col min="11" max="11" width="13" style="217" customWidth="1"/>
    <col min="12" max="12" width="3.33203125" style="217" customWidth="1"/>
    <col min="13" max="14" width="13" style="217" customWidth="1"/>
    <col min="15" max="15" width="13.33203125" style="217" customWidth="1"/>
    <col min="16" max="16384" width="9" style="217"/>
  </cols>
  <sheetData>
    <row r="1" spans="1:15" ht="21" customHeight="1" x14ac:dyDescent="0.2">
      <c r="A1" s="157" t="s">
        <v>292</v>
      </c>
      <c r="B1" s="1094" t="s">
        <v>190</v>
      </c>
      <c r="C1" s="1094"/>
      <c r="D1" s="1094"/>
      <c r="E1" s="1060"/>
      <c r="F1" s="20"/>
      <c r="G1" s="21"/>
      <c r="H1" s="20"/>
      <c r="I1" s="21"/>
      <c r="J1" s="21"/>
      <c r="K1" s="21"/>
      <c r="L1" s="21"/>
      <c r="M1" s="21"/>
      <c r="N1" s="21"/>
      <c r="O1" s="21"/>
    </row>
    <row r="2" spans="1:15" ht="21" customHeight="1" thickBot="1" x14ac:dyDescent="0.25">
      <c r="A2" s="218"/>
      <c r="B2" s="1095" t="s">
        <v>293</v>
      </c>
      <c r="C2" s="1096"/>
      <c r="D2" s="1096"/>
      <c r="E2" s="1096"/>
      <c r="F2" s="1096"/>
      <c r="G2" s="1096"/>
      <c r="H2" s="1096"/>
      <c r="I2" s="1096"/>
      <c r="J2" s="1096"/>
      <c r="K2" s="1096"/>
      <c r="L2" s="21"/>
      <c r="M2" s="21"/>
      <c r="N2" s="21"/>
      <c r="O2" s="21"/>
    </row>
    <row r="3" spans="1:15" ht="21" customHeight="1" x14ac:dyDescent="0.2">
      <c r="A3" s="21"/>
      <c r="B3" s="467" t="s">
        <v>463</v>
      </c>
      <c r="C3" s="693"/>
      <c r="D3" s="693"/>
      <c r="E3" s="468"/>
      <c r="F3" s="1097"/>
      <c r="G3" s="1098"/>
      <c r="H3" s="1098"/>
      <c r="I3" s="1098"/>
      <c r="J3" s="1098"/>
      <c r="K3" s="1099"/>
      <c r="L3" s="21"/>
      <c r="M3" s="21"/>
      <c r="N3" s="21"/>
      <c r="O3" s="21"/>
    </row>
    <row r="4" spans="1:15" ht="21" customHeight="1" x14ac:dyDescent="0.2">
      <c r="A4" s="21"/>
      <c r="B4" s="462" t="s">
        <v>389</v>
      </c>
      <c r="C4" s="488"/>
      <c r="D4" s="488"/>
      <c r="E4" s="463"/>
      <c r="F4" s="1100"/>
      <c r="G4" s="1101"/>
      <c r="H4" s="1101"/>
      <c r="I4" s="71" t="s">
        <v>419</v>
      </c>
      <c r="J4" s="502"/>
      <c r="K4" s="503"/>
      <c r="L4" s="21"/>
      <c r="M4" s="21"/>
      <c r="N4" s="21"/>
      <c r="O4" s="21"/>
    </row>
    <row r="5" spans="1:15" ht="21" customHeight="1" x14ac:dyDescent="0.2">
      <c r="A5" s="21"/>
      <c r="B5" s="452" t="s">
        <v>191</v>
      </c>
      <c r="C5" s="453"/>
      <c r="D5" s="487" t="s">
        <v>54</v>
      </c>
      <c r="E5" s="463"/>
      <c r="F5" s="1088"/>
      <c r="G5" s="1089"/>
      <c r="H5" s="1089"/>
      <c r="I5" s="1089"/>
      <c r="J5" s="1089"/>
      <c r="K5" s="1090"/>
      <c r="L5" s="21"/>
      <c r="M5" s="21"/>
      <c r="N5" s="21"/>
      <c r="O5" s="21"/>
    </row>
    <row r="6" spans="1:15" ht="21" customHeight="1" x14ac:dyDescent="0.2">
      <c r="A6" s="21"/>
      <c r="B6" s="454"/>
      <c r="C6" s="455"/>
      <c r="D6" s="487" t="s">
        <v>55</v>
      </c>
      <c r="E6" s="463"/>
      <c r="F6" s="1088"/>
      <c r="G6" s="1089"/>
      <c r="H6" s="1089"/>
      <c r="I6" s="1089"/>
      <c r="J6" s="1089"/>
      <c r="K6" s="1090"/>
      <c r="L6" s="21"/>
      <c r="M6" s="21"/>
      <c r="N6" s="21"/>
      <c r="O6" s="21"/>
    </row>
    <row r="7" spans="1:15" ht="21" customHeight="1" x14ac:dyDescent="0.2">
      <c r="A7" s="21"/>
      <c r="B7" s="456"/>
      <c r="C7" s="457"/>
      <c r="D7" s="487" t="s">
        <v>56</v>
      </c>
      <c r="E7" s="463"/>
      <c r="F7" s="1088"/>
      <c r="G7" s="1089"/>
      <c r="H7" s="1089"/>
      <c r="I7" s="1089"/>
      <c r="J7" s="1089"/>
      <c r="K7" s="1090"/>
      <c r="L7" s="21"/>
      <c r="M7" s="21"/>
      <c r="N7" s="21"/>
      <c r="O7" s="21"/>
    </row>
    <row r="8" spans="1:15" ht="21" customHeight="1" thickBot="1" x14ac:dyDescent="0.25">
      <c r="A8" s="21"/>
      <c r="B8" s="515" t="s">
        <v>192</v>
      </c>
      <c r="C8" s="611"/>
      <c r="D8" s="611"/>
      <c r="E8" s="516"/>
      <c r="F8" s="1091"/>
      <c r="G8" s="1092"/>
      <c r="H8" s="1092"/>
      <c r="I8" s="1092"/>
      <c r="J8" s="1092"/>
      <c r="K8" s="1093"/>
      <c r="L8" s="21"/>
      <c r="M8" s="21"/>
      <c r="N8" s="21"/>
      <c r="O8" s="21"/>
    </row>
    <row r="9" spans="1:15" ht="21" customHeight="1" x14ac:dyDescent="0.2">
      <c r="A9" s="21"/>
      <c r="B9" s="467" t="s">
        <v>518</v>
      </c>
      <c r="C9" s="693"/>
      <c r="D9" s="693"/>
      <c r="E9" s="468"/>
      <c r="F9" s="1097"/>
      <c r="G9" s="1098"/>
      <c r="H9" s="1098"/>
      <c r="I9" s="1098"/>
      <c r="J9" s="1098"/>
      <c r="K9" s="1099"/>
      <c r="L9" s="21"/>
      <c r="M9" s="21"/>
      <c r="N9" s="21"/>
      <c r="O9" s="21"/>
    </row>
    <row r="10" spans="1:15" ht="21" customHeight="1" x14ac:dyDescent="0.2">
      <c r="A10" s="21"/>
      <c r="B10" s="462" t="s">
        <v>389</v>
      </c>
      <c r="C10" s="488"/>
      <c r="D10" s="488"/>
      <c r="E10" s="463"/>
      <c r="F10" s="1100"/>
      <c r="G10" s="1101"/>
      <c r="H10" s="1101"/>
      <c r="I10" s="71" t="s">
        <v>318</v>
      </c>
      <c r="J10" s="502"/>
      <c r="K10" s="503"/>
      <c r="L10" s="21"/>
      <c r="M10" s="21"/>
      <c r="N10" s="21"/>
      <c r="O10" s="21"/>
    </row>
    <row r="11" spans="1:15" ht="21" customHeight="1" x14ac:dyDescent="0.2">
      <c r="A11" s="21"/>
      <c r="B11" s="452" t="s">
        <v>191</v>
      </c>
      <c r="C11" s="453"/>
      <c r="D11" s="487" t="s">
        <v>54</v>
      </c>
      <c r="E11" s="463"/>
      <c r="F11" s="1088"/>
      <c r="G11" s="1089"/>
      <c r="H11" s="1089"/>
      <c r="I11" s="1089"/>
      <c r="J11" s="1089"/>
      <c r="K11" s="1090"/>
      <c r="L11" s="21"/>
      <c r="M11" s="21"/>
      <c r="N11" s="21"/>
      <c r="O11" s="21"/>
    </row>
    <row r="12" spans="1:15" ht="21" customHeight="1" thickBot="1" x14ac:dyDescent="0.25">
      <c r="A12" s="21"/>
      <c r="B12" s="515" t="s">
        <v>192</v>
      </c>
      <c r="C12" s="611"/>
      <c r="D12" s="611"/>
      <c r="E12" s="516"/>
      <c r="F12" s="1091"/>
      <c r="G12" s="1092"/>
      <c r="H12" s="1092"/>
      <c r="I12" s="1092"/>
      <c r="J12" s="1092"/>
      <c r="K12" s="1093"/>
      <c r="L12" s="21"/>
      <c r="M12" s="21"/>
      <c r="N12" s="21"/>
      <c r="O12" s="21"/>
    </row>
    <row r="13" spans="1:15" ht="21.6" customHeight="1" x14ac:dyDescent="0.2">
      <c r="A13" s="21"/>
      <c r="B13" s="734" t="s">
        <v>519</v>
      </c>
      <c r="C13" s="693"/>
      <c r="D13" s="693"/>
      <c r="E13" s="468"/>
      <c r="F13" s="991"/>
      <c r="G13" s="902"/>
      <c r="H13" s="902"/>
      <c r="I13" s="902"/>
      <c r="J13" s="902"/>
      <c r="K13" s="903"/>
      <c r="L13" s="21"/>
      <c r="M13" s="21"/>
      <c r="N13" s="21"/>
      <c r="O13" s="21"/>
    </row>
    <row r="14" spans="1:15" ht="21" customHeight="1" x14ac:dyDescent="0.2">
      <c r="A14" s="21"/>
      <c r="B14" s="462" t="s">
        <v>389</v>
      </c>
      <c r="C14" s="488"/>
      <c r="D14" s="488"/>
      <c r="E14" s="463"/>
      <c r="F14" s="1112"/>
      <c r="G14" s="1101"/>
      <c r="H14" s="1101"/>
      <c r="I14" s="71" t="s">
        <v>318</v>
      </c>
      <c r="J14" s="1131"/>
      <c r="K14" s="503"/>
      <c r="L14" s="21"/>
      <c r="M14" s="21"/>
      <c r="N14" s="21"/>
      <c r="O14" s="21"/>
    </row>
    <row r="15" spans="1:15" ht="21" customHeight="1" x14ac:dyDescent="0.2">
      <c r="A15" s="21"/>
      <c r="B15" s="452" t="s">
        <v>191</v>
      </c>
      <c r="C15" s="453"/>
      <c r="D15" s="487" t="s">
        <v>54</v>
      </c>
      <c r="E15" s="463"/>
      <c r="F15" s="574"/>
      <c r="G15" s="1102"/>
      <c r="H15" s="1102"/>
      <c r="I15" s="1102"/>
      <c r="J15" s="1102"/>
      <c r="K15" s="1103"/>
      <c r="L15" s="21"/>
      <c r="M15" s="21"/>
      <c r="N15" s="21"/>
      <c r="O15" s="21"/>
    </row>
    <row r="16" spans="1:15" ht="21" customHeight="1" thickBot="1" x14ac:dyDescent="0.25">
      <c r="A16" s="21"/>
      <c r="B16" s="515" t="s">
        <v>192</v>
      </c>
      <c r="C16" s="611"/>
      <c r="D16" s="611"/>
      <c r="E16" s="516"/>
      <c r="F16" s="1104"/>
      <c r="G16" s="905"/>
      <c r="H16" s="905"/>
      <c r="I16" s="905"/>
      <c r="J16" s="905"/>
      <c r="K16" s="906"/>
      <c r="L16" s="21"/>
      <c r="M16" s="21"/>
      <c r="N16" s="21"/>
      <c r="O16" s="21"/>
    </row>
    <row r="17" spans="1:15" ht="28.2" customHeight="1" x14ac:dyDescent="0.2">
      <c r="A17" s="21"/>
      <c r="B17" s="734" t="s">
        <v>596</v>
      </c>
      <c r="C17" s="693"/>
      <c r="D17" s="693"/>
      <c r="E17" s="468"/>
      <c r="F17" s="1136"/>
      <c r="G17" s="1098"/>
      <c r="H17" s="1098"/>
      <c r="I17" s="1098"/>
      <c r="J17" s="1098"/>
      <c r="K17" s="1099"/>
      <c r="L17" s="21"/>
      <c r="M17" s="21"/>
      <c r="N17" s="21"/>
      <c r="O17" s="21"/>
    </row>
    <row r="18" spans="1:15" ht="21" customHeight="1" x14ac:dyDescent="0.2">
      <c r="A18" s="21"/>
      <c r="B18" s="462" t="s">
        <v>389</v>
      </c>
      <c r="C18" s="488"/>
      <c r="D18" s="488"/>
      <c r="E18" s="463"/>
      <c r="F18" s="1100"/>
      <c r="G18" s="1101"/>
      <c r="H18" s="1101"/>
      <c r="I18" s="71"/>
      <c r="J18" s="502"/>
      <c r="K18" s="503"/>
      <c r="L18" s="21"/>
      <c r="M18" s="21"/>
      <c r="N18" s="21"/>
      <c r="O18" s="21"/>
    </row>
    <row r="19" spans="1:15" ht="21" customHeight="1" x14ac:dyDescent="0.2">
      <c r="A19" s="21"/>
      <c r="B19" s="452" t="s">
        <v>191</v>
      </c>
      <c r="C19" s="453"/>
      <c r="D19" s="487" t="s">
        <v>54</v>
      </c>
      <c r="E19" s="463"/>
      <c r="F19" s="1088"/>
      <c r="G19" s="1089"/>
      <c r="H19" s="1089"/>
      <c r="I19" s="1089"/>
      <c r="J19" s="1089"/>
      <c r="K19" s="1090"/>
      <c r="L19" s="21"/>
      <c r="M19" s="21"/>
      <c r="N19" s="21"/>
      <c r="O19" s="21"/>
    </row>
    <row r="20" spans="1:15" ht="21" customHeight="1" thickBot="1" x14ac:dyDescent="0.25">
      <c r="A20" s="21"/>
      <c r="B20" s="515" t="s">
        <v>192</v>
      </c>
      <c r="C20" s="611"/>
      <c r="D20" s="611"/>
      <c r="E20" s="516"/>
      <c r="F20" s="1091"/>
      <c r="G20" s="1092"/>
      <c r="H20" s="1092"/>
      <c r="I20" s="1092"/>
      <c r="J20" s="1092"/>
      <c r="K20" s="1093"/>
      <c r="L20" s="21"/>
      <c r="M20" s="21"/>
      <c r="N20" s="21"/>
      <c r="O20" s="21"/>
    </row>
    <row r="21" spans="1:15" ht="36" customHeight="1" x14ac:dyDescent="0.2">
      <c r="A21" s="21"/>
      <c r="B21" s="734" t="s">
        <v>474</v>
      </c>
      <c r="C21" s="693"/>
      <c r="D21" s="693"/>
      <c r="E21" s="468"/>
      <c r="F21" s="991"/>
      <c r="G21" s="902"/>
      <c r="H21" s="902"/>
      <c r="I21" s="902"/>
      <c r="J21" s="902"/>
      <c r="K21" s="903"/>
      <c r="L21" s="21"/>
      <c r="M21" s="21"/>
      <c r="N21" s="21"/>
      <c r="O21" s="21"/>
    </row>
    <row r="22" spans="1:15" ht="21" customHeight="1" x14ac:dyDescent="0.2">
      <c r="A22" s="21"/>
      <c r="B22" s="462" t="s">
        <v>389</v>
      </c>
      <c r="C22" s="488"/>
      <c r="D22" s="488"/>
      <c r="E22" s="463"/>
      <c r="F22" s="1100"/>
      <c r="G22" s="1101"/>
      <c r="H22" s="1101"/>
      <c r="I22" s="71"/>
      <c r="J22" s="805"/>
      <c r="K22" s="842"/>
      <c r="L22" s="21"/>
      <c r="M22" s="21"/>
      <c r="N22" s="21"/>
      <c r="O22" s="21"/>
    </row>
    <row r="23" spans="1:15" ht="21" customHeight="1" x14ac:dyDescent="0.2">
      <c r="A23" s="21"/>
      <c r="B23" s="452" t="s">
        <v>191</v>
      </c>
      <c r="C23" s="453"/>
      <c r="D23" s="487" t="s">
        <v>54</v>
      </c>
      <c r="E23" s="463"/>
      <c r="F23" s="574"/>
      <c r="G23" s="1102"/>
      <c r="H23" s="1102"/>
      <c r="I23" s="1102"/>
      <c r="J23" s="1102"/>
      <c r="K23" s="1103"/>
      <c r="L23" s="21"/>
      <c r="M23" s="21"/>
      <c r="N23" s="21"/>
      <c r="O23" s="21"/>
    </row>
    <row r="24" spans="1:15" ht="21" customHeight="1" thickBot="1" x14ac:dyDescent="0.25">
      <c r="A24" s="21"/>
      <c r="B24" s="515" t="s">
        <v>192</v>
      </c>
      <c r="C24" s="611"/>
      <c r="D24" s="611"/>
      <c r="E24" s="516"/>
      <c r="F24" s="1104"/>
      <c r="G24" s="905"/>
      <c r="H24" s="905"/>
      <c r="I24" s="905"/>
      <c r="J24" s="905"/>
      <c r="K24" s="906"/>
      <c r="L24" s="21"/>
      <c r="M24" s="21"/>
      <c r="N24" s="21"/>
      <c r="O24" s="21"/>
    </row>
    <row r="25" spans="1:15" ht="21" customHeight="1" x14ac:dyDescent="0.2">
      <c r="A25" s="21"/>
      <c r="B25" s="467" t="s">
        <v>247</v>
      </c>
      <c r="C25" s="693"/>
      <c r="D25" s="693"/>
      <c r="E25" s="468"/>
      <c r="F25" s="991"/>
      <c r="G25" s="902"/>
      <c r="H25" s="902"/>
      <c r="I25" s="902"/>
      <c r="J25" s="902"/>
      <c r="K25" s="903"/>
      <c r="L25" s="21"/>
      <c r="M25" s="21"/>
      <c r="N25" s="21"/>
      <c r="O25" s="21"/>
    </row>
    <row r="26" spans="1:15" ht="21" customHeight="1" x14ac:dyDescent="0.2">
      <c r="A26" s="21"/>
      <c r="B26" s="462" t="s">
        <v>389</v>
      </c>
      <c r="C26" s="488"/>
      <c r="D26" s="488"/>
      <c r="E26" s="463"/>
      <c r="F26" s="1112"/>
      <c r="G26" s="1113"/>
      <c r="H26" s="1113"/>
      <c r="I26" s="71"/>
      <c r="J26" s="1102"/>
      <c r="K26" s="1103"/>
      <c r="L26" s="21"/>
      <c r="M26" s="21"/>
      <c r="N26" s="21"/>
      <c r="O26" s="21"/>
    </row>
    <row r="27" spans="1:15" ht="21" customHeight="1" x14ac:dyDescent="0.2">
      <c r="A27" s="21"/>
      <c r="B27" s="452" t="s">
        <v>191</v>
      </c>
      <c r="C27" s="453"/>
      <c r="D27" s="487" t="s">
        <v>54</v>
      </c>
      <c r="E27" s="463"/>
      <c r="F27" s="574"/>
      <c r="G27" s="1102"/>
      <c r="H27" s="1102"/>
      <c r="I27" s="1102"/>
      <c r="J27" s="1102"/>
      <c r="K27" s="1103"/>
      <c r="L27" s="21"/>
      <c r="M27" s="21"/>
      <c r="N27" s="21"/>
      <c r="O27" s="21"/>
    </row>
    <row r="28" spans="1:15" ht="21" customHeight="1" thickBot="1" x14ac:dyDescent="0.25">
      <c r="A28" s="21"/>
      <c r="B28" s="515" t="s">
        <v>192</v>
      </c>
      <c r="C28" s="611"/>
      <c r="D28" s="611"/>
      <c r="E28" s="516"/>
      <c r="F28" s="1104"/>
      <c r="G28" s="905"/>
      <c r="H28" s="905"/>
      <c r="I28" s="905"/>
      <c r="J28" s="905"/>
      <c r="K28" s="906"/>
      <c r="L28" s="21"/>
      <c r="M28" s="21"/>
      <c r="N28" s="21"/>
      <c r="O28" s="21"/>
    </row>
    <row r="29" spans="1:15" ht="21" customHeight="1" x14ac:dyDescent="0.2">
      <c r="A29" s="21"/>
      <c r="B29" s="5"/>
      <c r="C29" s="5"/>
      <c r="D29" s="5"/>
      <c r="E29" s="5"/>
      <c r="F29" s="219"/>
      <c r="G29" s="5"/>
      <c r="H29" s="5"/>
      <c r="I29" s="5"/>
      <c r="J29" s="5"/>
      <c r="K29" s="5"/>
      <c r="L29" s="21"/>
      <c r="M29" s="21"/>
      <c r="N29" s="21"/>
      <c r="O29" s="21"/>
    </row>
    <row r="30" spans="1:15" ht="21" customHeight="1" thickBot="1" x14ac:dyDescent="0.25">
      <c r="A30" s="21"/>
      <c r="B30" s="726" t="s">
        <v>193</v>
      </c>
      <c r="C30" s="1132"/>
      <c r="D30" s="1132"/>
      <c r="E30" s="1132"/>
      <c r="F30" s="1132"/>
      <c r="G30" s="1132"/>
      <c r="H30" s="1132"/>
      <c r="I30" s="1132"/>
      <c r="J30" s="1132"/>
      <c r="K30" s="21"/>
      <c r="L30" s="21"/>
      <c r="M30" s="21"/>
      <c r="N30" s="21"/>
      <c r="O30" s="21"/>
    </row>
    <row r="31" spans="1:15" ht="21" customHeight="1" x14ac:dyDescent="0.2">
      <c r="A31" s="21"/>
      <c r="B31" s="467" t="s">
        <v>63</v>
      </c>
      <c r="C31" s="693"/>
      <c r="D31" s="693"/>
      <c r="E31" s="468"/>
      <c r="F31" s="830" t="s">
        <v>594</v>
      </c>
      <c r="G31" s="615"/>
      <c r="H31" s="1133"/>
      <c r="I31" s="1133"/>
      <c r="J31" s="1133"/>
      <c r="K31" s="1134"/>
      <c r="L31" s="21"/>
      <c r="M31" s="21"/>
      <c r="N31" s="21"/>
      <c r="O31" s="21"/>
    </row>
    <row r="32" spans="1:15" ht="21" customHeight="1" x14ac:dyDescent="0.2">
      <c r="A32" s="21"/>
      <c r="B32" s="454"/>
      <c r="C32" s="694"/>
      <c r="D32" s="694"/>
      <c r="E32" s="455"/>
      <c r="F32" s="850" t="s">
        <v>595</v>
      </c>
      <c r="G32" s="882"/>
      <c r="H32" s="738"/>
      <c r="I32" s="738"/>
      <c r="J32" s="738"/>
      <c r="K32" s="739"/>
      <c r="L32" s="21"/>
      <c r="M32" s="21"/>
      <c r="N32" s="21"/>
      <c r="O32" s="21"/>
    </row>
    <row r="33" spans="1:15" ht="21" customHeight="1" x14ac:dyDescent="0.2">
      <c r="A33" s="21"/>
      <c r="B33" s="456"/>
      <c r="C33" s="752"/>
      <c r="D33" s="752"/>
      <c r="E33" s="457"/>
      <c r="F33" s="850" t="s">
        <v>45</v>
      </c>
      <c r="G33" s="1135"/>
      <c r="H33" s="738"/>
      <c r="I33" s="738"/>
      <c r="J33" s="738"/>
      <c r="K33" s="739"/>
      <c r="L33" s="21"/>
      <c r="M33" s="21"/>
      <c r="N33" s="21"/>
      <c r="O33" s="21"/>
    </row>
    <row r="34" spans="1:15" ht="21" customHeight="1" x14ac:dyDescent="0.2">
      <c r="A34" s="21"/>
      <c r="B34" s="479" t="s">
        <v>431</v>
      </c>
      <c r="C34" s="499"/>
      <c r="D34" s="499"/>
      <c r="E34" s="500"/>
      <c r="F34" s="480"/>
      <c r="G34" s="481"/>
      <c r="H34" s="481"/>
      <c r="I34" s="481"/>
      <c r="J34" s="481"/>
      <c r="K34" s="482"/>
      <c r="L34" s="21"/>
      <c r="M34" s="21"/>
      <c r="N34" s="21"/>
      <c r="O34" s="21"/>
    </row>
    <row r="35" spans="1:15" ht="21" customHeight="1" thickBot="1" x14ac:dyDescent="0.25">
      <c r="A35" s="21"/>
      <c r="B35" s="1064" t="s">
        <v>194</v>
      </c>
      <c r="C35" s="1065"/>
      <c r="D35" s="1065"/>
      <c r="E35" s="1066"/>
      <c r="F35" s="923"/>
      <c r="G35" s="925"/>
      <c r="H35" s="1105"/>
      <c r="I35" s="1105"/>
      <c r="J35" s="1105"/>
      <c r="K35" s="1106"/>
      <c r="L35" s="21"/>
      <c r="M35" s="21"/>
      <c r="N35" s="21"/>
      <c r="O35" s="21"/>
    </row>
    <row r="36" spans="1:15" ht="21" customHeight="1" x14ac:dyDescent="0.2">
      <c r="A36" s="21"/>
      <c r="B36" s="21"/>
      <c r="C36" s="21"/>
      <c r="D36" s="21"/>
      <c r="E36" s="21"/>
      <c r="F36" s="20"/>
      <c r="G36" s="21"/>
      <c r="H36" s="20"/>
      <c r="I36" s="21"/>
      <c r="J36" s="21"/>
      <c r="K36" s="21"/>
      <c r="L36" s="21"/>
      <c r="M36" s="21"/>
      <c r="N36" s="21"/>
      <c r="O36" s="21"/>
    </row>
    <row r="37" spans="1:15" ht="21" customHeight="1" thickBot="1" x14ac:dyDescent="0.25">
      <c r="A37" s="21"/>
      <c r="B37" s="658" t="s">
        <v>195</v>
      </c>
      <c r="C37" s="658"/>
      <c r="D37" s="658"/>
      <c r="E37" s="658"/>
      <c r="F37" s="658"/>
      <c r="G37" s="658"/>
      <c r="H37" s="658"/>
      <c r="I37" s="658"/>
      <c r="J37" s="220"/>
      <c r="K37" s="220"/>
      <c r="L37" s="21"/>
      <c r="M37" s="21"/>
      <c r="N37" s="21"/>
      <c r="O37" s="21"/>
    </row>
    <row r="38" spans="1:15" ht="21" customHeight="1" x14ac:dyDescent="0.2">
      <c r="A38" s="21"/>
      <c r="B38" s="734" t="s">
        <v>377</v>
      </c>
      <c r="C38" s="736"/>
      <c r="D38" s="1122"/>
      <c r="E38" s="1123"/>
      <c r="F38" s="1129" t="s">
        <v>257</v>
      </c>
      <c r="G38" s="1130"/>
      <c r="H38" s="901"/>
      <c r="I38" s="1120"/>
      <c r="J38" s="1120"/>
      <c r="K38" s="1121"/>
      <c r="L38" s="21"/>
      <c r="M38" s="21"/>
      <c r="N38" s="21"/>
      <c r="O38" s="21"/>
    </row>
    <row r="39" spans="1:15" ht="21" customHeight="1" x14ac:dyDescent="0.2">
      <c r="A39" s="21"/>
      <c r="B39" s="493"/>
      <c r="C39" s="494"/>
      <c r="D39" s="1116"/>
      <c r="E39" s="1117"/>
      <c r="F39" s="1041"/>
      <c r="G39" s="38" t="s">
        <v>255</v>
      </c>
      <c r="H39" s="338"/>
      <c r="I39" s="1110"/>
      <c r="J39" s="1110"/>
      <c r="K39" s="1111"/>
      <c r="L39" s="21"/>
      <c r="M39" s="21"/>
      <c r="N39" s="21"/>
      <c r="O39" s="21"/>
    </row>
    <row r="40" spans="1:15" ht="21" customHeight="1" x14ac:dyDescent="0.2">
      <c r="A40" s="21"/>
      <c r="B40" s="493"/>
      <c r="C40" s="494"/>
      <c r="D40" s="1116"/>
      <c r="E40" s="1117"/>
      <c r="F40" s="1041"/>
      <c r="G40" s="549" t="s">
        <v>256</v>
      </c>
      <c r="H40" s="921"/>
      <c r="I40" s="921"/>
      <c r="J40" s="921"/>
      <c r="K40" s="1084"/>
      <c r="L40" s="21"/>
      <c r="M40" s="21"/>
      <c r="N40" s="21"/>
      <c r="O40" s="21"/>
    </row>
    <row r="41" spans="1:15" ht="21" customHeight="1" x14ac:dyDescent="0.2">
      <c r="A41" s="21"/>
      <c r="B41" s="491"/>
      <c r="C41" s="492"/>
      <c r="D41" s="1124"/>
      <c r="E41" s="1125"/>
      <c r="F41" s="1109"/>
      <c r="G41" s="550"/>
      <c r="H41" s="972" t="s">
        <v>258</v>
      </c>
      <c r="I41" s="882"/>
      <c r="J41" s="1107"/>
      <c r="K41" s="1108"/>
      <c r="L41" s="21"/>
      <c r="M41" s="21"/>
      <c r="N41" s="21"/>
      <c r="O41" s="21"/>
    </row>
    <row r="42" spans="1:15" ht="21" customHeight="1" x14ac:dyDescent="0.2">
      <c r="A42" s="21"/>
      <c r="B42" s="489" t="s">
        <v>196</v>
      </c>
      <c r="C42" s="946"/>
      <c r="D42" s="1114"/>
      <c r="E42" s="1115"/>
      <c r="F42" s="1041" t="s">
        <v>257</v>
      </c>
      <c r="G42" s="1037"/>
      <c r="H42" s="1037"/>
      <c r="I42" s="1037"/>
      <c r="J42" s="1037"/>
      <c r="K42" s="1128"/>
      <c r="L42" s="21"/>
      <c r="M42" s="21"/>
      <c r="N42" s="21"/>
      <c r="O42" s="21"/>
    </row>
    <row r="43" spans="1:15" ht="21" customHeight="1" x14ac:dyDescent="0.2">
      <c r="A43" s="21"/>
      <c r="B43" s="493"/>
      <c r="C43" s="666"/>
      <c r="D43" s="1116"/>
      <c r="E43" s="1117"/>
      <c r="F43" s="1087"/>
      <c r="G43" s="39" t="s">
        <v>197</v>
      </c>
      <c r="H43" s="150"/>
      <c r="I43" s="221"/>
      <c r="J43" s="221"/>
      <c r="K43" s="222"/>
      <c r="L43" s="21"/>
      <c r="M43" s="21"/>
      <c r="N43" s="21"/>
      <c r="O43" s="21"/>
    </row>
    <row r="44" spans="1:15" ht="21" customHeight="1" x14ac:dyDescent="0.2">
      <c r="A44" s="21"/>
      <c r="B44" s="493"/>
      <c r="C44" s="666"/>
      <c r="D44" s="1116"/>
      <c r="E44" s="1117"/>
      <c r="F44" s="1087"/>
      <c r="G44" s="262" t="s">
        <v>199</v>
      </c>
      <c r="H44" s="737"/>
      <c r="I44" s="738"/>
      <c r="J44" s="738"/>
      <c r="K44" s="739"/>
      <c r="L44" s="21"/>
      <c r="M44" s="21"/>
      <c r="N44" s="21"/>
      <c r="O44" s="21"/>
    </row>
    <row r="45" spans="1:15" ht="21" customHeight="1" x14ac:dyDescent="0.2">
      <c r="A45" s="21"/>
      <c r="B45" s="493"/>
      <c r="C45" s="666"/>
      <c r="D45" s="1116"/>
      <c r="E45" s="1117"/>
      <c r="F45" s="1087"/>
      <c r="G45" s="815" t="s">
        <v>198</v>
      </c>
      <c r="H45" s="920"/>
      <c r="I45" s="921"/>
      <c r="J45" s="1107"/>
      <c r="K45" s="1108"/>
      <c r="L45" s="21"/>
      <c r="M45" s="21"/>
      <c r="N45" s="21"/>
      <c r="O45" s="21"/>
    </row>
    <row r="46" spans="1:15" ht="21" customHeight="1" thickBot="1" x14ac:dyDescent="0.25">
      <c r="A46" s="21"/>
      <c r="B46" s="651"/>
      <c r="C46" s="652"/>
      <c r="D46" s="1118"/>
      <c r="E46" s="1119"/>
      <c r="F46" s="1086"/>
      <c r="G46" s="1086"/>
      <c r="H46" s="894" t="s">
        <v>258</v>
      </c>
      <c r="I46" s="895"/>
      <c r="J46" s="1126"/>
      <c r="K46" s="1127"/>
      <c r="L46" s="21"/>
      <c r="M46" s="21"/>
      <c r="N46" s="21"/>
      <c r="O46" s="21"/>
    </row>
    <row r="47" spans="1:15" ht="21" customHeight="1" x14ac:dyDescent="0.2">
      <c r="A47" s="21"/>
      <c r="B47" s="86"/>
      <c r="C47" s="86"/>
      <c r="D47" s="5"/>
      <c r="E47" s="5"/>
      <c r="F47" s="219"/>
      <c r="G47" s="219"/>
      <c r="H47" s="219"/>
      <c r="I47" s="219"/>
      <c r="J47" s="219"/>
      <c r="K47" s="219"/>
      <c r="L47" s="21"/>
      <c r="M47" s="21"/>
      <c r="N47" s="21"/>
      <c r="O47" s="21"/>
    </row>
    <row r="48" spans="1:15" ht="21" customHeight="1" thickBot="1" x14ac:dyDescent="0.25">
      <c r="A48" s="157" t="s">
        <v>201</v>
      </c>
      <c r="B48" s="966" t="s">
        <v>202</v>
      </c>
      <c r="C48" s="966"/>
      <c r="D48" s="665"/>
      <c r="E48" s="665"/>
      <c r="F48" s="665"/>
      <c r="G48" s="665"/>
      <c r="H48" s="665"/>
      <c r="I48" s="21"/>
      <c r="J48" s="21"/>
      <c r="K48" s="21"/>
      <c r="L48" s="21"/>
      <c r="M48" s="21"/>
      <c r="N48" s="21"/>
      <c r="O48" s="21"/>
    </row>
    <row r="49" spans="1:15" ht="21" customHeight="1" x14ac:dyDescent="0.2">
      <c r="A49" s="20"/>
      <c r="B49" s="851" t="s">
        <v>203</v>
      </c>
      <c r="C49" s="849"/>
      <c r="D49" s="1034"/>
      <c r="E49" s="1035"/>
      <c r="F49" s="1035"/>
      <c r="G49" s="1035"/>
      <c r="H49" s="1035"/>
      <c r="I49" s="1035"/>
      <c r="J49" s="1035"/>
      <c r="K49" s="1083"/>
      <c r="L49" s="21"/>
      <c r="M49" s="21"/>
      <c r="N49" s="21"/>
      <c r="O49" s="21"/>
    </row>
    <row r="50" spans="1:15" ht="21" customHeight="1" x14ac:dyDescent="0.2">
      <c r="A50" s="20"/>
      <c r="B50" s="776" t="s">
        <v>204</v>
      </c>
      <c r="C50" s="777"/>
      <c r="D50" s="920"/>
      <c r="E50" s="921"/>
      <c r="F50" s="921"/>
      <c r="G50" s="921"/>
      <c r="H50" s="921"/>
      <c r="I50" s="921"/>
      <c r="J50" s="921"/>
      <c r="K50" s="1084"/>
      <c r="L50" s="21"/>
      <c r="M50" s="21"/>
      <c r="N50" s="21"/>
      <c r="O50" s="21"/>
    </row>
    <row r="51" spans="1:15" ht="21" customHeight="1" x14ac:dyDescent="0.2">
      <c r="A51" s="20"/>
      <c r="B51" s="795" t="s">
        <v>205</v>
      </c>
      <c r="C51" s="1087"/>
      <c r="D51" s="1080"/>
      <c r="E51" s="1081"/>
      <c r="F51" s="1081"/>
      <c r="G51" s="1081"/>
      <c r="H51" s="1081"/>
      <c r="I51" s="1081"/>
      <c r="J51" s="1081"/>
      <c r="K51" s="1082"/>
      <c r="L51" s="21"/>
      <c r="M51" s="21"/>
      <c r="N51" s="21"/>
      <c r="O51" s="21"/>
    </row>
    <row r="52" spans="1:15" ht="21" customHeight="1" x14ac:dyDescent="0.2">
      <c r="A52" s="20"/>
      <c r="B52" s="776" t="s">
        <v>206</v>
      </c>
      <c r="C52" s="777"/>
      <c r="D52" s="1080"/>
      <c r="E52" s="1081"/>
      <c r="F52" s="1081"/>
      <c r="G52" s="1081"/>
      <c r="H52" s="1081"/>
      <c r="I52" s="1081"/>
      <c r="J52" s="1081"/>
      <c r="K52" s="1082"/>
      <c r="L52" s="21"/>
      <c r="M52" s="21"/>
      <c r="N52" s="21"/>
      <c r="O52" s="21"/>
    </row>
    <row r="53" spans="1:15" ht="21" customHeight="1" thickBot="1" x14ac:dyDescent="0.25">
      <c r="A53" s="20"/>
      <c r="B53" s="1085" t="s">
        <v>207</v>
      </c>
      <c r="C53" s="1086"/>
      <c r="D53" s="1077"/>
      <c r="E53" s="1078"/>
      <c r="F53" s="1078"/>
      <c r="G53" s="1078"/>
      <c r="H53" s="1078"/>
      <c r="I53" s="1078"/>
      <c r="J53" s="1078"/>
      <c r="K53" s="1079"/>
      <c r="L53" s="21"/>
      <c r="M53" s="21"/>
      <c r="N53" s="21"/>
      <c r="O53" s="21"/>
    </row>
  </sheetData>
  <mergeCells count="111">
    <mergeCell ref="H40:K40"/>
    <mergeCell ref="J10:K10"/>
    <mergeCell ref="B11:C11"/>
    <mergeCell ref="D11:E11"/>
    <mergeCell ref="F11:K11"/>
    <mergeCell ref="B9:E9"/>
    <mergeCell ref="F12:K12"/>
    <mergeCell ref="B30:J30"/>
    <mergeCell ref="B31:E33"/>
    <mergeCell ref="F31:G31"/>
    <mergeCell ref="H31:K31"/>
    <mergeCell ref="F32:G32"/>
    <mergeCell ref="H33:K33"/>
    <mergeCell ref="F33:G33"/>
    <mergeCell ref="B16:E16"/>
    <mergeCell ref="F16:K16"/>
    <mergeCell ref="B17:E17"/>
    <mergeCell ref="D19:E19"/>
    <mergeCell ref="F18:H18"/>
    <mergeCell ref="J18:K18"/>
    <mergeCell ref="B19:C19"/>
    <mergeCell ref="B18:E18"/>
    <mergeCell ref="F19:K19"/>
    <mergeCell ref="F17:K17"/>
    <mergeCell ref="B13:E13"/>
    <mergeCell ref="F13:K13"/>
    <mergeCell ref="B14:E14"/>
    <mergeCell ref="F14:H14"/>
    <mergeCell ref="J14:K14"/>
    <mergeCell ref="F15:K15"/>
    <mergeCell ref="F22:H22"/>
    <mergeCell ref="J22:K22"/>
    <mergeCell ref="F27:K27"/>
    <mergeCell ref="B27:C27"/>
    <mergeCell ref="B22:E22"/>
    <mergeCell ref="B21:E21"/>
    <mergeCell ref="F21:K21"/>
    <mergeCell ref="J26:K26"/>
    <mergeCell ref="H45:I45"/>
    <mergeCell ref="J45:K45"/>
    <mergeCell ref="G40:G41"/>
    <mergeCell ref="F39:F41"/>
    <mergeCell ref="B42:C46"/>
    <mergeCell ref="B38:C41"/>
    <mergeCell ref="I39:K39"/>
    <mergeCell ref="F26:H26"/>
    <mergeCell ref="H44:K44"/>
    <mergeCell ref="D42:E46"/>
    <mergeCell ref="H38:K38"/>
    <mergeCell ref="F43:F46"/>
    <mergeCell ref="D38:E41"/>
    <mergeCell ref="J46:K46"/>
    <mergeCell ref="G45:G46"/>
    <mergeCell ref="H46:I46"/>
    <mergeCell ref="H41:I41"/>
    <mergeCell ref="J41:K41"/>
    <mergeCell ref="F42:K42"/>
    <mergeCell ref="F38:G38"/>
    <mergeCell ref="H32:K32"/>
    <mergeCell ref="B34:E34"/>
    <mergeCell ref="F34:K34"/>
    <mergeCell ref="B35:E35"/>
    <mergeCell ref="B37:I37"/>
    <mergeCell ref="B25:E25"/>
    <mergeCell ref="F25:K25"/>
    <mergeCell ref="B23:C23"/>
    <mergeCell ref="D23:E23"/>
    <mergeCell ref="F23:K23"/>
    <mergeCell ref="B24:E24"/>
    <mergeCell ref="F24:K24"/>
    <mergeCell ref="B26:E26"/>
    <mergeCell ref="F28:K28"/>
    <mergeCell ref="B28:E28"/>
    <mergeCell ref="D27:E27"/>
    <mergeCell ref="F35:G35"/>
    <mergeCell ref="H35:K35"/>
    <mergeCell ref="F6:K6"/>
    <mergeCell ref="F7:K7"/>
    <mergeCell ref="F8:K8"/>
    <mergeCell ref="D6:E6"/>
    <mergeCell ref="B5:C7"/>
    <mergeCell ref="B20:E20"/>
    <mergeCell ref="F20:K20"/>
    <mergeCell ref="D15:E15"/>
    <mergeCell ref="B1:E1"/>
    <mergeCell ref="B3:E3"/>
    <mergeCell ref="B4:E4"/>
    <mergeCell ref="B2:K2"/>
    <mergeCell ref="D5:E5"/>
    <mergeCell ref="F3:K3"/>
    <mergeCell ref="F5:K5"/>
    <mergeCell ref="F4:H4"/>
    <mergeCell ref="J4:K4"/>
    <mergeCell ref="B15:C15"/>
    <mergeCell ref="D7:E7"/>
    <mergeCell ref="B8:E8"/>
    <mergeCell ref="B12:E12"/>
    <mergeCell ref="F9:K9"/>
    <mergeCell ref="B10:E10"/>
    <mergeCell ref="F10:H10"/>
    <mergeCell ref="B52:C52"/>
    <mergeCell ref="D53:K53"/>
    <mergeCell ref="D51:K51"/>
    <mergeCell ref="D49:K49"/>
    <mergeCell ref="D50:K50"/>
    <mergeCell ref="B48:H48"/>
    <mergeCell ref="B49:C49"/>
    <mergeCell ref="B50:C50"/>
    <mergeCell ref="D52:K52"/>
    <mergeCell ref="B53:C53"/>
    <mergeCell ref="B51:C51"/>
  </mergeCells>
  <phoneticPr fontId="2"/>
  <dataValidations count="4">
    <dataValidation type="list" allowBlank="1" showInputMessage="1" showErrorMessage="1" sqref="D38 H40 D42 H45 F35">
      <formula1>"あり,なし"</formula1>
    </dataValidation>
    <dataValidation type="list" allowBlank="1" showInputMessage="1" showErrorMessage="1" sqref="D49:D50">
      <formula1>"入居希望者に公開,入居希望者に交付,入居希望者に公開・入居希望者に交付,公開していない"</formula1>
    </dataValidation>
    <dataValidation type="list" allowBlank="1" showInputMessage="1" showErrorMessage="1" sqref="D51:K53">
      <formula1>"入居希望者に公開,入居希望者に交付,入居希望者に公開・入居希望者に交付,公開していない,豊中市有料老人ホーム設置運営指導指針の適用外のため公開しない"</formula1>
    </dataValidation>
    <dataValidation type="list" allowBlank="1" showInputMessage="1" showErrorMessage="1" sqref="H43 H39">
      <formula1>"昭和,平成,令和"</formula1>
    </dataValidation>
  </dataValidations>
  <printOptions horizontalCentered="1"/>
  <pageMargins left="0.6692913385826772" right="0.6692913385826772" top="0.59055118110236227" bottom="0.59055118110236227" header="0.51181102362204722" footer="0.39370078740157483"/>
  <pageSetup paperSize="9" scale="90" fitToHeight="0" orientation="portrait" cellComments="asDisplayed" r:id="rId1"/>
  <headerFooter alignWithMargins="0"/>
  <rowBreaks count="1" manualBreakCount="1">
    <brk id="36" max="11"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1:R98"/>
  <sheetViews>
    <sheetView view="pageBreakPreview" zoomScale="90" zoomScaleNormal="85" zoomScaleSheetLayoutView="90" workbookViewId="0">
      <selection activeCell="F8" sqref="F8:K8"/>
    </sheetView>
  </sheetViews>
  <sheetFormatPr defaultColWidth="9" defaultRowHeight="22.5" customHeight="1" x14ac:dyDescent="0.2"/>
  <cols>
    <col min="1" max="1" width="3.44140625" style="13" customWidth="1"/>
    <col min="2" max="2" width="2.6640625" style="13" customWidth="1"/>
    <col min="3" max="3" width="9" style="13"/>
    <col min="4" max="4" width="17.109375" style="13" customWidth="1"/>
    <col min="5" max="5" width="7" style="13" customWidth="1"/>
    <col min="6" max="6" width="2.6640625" style="12" customWidth="1"/>
    <col min="7" max="7" width="14" style="13" customWidth="1"/>
    <col min="8" max="8" width="6.88671875" style="12" customWidth="1"/>
    <col min="9" max="9" width="12.44140625" style="13" customWidth="1"/>
    <col min="10" max="10" width="12.21875" style="13" customWidth="1"/>
    <col min="11" max="11" width="14.6640625" style="13" customWidth="1"/>
    <col min="12" max="12" width="2.33203125" style="13" customWidth="1"/>
    <col min="13" max="15" width="13" style="13" customWidth="1"/>
    <col min="16" max="16384" width="9" style="13"/>
  </cols>
  <sheetData>
    <row r="1" spans="1:12" ht="21" customHeight="1" thickBot="1" x14ac:dyDescent="0.25">
      <c r="A1" s="68">
        <v>10</v>
      </c>
      <c r="B1" s="751" t="s">
        <v>45</v>
      </c>
      <c r="C1" s="751"/>
      <c r="D1" s="751"/>
      <c r="E1" s="68"/>
    </row>
    <row r="2" spans="1:12" ht="21" customHeight="1" x14ac:dyDescent="0.2">
      <c r="B2" s="1195" t="s">
        <v>261</v>
      </c>
      <c r="C2" s="1196"/>
      <c r="D2" s="1197"/>
      <c r="E2" s="1179"/>
      <c r="F2" s="1202" t="s">
        <v>257</v>
      </c>
      <c r="G2" s="1203"/>
      <c r="H2" s="1203"/>
      <c r="I2" s="1203"/>
      <c r="J2" s="1203"/>
      <c r="K2" s="1204"/>
    </row>
    <row r="3" spans="1:12" ht="21" customHeight="1" x14ac:dyDescent="0.2">
      <c r="B3" s="1198"/>
      <c r="C3" s="1199"/>
      <c r="D3" s="1200"/>
      <c r="E3" s="1180"/>
      <c r="F3" s="1162"/>
      <c r="G3" s="433" t="s">
        <v>260</v>
      </c>
      <c r="H3" s="434" t="s">
        <v>299</v>
      </c>
      <c r="I3" s="435"/>
      <c r="J3" s="436" t="s">
        <v>300</v>
      </c>
      <c r="K3" s="437"/>
      <c r="L3" s="65"/>
    </row>
    <row r="4" spans="1:12" ht="21" customHeight="1" x14ac:dyDescent="0.2">
      <c r="B4" s="1198"/>
      <c r="C4" s="1199"/>
      <c r="D4" s="1200"/>
      <c r="E4" s="1180"/>
      <c r="F4" s="1163"/>
      <c r="G4" s="438" t="s">
        <v>259</v>
      </c>
      <c r="H4" s="1208"/>
      <c r="I4" s="1209"/>
      <c r="J4" s="1209"/>
      <c r="K4" s="1210"/>
    </row>
    <row r="5" spans="1:12" ht="36" customHeight="1" x14ac:dyDescent="0.2">
      <c r="B5" s="1198"/>
      <c r="C5" s="1199"/>
      <c r="D5" s="1200"/>
      <c r="E5" s="1180"/>
      <c r="F5" s="1164" t="s">
        <v>248</v>
      </c>
      <c r="G5" s="1165"/>
      <c r="H5" s="1177"/>
      <c r="I5" s="1177"/>
      <c r="J5" s="1177"/>
      <c r="K5" s="1178"/>
    </row>
    <row r="6" spans="1:12" s="368" customFormat="1" ht="19.95" customHeight="1" x14ac:dyDescent="0.2">
      <c r="B6" s="711" t="s">
        <v>749</v>
      </c>
      <c r="C6" s="712"/>
      <c r="D6" s="713"/>
      <c r="E6" s="430"/>
      <c r="F6" s="1137" t="s">
        <v>750</v>
      </c>
      <c r="G6" s="1138"/>
      <c r="H6" s="1138"/>
      <c r="I6" s="1138"/>
      <c r="J6" s="1138"/>
      <c r="K6" s="1139"/>
    </row>
    <row r="7" spans="1:12" s="368" customFormat="1" ht="19.95" customHeight="1" x14ac:dyDescent="0.2">
      <c r="B7" s="714"/>
      <c r="C7" s="715"/>
      <c r="D7" s="716"/>
      <c r="E7" s="430"/>
      <c r="F7" s="1137" t="s">
        <v>751</v>
      </c>
      <c r="G7" s="1138"/>
      <c r="H7" s="1138"/>
      <c r="I7" s="1138"/>
      <c r="J7" s="1138"/>
      <c r="K7" s="1139"/>
    </row>
    <row r="8" spans="1:12" s="368" customFormat="1" ht="19.95" customHeight="1" x14ac:dyDescent="0.2">
      <c r="B8" s="714"/>
      <c r="C8" s="715"/>
      <c r="D8" s="716"/>
      <c r="E8" s="430"/>
      <c r="F8" s="1137" t="s">
        <v>775</v>
      </c>
      <c r="G8" s="1138"/>
      <c r="H8" s="1138"/>
      <c r="I8" s="1138"/>
      <c r="J8" s="1138"/>
      <c r="K8" s="1139"/>
    </row>
    <row r="9" spans="1:12" s="368" customFormat="1" ht="19.95" customHeight="1" x14ac:dyDescent="0.2">
      <c r="B9" s="717"/>
      <c r="C9" s="718"/>
      <c r="D9" s="719"/>
      <c r="E9" s="430"/>
      <c r="F9" s="1137" t="s">
        <v>752</v>
      </c>
      <c r="G9" s="1138"/>
      <c r="H9" s="1138"/>
      <c r="I9" s="1138"/>
      <c r="J9" s="1138"/>
      <c r="K9" s="1139"/>
    </row>
    <row r="10" spans="1:12" s="368" customFormat="1" ht="19.95" customHeight="1" x14ac:dyDescent="0.2">
      <c r="B10" s="711" t="s">
        <v>753</v>
      </c>
      <c r="C10" s="712"/>
      <c r="D10" s="713"/>
      <c r="E10" s="430"/>
      <c r="F10" s="1137" t="s">
        <v>754</v>
      </c>
      <c r="G10" s="1138"/>
      <c r="H10" s="1138"/>
      <c r="I10" s="1138"/>
      <c r="J10" s="1138"/>
      <c r="K10" s="1139"/>
    </row>
    <row r="11" spans="1:12" s="368" customFormat="1" ht="19.95" customHeight="1" x14ac:dyDescent="0.2">
      <c r="B11" s="714"/>
      <c r="C11" s="715"/>
      <c r="D11" s="716"/>
      <c r="E11" s="430"/>
      <c r="F11" s="1137" t="s">
        <v>751</v>
      </c>
      <c r="G11" s="1138"/>
      <c r="H11" s="1138"/>
      <c r="I11" s="1138"/>
      <c r="J11" s="1138"/>
      <c r="K11" s="1139"/>
    </row>
    <row r="12" spans="1:12" s="368" customFormat="1" ht="19.95" customHeight="1" x14ac:dyDescent="0.2">
      <c r="B12" s="714"/>
      <c r="C12" s="715"/>
      <c r="D12" s="716"/>
      <c r="E12" s="430"/>
      <c r="F12" s="1140" t="s">
        <v>755</v>
      </c>
      <c r="G12" s="1141"/>
      <c r="H12" s="1141"/>
      <c r="I12" s="1141"/>
      <c r="J12" s="1141"/>
      <c r="K12" s="1142"/>
    </row>
    <row r="13" spans="1:12" s="368" customFormat="1" ht="19.95" customHeight="1" x14ac:dyDescent="0.2">
      <c r="B13" s="714"/>
      <c r="C13" s="715"/>
      <c r="D13" s="716"/>
      <c r="E13" s="1143"/>
      <c r="F13" s="1140" t="s">
        <v>756</v>
      </c>
      <c r="G13" s="1141"/>
      <c r="H13" s="1141"/>
      <c r="I13" s="1141"/>
      <c r="J13" s="1141"/>
      <c r="K13" s="1142"/>
      <c r="L13" s="416"/>
    </row>
    <row r="14" spans="1:12" s="368" customFormat="1" ht="19.95" customHeight="1" x14ac:dyDescent="0.2">
      <c r="B14" s="714"/>
      <c r="C14" s="715"/>
      <c r="D14" s="716"/>
      <c r="E14" s="1144"/>
      <c r="F14" s="1145"/>
      <c r="G14" s="1146"/>
      <c r="H14" s="1146"/>
      <c r="I14" s="1146"/>
      <c r="J14" s="1146"/>
      <c r="K14" s="1147"/>
    </row>
    <row r="15" spans="1:12" s="368" customFormat="1" ht="19.95" customHeight="1" x14ac:dyDescent="0.2">
      <c r="B15" s="714"/>
      <c r="C15" s="715"/>
      <c r="D15" s="716"/>
      <c r="E15" s="1144"/>
      <c r="F15" s="1148"/>
      <c r="G15" s="1149" t="s">
        <v>757</v>
      </c>
      <c r="H15" s="1150"/>
      <c r="I15" s="1150"/>
      <c r="J15" s="1151"/>
      <c r="K15" s="1155"/>
    </row>
    <row r="16" spans="1:12" s="368" customFormat="1" ht="19.95" customHeight="1" x14ac:dyDescent="0.2">
      <c r="B16" s="714"/>
      <c r="C16" s="715"/>
      <c r="D16" s="716"/>
      <c r="E16" s="1144"/>
      <c r="F16" s="1148"/>
      <c r="G16" s="1152"/>
      <c r="H16" s="1153"/>
      <c r="I16" s="1153"/>
      <c r="J16" s="1154"/>
      <c r="K16" s="1155"/>
    </row>
    <row r="17" spans="2:11" s="368" customFormat="1" ht="19.95" customHeight="1" x14ac:dyDescent="0.2">
      <c r="B17" s="711" t="s">
        <v>758</v>
      </c>
      <c r="C17" s="712"/>
      <c r="D17" s="713"/>
      <c r="E17" s="430"/>
      <c r="F17" s="1137" t="s">
        <v>759</v>
      </c>
      <c r="G17" s="1138"/>
      <c r="H17" s="1138"/>
      <c r="I17" s="1138"/>
      <c r="J17" s="1138"/>
      <c r="K17" s="1139"/>
    </row>
    <row r="18" spans="2:11" s="368" customFormat="1" ht="19.95" customHeight="1" x14ac:dyDescent="0.2">
      <c r="B18" s="714"/>
      <c r="C18" s="715"/>
      <c r="D18" s="716"/>
      <c r="E18" s="430"/>
      <c r="F18" s="1137" t="s">
        <v>760</v>
      </c>
      <c r="G18" s="1138"/>
      <c r="H18" s="1138"/>
      <c r="I18" s="1138"/>
      <c r="J18" s="1138"/>
      <c r="K18" s="1139"/>
    </row>
    <row r="19" spans="2:11" s="368" customFormat="1" ht="19.95" customHeight="1" x14ac:dyDescent="0.2">
      <c r="B19" s="714"/>
      <c r="C19" s="715"/>
      <c r="D19" s="716"/>
      <c r="E19" s="430"/>
      <c r="F19" s="1137" t="s">
        <v>761</v>
      </c>
      <c r="G19" s="1138"/>
      <c r="H19" s="1138"/>
      <c r="I19" s="1138"/>
      <c r="J19" s="1138"/>
      <c r="K19" s="1139"/>
    </row>
    <row r="20" spans="2:11" s="368" customFormat="1" ht="19.95" customHeight="1" x14ac:dyDescent="0.2">
      <c r="B20" s="714"/>
      <c r="C20" s="715"/>
      <c r="D20" s="716"/>
      <c r="E20" s="430"/>
      <c r="F20" s="1137" t="s">
        <v>755</v>
      </c>
      <c r="G20" s="1138"/>
      <c r="H20" s="1138"/>
      <c r="I20" s="1138"/>
      <c r="J20" s="1138"/>
      <c r="K20" s="1139"/>
    </row>
    <row r="21" spans="2:11" s="368" customFormat="1" ht="19.95" customHeight="1" x14ac:dyDescent="0.2">
      <c r="B21" s="714"/>
      <c r="C21" s="715"/>
      <c r="D21" s="716"/>
      <c r="E21" s="430"/>
      <c r="F21" s="1137" t="s">
        <v>762</v>
      </c>
      <c r="G21" s="1138"/>
      <c r="H21" s="1138"/>
      <c r="I21" s="1138"/>
      <c r="J21" s="1138"/>
      <c r="K21" s="1139"/>
    </row>
    <row r="22" spans="2:11" s="368" customFormat="1" ht="19.95" customHeight="1" x14ac:dyDescent="0.2">
      <c r="B22" s="717"/>
      <c r="C22" s="718"/>
      <c r="D22" s="719"/>
      <c r="E22" s="430"/>
      <c r="F22" s="1137" t="s">
        <v>763</v>
      </c>
      <c r="G22" s="1138"/>
      <c r="H22" s="1138"/>
      <c r="I22" s="1138"/>
      <c r="J22" s="1138"/>
      <c r="K22" s="1139"/>
    </row>
    <row r="23" spans="2:11" ht="36" customHeight="1" x14ac:dyDescent="0.2">
      <c r="B23" s="452" t="s">
        <v>216</v>
      </c>
      <c r="C23" s="756"/>
      <c r="D23" s="453"/>
      <c r="E23" s="224"/>
      <c r="F23" s="1040" t="s">
        <v>262</v>
      </c>
      <c r="G23" s="916"/>
      <c r="H23" s="1181"/>
      <c r="I23" s="1181"/>
      <c r="J23" s="1181"/>
      <c r="K23" s="1182"/>
    </row>
    <row r="24" spans="2:11" ht="21" customHeight="1" x14ac:dyDescent="0.2">
      <c r="B24" s="452" t="s">
        <v>445</v>
      </c>
      <c r="C24" s="756"/>
      <c r="D24" s="453"/>
      <c r="E24" s="740"/>
      <c r="F24" s="746"/>
      <c r="G24" s="746"/>
      <c r="H24" s="746"/>
      <c r="I24" s="746"/>
      <c r="J24" s="746"/>
      <c r="K24" s="747"/>
    </row>
    <row r="25" spans="2:11" ht="21" customHeight="1" x14ac:dyDescent="0.2">
      <c r="B25" s="452" t="s">
        <v>368</v>
      </c>
      <c r="C25" s="756"/>
      <c r="D25" s="453"/>
      <c r="E25" s="740"/>
      <c r="F25" s="746"/>
      <c r="G25" s="746"/>
      <c r="H25" s="746"/>
      <c r="I25" s="746"/>
      <c r="J25" s="746"/>
      <c r="K25" s="747"/>
    </row>
    <row r="26" spans="2:11" ht="18" customHeight="1" x14ac:dyDescent="0.2">
      <c r="B26" s="489" t="s">
        <v>443</v>
      </c>
      <c r="C26" s="946"/>
      <c r="D26" s="490"/>
      <c r="E26" s="1206"/>
      <c r="F26" s="1040" t="s">
        <v>317</v>
      </c>
      <c r="G26" s="968"/>
      <c r="H26" s="1181"/>
      <c r="I26" s="1181"/>
      <c r="J26" s="1181"/>
      <c r="K26" s="1182"/>
    </row>
    <row r="27" spans="2:11" ht="18" customHeight="1" x14ac:dyDescent="0.2">
      <c r="B27" s="491"/>
      <c r="C27" s="692"/>
      <c r="D27" s="492"/>
      <c r="E27" s="1207"/>
      <c r="F27" s="1109"/>
      <c r="G27" s="971"/>
      <c r="H27" s="1183"/>
      <c r="I27" s="1183"/>
      <c r="J27" s="1183"/>
      <c r="K27" s="1184"/>
    </row>
    <row r="28" spans="2:11" ht="45" customHeight="1" x14ac:dyDescent="0.2">
      <c r="B28" s="489" t="s">
        <v>647</v>
      </c>
      <c r="C28" s="946"/>
      <c r="D28" s="490"/>
      <c r="E28" s="564"/>
      <c r="F28" s="565"/>
      <c r="G28" s="565"/>
      <c r="H28" s="565"/>
      <c r="I28" s="565"/>
      <c r="J28" s="565"/>
      <c r="K28" s="1201"/>
    </row>
    <row r="29" spans="2:11" ht="36" customHeight="1" x14ac:dyDescent="0.2">
      <c r="B29" s="226"/>
      <c r="C29" s="1159" t="s">
        <v>200</v>
      </c>
      <c r="D29" s="490"/>
      <c r="E29" s="1168"/>
      <c r="F29" s="1169"/>
      <c r="G29" s="1169"/>
      <c r="H29" s="1169"/>
      <c r="I29" s="1169"/>
      <c r="J29" s="1169"/>
      <c r="K29" s="1170"/>
    </row>
    <row r="30" spans="2:11" ht="21" customHeight="1" x14ac:dyDescent="0.2">
      <c r="B30" s="226"/>
      <c r="C30" s="1159" t="s">
        <v>643</v>
      </c>
      <c r="D30" s="490"/>
      <c r="E30" s="920"/>
      <c r="F30" s="921"/>
      <c r="G30" s="921"/>
      <c r="H30" s="921"/>
      <c r="I30" s="921"/>
      <c r="J30" s="921"/>
      <c r="K30" s="1084"/>
    </row>
    <row r="31" spans="2:11" ht="18" customHeight="1" x14ac:dyDescent="0.2">
      <c r="B31" s="226"/>
      <c r="C31" s="1189"/>
      <c r="D31" s="494"/>
      <c r="E31" s="1159" t="s">
        <v>359</v>
      </c>
      <c r="F31" s="490"/>
      <c r="G31" s="1171"/>
      <c r="H31" s="1172"/>
      <c r="I31" s="1172"/>
      <c r="J31" s="1172"/>
      <c r="K31" s="1173"/>
    </row>
    <row r="32" spans="2:11" ht="18" customHeight="1" x14ac:dyDescent="0.2">
      <c r="B32" s="226"/>
      <c r="C32" s="1185"/>
      <c r="D32" s="492"/>
      <c r="E32" s="1185"/>
      <c r="F32" s="492"/>
      <c r="G32" s="1174"/>
      <c r="H32" s="1175"/>
      <c r="I32" s="1175"/>
      <c r="J32" s="1175"/>
      <c r="K32" s="1176"/>
    </row>
    <row r="33" spans="2:18" ht="36" customHeight="1" x14ac:dyDescent="0.2">
      <c r="B33" s="227"/>
      <c r="C33" s="1159" t="s">
        <v>337</v>
      </c>
      <c r="D33" s="490"/>
      <c r="E33" s="628"/>
      <c r="F33" s="629"/>
      <c r="G33" s="629"/>
      <c r="H33" s="629"/>
      <c r="I33" s="629"/>
      <c r="J33" s="629"/>
      <c r="K33" s="630"/>
      <c r="P33" s="228"/>
      <c r="Q33" s="229"/>
      <c r="R33" s="229"/>
    </row>
    <row r="34" spans="2:18" ht="27.6" customHeight="1" x14ac:dyDescent="0.2">
      <c r="B34" s="489" t="s">
        <v>357</v>
      </c>
      <c r="C34" s="946"/>
      <c r="D34" s="490"/>
      <c r="E34" s="150"/>
      <c r="F34" s="31"/>
      <c r="G34" s="31"/>
      <c r="H34" s="31"/>
      <c r="I34" s="31"/>
      <c r="J34" s="31"/>
      <c r="K34" s="32"/>
    </row>
    <row r="35" spans="2:18" ht="21" customHeight="1" x14ac:dyDescent="0.2">
      <c r="B35" s="230"/>
      <c r="C35" s="1159" t="s">
        <v>358</v>
      </c>
      <c r="D35" s="490"/>
      <c r="E35" s="1190"/>
      <c r="F35" s="1191"/>
      <c r="G35" s="1191"/>
      <c r="H35" s="1191"/>
      <c r="I35" s="1191"/>
      <c r="J35" s="1191"/>
      <c r="K35" s="1192"/>
    </row>
    <row r="36" spans="2:18" ht="21" customHeight="1" x14ac:dyDescent="0.2">
      <c r="B36" s="227"/>
      <c r="C36" s="1159" t="s">
        <v>359</v>
      </c>
      <c r="D36" s="490"/>
      <c r="E36" s="1190"/>
      <c r="F36" s="1191"/>
      <c r="G36" s="1191"/>
      <c r="H36" s="1191"/>
      <c r="I36" s="1191"/>
      <c r="J36" s="1191"/>
      <c r="K36" s="1192"/>
    </row>
    <row r="37" spans="2:18" ht="36" customHeight="1" thickBot="1" x14ac:dyDescent="0.25">
      <c r="B37" s="231"/>
      <c r="C37" s="1166" t="s">
        <v>337</v>
      </c>
      <c r="D37" s="466"/>
      <c r="E37" s="1167"/>
      <c r="F37" s="744"/>
      <c r="G37" s="744"/>
      <c r="H37" s="744"/>
      <c r="I37" s="744"/>
      <c r="J37" s="744"/>
      <c r="K37" s="745"/>
      <c r="P37" s="228"/>
      <c r="Q37" s="229"/>
      <c r="R37" s="229"/>
    </row>
    <row r="38" spans="2:18" ht="21" customHeight="1" x14ac:dyDescent="0.2">
      <c r="B38" s="5"/>
      <c r="C38" s="5"/>
      <c r="D38" s="5"/>
      <c r="E38" s="5"/>
      <c r="F38" s="5"/>
      <c r="G38" s="5"/>
      <c r="H38" s="5"/>
      <c r="I38" s="5"/>
      <c r="J38" s="5"/>
      <c r="K38" s="5"/>
    </row>
    <row r="39" spans="2:18" ht="21" customHeight="1" x14ac:dyDescent="0.2">
      <c r="B39" s="5"/>
      <c r="C39" s="5"/>
      <c r="D39" s="5"/>
      <c r="E39" s="5"/>
      <c r="F39" s="5"/>
      <c r="G39" s="5"/>
      <c r="H39" s="5"/>
      <c r="I39" s="5"/>
      <c r="J39" s="5"/>
      <c r="K39" s="5"/>
    </row>
    <row r="40" spans="2:18" ht="21" customHeight="1" x14ac:dyDescent="0.2">
      <c r="B40" s="44"/>
      <c r="C40" s="1158" t="s">
        <v>520</v>
      </c>
      <c r="D40" s="1158"/>
      <c r="E40" s="1158"/>
      <c r="F40" s="1186"/>
      <c r="G40" s="1187"/>
      <c r="H40" s="1187"/>
      <c r="I40" s="1187"/>
      <c r="J40" s="1187"/>
      <c r="K40" s="1187"/>
    </row>
    <row r="41" spans="2:18" ht="21" customHeight="1" x14ac:dyDescent="0.2">
      <c r="B41" s="44"/>
      <c r="C41" s="1158" t="s">
        <v>521</v>
      </c>
      <c r="D41" s="1158"/>
      <c r="E41" s="1158"/>
      <c r="F41" s="1158"/>
      <c r="G41" s="1158"/>
      <c r="H41" s="1158"/>
      <c r="I41" s="1158"/>
      <c r="J41" s="1158"/>
      <c r="K41" s="1158"/>
    </row>
    <row r="42" spans="2:18" ht="21" customHeight="1" x14ac:dyDescent="0.2">
      <c r="B42" s="44"/>
      <c r="C42" s="1205" t="s">
        <v>522</v>
      </c>
      <c r="D42" s="1158"/>
      <c r="E42" s="1158"/>
      <c r="F42" s="1158"/>
      <c r="G42" s="1158"/>
      <c r="H42" s="1158"/>
      <c r="I42" s="1158"/>
      <c r="J42" s="1158"/>
      <c r="K42" s="1158"/>
    </row>
    <row r="43" spans="2:18" ht="21" customHeight="1" x14ac:dyDescent="0.2">
      <c r="B43" s="44"/>
      <c r="C43" s="1158" t="s">
        <v>523</v>
      </c>
      <c r="D43" s="1158"/>
      <c r="E43" s="1158"/>
      <c r="F43" s="1158"/>
      <c r="G43" s="1158"/>
      <c r="H43" s="1158"/>
      <c r="I43" s="1158"/>
      <c r="J43" s="1158"/>
      <c r="K43" s="1158"/>
    </row>
    <row r="44" spans="2:18" ht="28.95" customHeight="1" x14ac:dyDescent="0.2">
      <c r="B44" s="44"/>
      <c r="C44" s="46"/>
      <c r="D44" s="46"/>
      <c r="E44" s="46"/>
      <c r="F44" s="46"/>
      <c r="G44" s="46"/>
      <c r="H44" s="46"/>
      <c r="I44" s="46"/>
      <c r="J44" s="46"/>
      <c r="K44" s="46"/>
    </row>
    <row r="45" spans="2:18" s="54" customFormat="1" ht="21" customHeight="1" x14ac:dyDescent="0.2">
      <c r="B45" s="205"/>
      <c r="C45" s="205"/>
      <c r="D45" s="205"/>
      <c r="E45" s="205"/>
      <c r="F45" s="205"/>
      <c r="G45" s="205"/>
      <c r="H45" s="80"/>
    </row>
    <row r="46" spans="2:18" s="54" customFormat="1" ht="32.4" customHeight="1" x14ac:dyDescent="0.2">
      <c r="B46" s="1161" t="s">
        <v>602</v>
      </c>
      <c r="C46" s="1161"/>
      <c r="D46" s="1161"/>
      <c r="E46" s="1161"/>
      <c r="F46" s="1161"/>
      <c r="G46" s="1161"/>
      <c r="H46" s="1161"/>
      <c r="I46" s="1161"/>
      <c r="J46" s="1161"/>
      <c r="K46" s="1161"/>
    </row>
    <row r="47" spans="2:18" s="54" customFormat="1" ht="24.6" customHeight="1" x14ac:dyDescent="0.2">
      <c r="B47" s="1157" t="s">
        <v>642</v>
      </c>
      <c r="C47" s="1157"/>
      <c r="D47" s="1157"/>
      <c r="E47" s="1157"/>
      <c r="F47" s="1157"/>
      <c r="G47" s="1157"/>
      <c r="H47" s="312"/>
      <c r="I47" s="312"/>
      <c r="J47" s="312"/>
      <c r="K47" s="312"/>
    </row>
    <row r="48" spans="2:18" s="54" customFormat="1" ht="21" customHeight="1" x14ac:dyDescent="0.2">
      <c r="B48" s="1156" t="s">
        <v>378</v>
      </c>
      <c r="C48" s="1156"/>
      <c r="D48" s="1"/>
      <c r="E48" s="1"/>
      <c r="F48" s="1"/>
      <c r="G48" s="1"/>
      <c r="H48" s="1"/>
      <c r="I48" s="1"/>
      <c r="J48" s="1"/>
      <c r="K48" s="1"/>
    </row>
    <row r="49" spans="2:11" s="54" customFormat="1" ht="21" customHeight="1" x14ac:dyDescent="0.2">
      <c r="B49" s="510" t="s">
        <v>379</v>
      </c>
      <c r="C49" s="510"/>
      <c r="D49" s="510"/>
      <c r="E49" s="510"/>
      <c r="F49" s="510"/>
      <c r="G49" s="510"/>
      <c r="H49" s="2"/>
      <c r="I49" s="3"/>
      <c r="J49" s="3"/>
      <c r="K49" s="3"/>
    </row>
    <row r="50" spans="2:11" s="54" customFormat="1" ht="21" customHeight="1" x14ac:dyDescent="0.2">
      <c r="B50" s="481" t="s">
        <v>380</v>
      </c>
      <c r="C50" s="481"/>
      <c r="D50" s="1193" t="s">
        <v>58</v>
      </c>
      <c r="E50" s="1194"/>
      <c r="F50" s="1194"/>
      <c r="G50" s="1194"/>
      <c r="H50" s="2"/>
      <c r="I50" s="4"/>
      <c r="J50" s="3"/>
      <c r="K50" s="3"/>
    </row>
    <row r="51" spans="2:11" s="54" customFormat="1" ht="21" customHeight="1" x14ac:dyDescent="0.2">
      <c r="B51" s="5"/>
      <c r="C51" s="5"/>
      <c r="D51" s="5"/>
      <c r="E51" s="6"/>
      <c r="F51" s="6"/>
      <c r="G51" s="6"/>
      <c r="H51" s="2"/>
      <c r="I51" s="4"/>
      <c r="J51" s="3"/>
      <c r="K51" s="3"/>
    </row>
    <row r="52" spans="2:11" s="54" customFormat="1" ht="21" customHeight="1" x14ac:dyDescent="0.2">
      <c r="B52" s="649" t="s">
        <v>383</v>
      </c>
      <c r="C52" s="649"/>
      <c r="D52" s="649"/>
      <c r="E52" s="6"/>
      <c r="F52" s="6"/>
      <c r="G52" s="6"/>
      <c r="H52" s="2"/>
      <c r="I52" s="4"/>
      <c r="J52" s="3"/>
      <c r="K52" s="3"/>
    </row>
    <row r="53" spans="2:11" s="54" customFormat="1" ht="21" customHeight="1" x14ac:dyDescent="0.2">
      <c r="B53" s="510" t="s">
        <v>379</v>
      </c>
      <c r="C53" s="510"/>
      <c r="D53" s="510"/>
      <c r="E53" s="510"/>
      <c r="F53" s="510"/>
      <c r="G53" s="510"/>
      <c r="H53" s="2"/>
      <c r="I53" s="3"/>
      <c r="J53" s="3"/>
      <c r="K53" s="3"/>
    </row>
    <row r="54" spans="2:11" s="54" customFormat="1" ht="21" customHeight="1" x14ac:dyDescent="0.2">
      <c r="B54" s="510" t="s">
        <v>380</v>
      </c>
      <c r="C54" s="510"/>
      <c r="D54" s="1193" t="s">
        <v>58</v>
      </c>
      <c r="E54" s="1194"/>
      <c r="F54" s="1194"/>
      <c r="G54" s="1194"/>
      <c r="H54" s="2"/>
      <c r="I54" s="4"/>
      <c r="J54" s="3"/>
      <c r="K54" s="3"/>
    </row>
    <row r="55" spans="2:11" s="54" customFormat="1" ht="21" customHeight="1" x14ac:dyDescent="0.2">
      <c r="B55" s="5"/>
      <c r="C55" s="5"/>
      <c r="D55" s="7"/>
      <c r="E55" s="8"/>
      <c r="F55" s="4"/>
      <c r="G55" s="4"/>
      <c r="H55" s="2"/>
      <c r="I55" s="3"/>
      <c r="J55" s="3"/>
      <c r="K55" s="3"/>
    </row>
    <row r="56" spans="2:11" s="3" customFormat="1" ht="21" customHeight="1" x14ac:dyDescent="0.2">
      <c r="B56" s="4"/>
      <c r="C56" s="8"/>
      <c r="D56" s="8"/>
      <c r="E56" s="8"/>
      <c r="F56" s="4"/>
      <c r="G56" s="4"/>
      <c r="H56" s="2"/>
    </row>
    <row r="57" spans="2:11" s="54" customFormat="1" ht="33.6" customHeight="1" x14ac:dyDescent="0.2">
      <c r="B57" s="4"/>
      <c r="C57" s="4"/>
      <c r="D57" s="1161" t="s">
        <v>603</v>
      </c>
      <c r="E57" s="1161"/>
      <c r="F57" s="1161"/>
      <c r="G57" s="1161"/>
      <c r="H57" s="1161"/>
      <c r="I57" s="1161"/>
      <c r="J57" s="1161"/>
      <c r="K57" s="1161"/>
    </row>
    <row r="58" spans="2:11" s="54" customFormat="1" ht="25.2" customHeight="1" x14ac:dyDescent="0.2">
      <c r="B58" s="4"/>
      <c r="C58" s="4"/>
      <c r="D58" s="312"/>
      <c r="E58" s="312"/>
      <c r="F58" s="312"/>
      <c r="G58" s="1160" t="s">
        <v>642</v>
      </c>
      <c r="H58" s="1160"/>
      <c r="I58" s="1160"/>
      <c r="J58" s="1160"/>
      <c r="K58" s="1160"/>
    </row>
    <row r="59" spans="2:11" s="54" customFormat="1" ht="21" customHeight="1" x14ac:dyDescent="0.2">
      <c r="B59" s="4"/>
      <c r="C59" s="1"/>
      <c r="D59" s="1"/>
      <c r="E59" s="1"/>
      <c r="F59" s="1"/>
      <c r="G59" s="1" t="s">
        <v>587</v>
      </c>
      <c r="H59" s="1"/>
      <c r="I59" s="1"/>
      <c r="J59" s="1"/>
      <c r="K59" s="1"/>
    </row>
    <row r="60" spans="2:11" s="54" customFormat="1" ht="21" customHeight="1" x14ac:dyDescent="0.2">
      <c r="B60" s="4"/>
      <c r="C60" s="4"/>
      <c r="D60" s="4"/>
      <c r="E60" s="4"/>
      <c r="F60" s="2"/>
      <c r="G60" s="295" t="s">
        <v>586</v>
      </c>
      <c r="H60" s="1188"/>
      <c r="I60" s="1188"/>
      <c r="J60" s="1188"/>
      <c r="K60" s="1188"/>
    </row>
    <row r="61" spans="2:11" s="54" customFormat="1" ht="8.4" customHeight="1" x14ac:dyDescent="0.2">
      <c r="B61" s="46"/>
      <c r="C61" s="46"/>
      <c r="D61" s="46"/>
      <c r="E61" s="46"/>
      <c r="F61" s="80"/>
      <c r="G61" s="232"/>
      <c r="H61" s="233"/>
      <c r="I61" s="234"/>
      <c r="J61" s="81"/>
      <c r="K61" s="81"/>
    </row>
    <row r="62" spans="2:11" s="54" customFormat="1" ht="21" customHeight="1" x14ac:dyDescent="0.2">
      <c r="B62" s="46"/>
      <c r="C62" s="46"/>
      <c r="D62" s="1158"/>
      <c r="E62" s="1158"/>
      <c r="F62" s="1158"/>
      <c r="G62" s="1158"/>
      <c r="H62" s="1158"/>
      <c r="I62" s="1158"/>
      <c r="J62" s="1158"/>
      <c r="K62" s="1158"/>
    </row>
    <row r="84" spans="1:15" ht="22.5" customHeight="1" x14ac:dyDescent="0.2">
      <c r="A84" s="66"/>
      <c r="B84" s="66"/>
      <c r="C84" s="66"/>
      <c r="D84" s="66"/>
      <c r="E84" s="66"/>
      <c r="F84" s="177"/>
      <c r="G84" s="66"/>
      <c r="H84" s="177"/>
      <c r="I84" s="66"/>
      <c r="J84" s="66"/>
      <c r="K84" s="66"/>
      <c r="L84" s="66"/>
      <c r="M84" s="66"/>
      <c r="N84" s="66"/>
      <c r="O84" s="66"/>
    </row>
    <row r="85" spans="1:15" ht="22.5" customHeight="1" x14ac:dyDescent="0.2">
      <c r="A85" s="66"/>
      <c r="B85" s="66"/>
      <c r="C85" s="66"/>
      <c r="D85" s="66"/>
      <c r="E85" s="66"/>
      <c r="F85" s="177"/>
      <c r="G85" s="66"/>
      <c r="H85" s="177"/>
      <c r="I85" s="66"/>
      <c r="J85" s="66"/>
      <c r="K85" s="66"/>
      <c r="L85" s="66"/>
      <c r="M85" s="66"/>
      <c r="N85" s="66"/>
      <c r="O85" s="66"/>
    </row>
    <row r="86" spans="1:15" ht="22.5" customHeight="1" x14ac:dyDescent="0.2">
      <c r="A86" s="66"/>
      <c r="B86" s="66"/>
      <c r="C86" s="66"/>
      <c r="D86" s="66"/>
      <c r="E86" s="66"/>
      <c r="F86" s="177"/>
      <c r="G86" s="66"/>
      <c r="H86" s="177"/>
      <c r="I86" s="66"/>
      <c r="J86" s="66"/>
      <c r="K86" s="66"/>
      <c r="L86" s="66"/>
      <c r="M86" s="66"/>
      <c r="N86" s="66"/>
      <c r="O86" s="66"/>
    </row>
    <row r="87" spans="1:15" ht="22.5" customHeight="1" x14ac:dyDescent="0.2">
      <c r="A87" s="66"/>
      <c r="B87" s="66"/>
      <c r="C87" s="66"/>
      <c r="D87" s="66"/>
      <c r="E87" s="66"/>
      <c r="F87" s="177"/>
      <c r="G87" s="66"/>
      <c r="H87" s="177"/>
      <c r="I87" s="66"/>
      <c r="J87" s="66"/>
      <c r="K87" s="66"/>
      <c r="L87" s="66"/>
      <c r="M87" s="66"/>
      <c r="N87" s="66"/>
      <c r="O87" s="66"/>
    </row>
    <row r="88" spans="1:15" ht="22.5" customHeight="1" x14ac:dyDescent="0.2">
      <c r="A88" s="66"/>
      <c r="B88" s="66"/>
      <c r="C88" s="66"/>
      <c r="D88" s="66"/>
      <c r="E88" s="66"/>
      <c r="F88" s="177"/>
      <c r="G88" s="66"/>
      <c r="H88" s="177"/>
      <c r="I88" s="66"/>
      <c r="J88" s="66"/>
      <c r="K88" s="66"/>
      <c r="L88" s="66"/>
      <c r="M88" s="66"/>
      <c r="N88" s="66"/>
      <c r="O88" s="66"/>
    </row>
    <row r="89" spans="1:15" ht="22.5" customHeight="1" x14ac:dyDescent="0.2">
      <c r="A89" s="66"/>
      <c r="B89" s="66"/>
      <c r="C89" s="66"/>
      <c r="D89" s="66"/>
      <c r="E89" s="66"/>
      <c r="F89" s="177"/>
      <c r="G89" s="66"/>
      <c r="H89" s="177"/>
      <c r="I89" s="66"/>
      <c r="J89" s="66"/>
      <c r="K89" s="66"/>
      <c r="L89" s="66"/>
      <c r="M89" s="66"/>
      <c r="N89" s="66"/>
      <c r="O89" s="66"/>
    </row>
    <row r="90" spans="1:15" ht="22.5" customHeight="1" x14ac:dyDescent="0.2">
      <c r="A90" s="66"/>
      <c r="B90" s="66"/>
      <c r="C90" s="66"/>
      <c r="D90" s="66"/>
      <c r="E90" s="66"/>
      <c r="F90" s="177"/>
      <c r="G90" s="66"/>
      <c r="H90" s="177"/>
      <c r="I90" s="66"/>
      <c r="J90" s="66"/>
      <c r="K90" s="66"/>
      <c r="L90" s="66"/>
      <c r="M90" s="66"/>
      <c r="N90" s="66"/>
      <c r="O90" s="66"/>
    </row>
    <row r="91" spans="1:15" ht="22.5" customHeight="1" x14ac:dyDescent="0.2">
      <c r="A91" s="66"/>
      <c r="B91" s="66"/>
      <c r="C91" s="66"/>
      <c r="D91" s="66"/>
      <c r="E91" s="66"/>
      <c r="F91" s="177"/>
      <c r="G91" s="66"/>
      <c r="H91" s="177"/>
      <c r="I91" s="66"/>
      <c r="J91" s="66"/>
      <c r="K91" s="66"/>
      <c r="L91" s="66"/>
      <c r="M91" s="66"/>
      <c r="N91" s="66"/>
      <c r="O91" s="66"/>
    </row>
    <row r="92" spans="1:15" ht="22.5" customHeight="1" x14ac:dyDescent="0.2">
      <c r="A92" s="66"/>
      <c r="B92" s="66"/>
      <c r="C92" s="66"/>
      <c r="D92" s="66"/>
      <c r="E92" s="66"/>
      <c r="F92" s="177"/>
      <c r="G92" s="66"/>
      <c r="H92" s="177"/>
      <c r="I92" s="66"/>
      <c r="J92" s="66"/>
      <c r="K92" s="66"/>
      <c r="L92" s="66"/>
      <c r="M92" s="66"/>
      <c r="N92" s="66"/>
      <c r="O92" s="66"/>
    </row>
    <row r="93" spans="1:15" ht="22.5" customHeight="1" x14ac:dyDescent="0.2">
      <c r="A93" s="66"/>
      <c r="B93" s="66"/>
      <c r="C93" s="66"/>
      <c r="D93" s="66"/>
      <c r="E93" s="66"/>
      <c r="F93" s="177"/>
      <c r="G93" s="66"/>
      <c r="H93" s="177"/>
      <c r="I93" s="66"/>
      <c r="J93" s="66"/>
      <c r="K93" s="66"/>
      <c r="L93" s="66"/>
      <c r="M93" s="66"/>
      <c r="N93" s="66"/>
      <c r="O93" s="66"/>
    </row>
    <row r="94" spans="1:15" ht="22.5" customHeight="1" x14ac:dyDescent="0.2">
      <c r="A94" s="66"/>
      <c r="B94" s="66"/>
      <c r="C94" s="66"/>
      <c r="D94" s="66"/>
      <c r="E94" s="66"/>
      <c r="F94" s="177"/>
      <c r="G94" s="66"/>
      <c r="H94" s="177"/>
      <c r="I94" s="66"/>
      <c r="J94" s="66"/>
      <c r="K94" s="66"/>
      <c r="L94" s="66"/>
      <c r="M94" s="66"/>
      <c r="N94" s="66"/>
      <c r="O94" s="66"/>
    </row>
    <row r="95" spans="1:15" ht="22.5" customHeight="1" x14ac:dyDescent="0.2">
      <c r="A95" s="66"/>
      <c r="B95" s="66"/>
      <c r="C95" s="66"/>
      <c r="D95" s="66"/>
      <c r="E95" s="66"/>
      <c r="F95" s="177"/>
      <c r="G95" s="66"/>
      <c r="H95" s="177"/>
      <c r="I95" s="66"/>
      <c r="J95" s="66"/>
      <c r="K95" s="66"/>
      <c r="L95" s="66"/>
      <c r="M95" s="66"/>
      <c r="N95" s="66"/>
      <c r="O95" s="66"/>
    </row>
    <row r="96" spans="1:15" ht="22.5" customHeight="1" x14ac:dyDescent="0.2">
      <c r="A96" s="66"/>
      <c r="B96" s="66"/>
      <c r="C96" s="66"/>
      <c r="D96" s="66"/>
      <c r="E96" s="66"/>
      <c r="F96" s="177"/>
      <c r="G96" s="66"/>
      <c r="H96" s="177"/>
      <c r="I96" s="66"/>
      <c r="J96" s="66"/>
      <c r="K96" s="66"/>
      <c r="L96" s="66"/>
      <c r="M96" s="66"/>
      <c r="N96" s="66"/>
      <c r="O96" s="66"/>
    </row>
    <row r="97" spans="1:15" ht="22.5" customHeight="1" x14ac:dyDescent="0.2">
      <c r="A97" s="66"/>
      <c r="B97" s="66"/>
      <c r="C97" s="66"/>
      <c r="D97" s="66"/>
      <c r="E97" s="66"/>
      <c r="F97" s="177"/>
      <c r="G97" s="66"/>
      <c r="H97" s="177"/>
      <c r="I97" s="66"/>
      <c r="J97" s="66"/>
      <c r="K97" s="66"/>
      <c r="L97" s="66"/>
      <c r="M97" s="66"/>
      <c r="N97" s="66"/>
      <c r="O97" s="66"/>
    </row>
    <row r="98" spans="1:15" ht="22.5" customHeight="1" x14ac:dyDescent="0.2">
      <c r="A98" s="66"/>
      <c r="B98" s="66"/>
      <c r="C98" s="66"/>
      <c r="D98" s="66"/>
      <c r="E98" s="66"/>
      <c r="F98" s="177"/>
      <c r="G98" s="66"/>
      <c r="H98" s="177"/>
      <c r="I98" s="66"/>
      <c r="J98" s="66"/>
      <c r="K98" s="66"/>
      <c r="L98" s="66"/>
      <c r="M98" s="66"/>
      <c r="N98" s="66"/>
      <c r="O98" s="66"/>
    </row>
  </sheetData>
  <mergeCells count="77">
    <mergeCell ref="B2:D5"/>
    <mergeCell ref="E28:K28"/>
    <mergeCell ref="F2:K2"/>
    <mergeCell ref="C29:D29"/>
    <mergeCell ref="C42:K42"/>
    <mergeCell ref="F23:G23"/>
    <mergeCell ref="B23:D23"/>
    <mergeCell ref="E25:K25"/>
    <mergeCell ref="B28:D28"/>
    <mergeCell ref="E26:E27"/>
    <mergeCell ref="H4:K4"/>
    <mergeCell ref="B24:D24"/>
    <mergeCell ref="H23:K23"/>
    <mergeCell ref="F26:G27"/>
    <mergeCell ref="B25:D25"/>
    <mergeCell ref="E24:K24"/>
    <mergeCell ref="D62:K62"/>
    <mergeCell ref="C41:K41"/>
    <mergeCell ref="C40:K40"/>
    <mergeCell ref="H60:K60"/>
    <mergeCell ref="C30:D32"/>
    <mergeCell ref="E35:K35"/>
    <mergeCell ref="E36:K36"/>
    <mergeCell ref="C36:D36"/>
    <mergeCell ref="B52:D52"/>
    <mergeCell ref="B46:K46"/>
    <mergeCell ref="D53:G53"/>
    <mergeCell ref="B49:C49"/>
    <mergeCell ref="D49:G49"/>
    <mergeCell ref="D50:G50"/>
    <mergeCell ref="B54:C54"/>
    <mergeCell ref="D54:G54"/>
    <mergeCell ref="B53:C53"/>
    <mergeCell ref="G58:K58"/>
    <mergeCell ref="D57:K57"/>
    <mergeCell ref="B1:D1"/>
    <mergeCell ref="F3:F4"/>
    <mergeCell ref="F5:G5"/>
    <mergeCell ref="C37:D37"/>
    <mergeCell ref="E37:K37"/>
    <mergeCell ref="E33:K33"/>
    <mergeCell ref="E29:K29"/>
    <mergeCell ref="G31:K32"/>
    <mergeCell ref="H5:K5"/>
    <mergeCell ref="E2:E5"/>
    <mergeCell ref="H26:K27"/>
    <mergeCell ref="C35:D35"/>
    <mergeCell ref="E31:F32"/>
    <mergeCell ref="B26:D27"/>
    <mergeCell ref="B50:C50"/>
    <mergeCell ref="B48:C48"/>
    <mergeCell ref="B47:G47"/>
    <mergeCell ref="C43:K43"/>
    <mergeCell ref="E30:K30"/>
    <mergeCell ref="B34:D34"/>
    <mergeCell ref="C33:D33"/>
    <mergeCell ref="B6:D9"/>
    <mergeCell ref="F6:K6"/>
    <mergeCell ref="F7:K7"/>
    <mergeCell ref="F8:K8"/>
    <mergeCell ref="F9:K9"/>
    <mergeCell ref="B10:D16"/>
    <mergeCell ref="F10:K10"/>
    <mergeCell ref="F11:K11"/>
    <mergeCell ref="F12:K12"/>
    <mergeCell ref="E13:E16"/>
    <mergeCell ref="F13:K14"/>
    <mergeCell ref="F15:F16"/>
    <mergeCell ref="G15:J16"/>
    <mergeCell ref="K15:K16"/>
    <mergeCell ref="B17:D22"/>
    <mergeCell ref="F17:K17"/>
    <mergeCell ref="F18:K18"/>
    <mergeCell ref="F19:K19"/>
    <mergeCell ref="F20:K20"/>
    <mergeCell ref="F21:K21"/>
    <mergeCell ref="F22:K22"/>
  </mergeCells>
  <phoneticPr fontId="2"/>
  <dataValidations count="4">
    <dataValidation type="list" allowBlank="1" showInputMessage="1" showErrorMessage="1" sqref="E34 E2:E13 E17:E23 JA6:JA13 SW6:SW13 ACS6:ACS13 AMO6:AMO13 AWK6:AWK13 BGG6:BGG13 BQC6:BQC13 BZY6:BZY13 CJU6:CJU13 CTQ6:CTQ13 DDM6:DDM13 DNI6:DNI13 DXE6:DXE13 EHA6:EHA13 EQW6:EQW13 FAS6:FAS13 FKO6:FKO13 FUK6:FUK13 GEG6:GEG13 GOC6:GOC13 GXY6:GXY13 HHU6:HHU13 HRQ6:HRQ13 IBM6:IBM13 ILI6:ILI13 IVE6:IVE13 JFA6:JFA13 JOW6:JOW13 JYS6:JYS13 KIO6:KIO13 KSK6:KSK13 LCG6:LCG13 LMC6:LMC13 LVY6:LVY13 MFU6:MFU13 MPQ6:MPQ13 MZM6:MZM13 NJI6:NJI13 NTE6:NTE13 ODA6:ODA13 OMW6:OMW13 OWS6:OWS13 PGO6:PGO13 PQK6:PQK13 QAG6:QAG13 QKC6:QKC13 QTY6:QTY13 RDU6:RDU13 RNQ6:RNQ13 RXM6:RXM13 SHI6:SHI13 SRE6:SRE13 TBA6:TBA13 TKW6:TKW13 TUS6:TUS13 UEO6:UEO13 UOK6:UOK13 UYG6:UYG13 VIC6:VIC13 VRY6:VRY13 WBU6:WBU13 WLQ6:WLQ13 WVM6:WVM13 JA17:JA22 SW17:SW22 ACS17:ACS22 AMO17:AMO22 AWK17:AWK22 BGG17:BGG22 BQC17:BQC22 BZY17:BZY22 CJU17:CJU22 CTQ17:CTQ22 DDM17:DDM22 DNI17:DNI22 DXE17:DXE22 EHA17:EHA22 EQW17:EQW22 FAS17:FAS22 FKO17:FKO22 FUK17:FUK22 GEG17:GEG22 GOC17:GOC22 GXY17:GXY22 HHU17:HHU22 HRQ17:HRQ22 IBM17:IBM22 ILI17:ILI22 IVE17:IVE22 JFA17:JFA22 JOW17:JOW22 JYS17:JYS22 KIO17:KIO22 KSK17:KSK22 LCG17:LCG22 LMC17:LMC22 LVY17:LVY22 MFU17:MFU22 MPQ17:MPQ22 MZM17:MZM22 NJI17:NJI22 NTE17:NTE22 ODA17:ODA22 OMW17:OMW22 OWS17:OWS22 PGO17:PGO22 PQK17:PQK22 QAG17:QAG22 QKC17:QKC22 QTY17:QTY22 RDU17:RDU22 RNQ17:RNQ22 RXM17:RXM22 SHI17:SHI22 SRE17:SRE22 TBA17:TBA22 TKW17:TKW22 TUS17:TUS22 UEO17:UEO22 UOK17:UOK22 UYG17:UYG22 VIC17:VIC22 VRY17:VRY22 WBU17:WBU22 WLQ17:WLQ22 WVM17:WVM22 K15 JG15 TC15 ACY15 AMU15 AWQ15 BGM15 BQI15 CAE15 CKA15 CTW15 DDS15 DNO15 DXK15 EHG15 ERC15 FAY15 FKU15 FUQ15 GEM15 GOI15 GYE15 HIA15 HRW15 IBS15 ILO15 IVK15 JFG15 JPC15 JYY15 KIU15 KSQ15 LCM15 LMI15 LWE15 MGA15 MPW15 MZS15 NJO15 NTK15 ODG15 ONC15 OWY15 PGU15 PQQ15 QAM15 QKI15 QUE15 REA15 RNW15 RXS15 SHO15 SRK15 TBG15 TLC15 TUY15 UEU15 UOQ15 UYM15 VII15 VSE15 WCA15 WLW15 WVS15">
      <formula1>"あり,なし"</formula1>
    </dataValidation>
    <dataValidation type="list" allowBlank="1" showInputMessage="1" showErrorMessage="1" sqref="E26:E27">
      <formula1>"適合,不適合"</formula1>
    </dataValidation>
    <dataValidation type="list" allowBlank="1" showInputMessage="1" showErrorMessage="1" sqref="E30">
      <formula1>"適合している,適合していない（代替措置・将来の改善計画）"</formula1>
    </dataValidation>
    <dataValidation type="list" allowBlank="1" showInputMessage="1" showErrorMessage="1" sqref="E28:K28">
      <formula1>"あり,なし,豊中市有料老人ホーム設置運営指導指針適用外"</formula1>
    </dataValidation>
  </dataValidations>
  <printOptions horizontalCentered="1"/>
  <pageMargins left="0.6692913385826772" right="0.6692913385826772" top="0.59055118110236227" bottom="0.59055118110236227" header="0.51181102362204722" footer="0.39370078740157483"/>
  <pageSetup paperSize="9" scale="86" fitToHeight="0" orientation="portrait" cellComments="asDisplayed" r:id="rId1"/>
  <headerFooter alignWithMargins="0"/>
  <rowBreaks count="1" manualBreakCount="1">
    <brk id="38"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K47"/>
  <sheetViews>
    <sheetView view="pageBreakPreview" topLeftCell="A49" zoomScale="90" zoomScaleNormal="85" zoomScaleSheetLayoutView="90" workbookViewId="0">
      <selection activeCell="G78" sqref="G78"/>
    </sheetView>
  </sheetViews>
  <sheetFormatPr defaultColWidth="9" defaultRowHeight="13.2" x14ac:dyDescent="0.2"/>
  <cols>
    <col min="1" max="1" width="1.33203125" style="54" customWidth="1"/>
    <col min="2" max="2" width="43.44140625" style="54" customWidth="1"/>
    <col min="3" max="3" width="5.77734375" style="54" customWidth="1"/>
    <col min="4" max="4" width="18.21875" style="54" customWidth="1"/>
    <col min="5" max="5" width="29.88671875" style="54" customWidth="1"/>
    <col min="6" max="6" width="3.33203125" style="54" customWidth="1"/>
    <col min="7" max="9" width="13" style="54" customWidth="1"/>
    <col min="10" max="16384" width="9" style="54"/>
  </cols>
  <sheetData>
    <row r="1" spans="1:5" ht="21" customHeight="1" thickBot="1" x14ac:dyDescent="0.25">
      <c r="A1" s="1216" t="s">
        <v>482</v>
      </c>
      <c r="B1" s="1217"/>
      <c r="C1" s="1217"/>
      <c r="D1" s="1217"/>
      <c r="E1" s="1217"/>
    </row>
    <row r="2" spans="1:5" ht="21" customHeight="1" thickBot="1" x14ac:dyDescent="0.25">
      <c r="A2" s="1214" t="s">
        <v>270</v>
      </c>
      <c r="B2" s="1215"/>
      <c r="C2" s="1215"/>
      <c r="D2" s="235" t="s">
        <v>35</v>
      </c>
      <c r="E2" s="236" t="s">
        <v>263</v>
      </c>
    </row>
    <row r="3" spans="1:5" ht="21" customHeight="1" x14ac:dyDescent="0.2">
      <c r="A3" s="467" t="s">
        <v>0</v>
      </c>
      <c r="B3" s="693"/>
      <c r="C3" s="693"/>
      <c r="D3" s="693"/>
      <c r="E3" s="1212"/>
    </row>
    <row r="4" spans="1:5" ht="17.100000000000001" customHeight="1" x14ac:dyDescent="0.2">
      <c r="A4" s="1211"/>
      <c r="B4" s="321" t="s">
        <v>1</v>
      </c>
      <c r="C4" s="121"/>
      <c r="D4" s="237"/>
      <c r="E4" s="41"/>
    </row>
    <row r="5" spans="1:5" ht="17.100000000000001" customHeight="1" x14ac:dyDescent="0.2">
      <c r="A5" s="1211"/>
      <c r="B5" s="321" t="s">
        <v>2</v>
      </c>
      <c r="C5" s="121"/>
      <c r="D5" s="40"/>
      <c r="E5" s="41"/>
    </row>
    <row r="6" spans="1:5" ht="17.100000000000001" customHeight="1" x14ac:dyDescent="0.2">
      <c r="A6" s="1211"/>
      <c r="B6" s="321" t="s">
        <v>3</v>
      </c>
      <c r="C6" s="121"/>
      <c r="D6" s="40"/>
      <c r="E6" s="41"/>
    </row>
    <row r="7" spans="1:5" ht="17.100000000000001" customHeight="1" x14ac:dyDescent="0.2">
      <c r="A7" s="1211"/>
      <c r="B7" s="321" t="s">
        <v>4</v>
      </c>
      <c r="C7" s="121"/>
      <c r="D7" s="40"/>
      <c r="E7" s="41"/>
    </row>
    <row r="8" spans="1:5" ht="17.100000000000001" customHeight="1" x14ac:dyDescent="0.2">
      <c r="A8" s="1211"/>
      <c r="B8" s="321" t="s">
        <v>5</v>
      </c>
      <c r="C8" s="121"/>
      <c r="D8" s="40"/>
      <c r="E8" s="41"/>
    </row>
    <row r="9" spans="1:5" ht="17.100000000000001" customHeight="1" x14ac:dyDescent="0.2">
      <c r="A9" s="1211"/>
      <c r="B9" s="321" t="s">
        <v>6</v>
      </c>
      <c r="C9" s="121"/>
      <c r="D9" s="40"/>
      <c r="E9" s="41"/>
    </row>
    <row r="10" spans="1:5" ht="17.100000000000001" customHeight="1" x14ac:dyDescent="0.2">
      <c r="A10" s="1211"/>
      <c r="B10" s="321" t="s">
        <v>7</v>
      </c>
      <c r="C10" s="121"/>
      <c r="D10" s="40"/>
      <c r="E10" s="41"/>
    </row>
    <row r="11" spans="1:5" ht="17.100000000000001" customHeight="1" x14ac:dyDescent="0.2">
      <c r="A11" s="1211"/>
      <c r="B11" s="321" t="s">
        <v>8</v>
      </c>
      <c r="C11" s="121"/>
      <c r="D11" s="40"/>
      <c r="E11" s="41"/>
    </row>
    <row r="12" spans="1:5" ht="17.100000000000001" customHeight="1" x14ac:dyDescent="0.2">
      <c r="A12" s="1211"/>
      <c r="B12" s="321" t="s">
        <v>9</v>
      </c>
      <c r="C12" s="121"/>
      <c r="D12" s="40"/>
      <c r="E12" s="41"/>
    </row>
    <row r="13" spans="1:5" ht="17.100000000000001" customHeight="1" x14ac:dyDescent="0.2">
      <c r="A13" s="1211"/>
      <c r="B13" s="321" t="s">
        <v>10</v>
      </c>
      <c r="C13" s="121"/>
      <c r="D13" s="40"/>
      <c r="E13" s="41"/>
    </row>
    <row r="14" spans="1:5" ht="17.100000000000001" customHeight="1" x14ac:dyDescent="0.2">
      <c r="A14" s="1211"/>
      <c r="B14" s="321" t="s">
        <v>11</v>
      </c>
      <c r="C14" s="121"/>
      <c r="D14" s="40"/>
      <c r="E14" s="41"/>
    </row>
    <row r="15" spans="1:5" ht="17.100000000000001" customHeight="1" thickBot="1" x14ac:dyDescent="0.25">
      <c r="A15" s="1213"/>
      <c r="B15" s="322" t="s">
        <v>12</v>
      </c>
      <c r="C15" s="121"/>
      <c r="D15" s="174"/>
      <c r="E15" s="175"/>
    </row>
    <row r="16" spans="1:5" ht="21" customHeight="1" x14ac:dyDescent="0.2">
      <c r="A16" s="467" t="s">
        <v>13</v>
      </c>
      <c r="B16" s="693"/>
      <c r="C16" s="693"/>
      <c r="D16" s="693"/>
      <c r="E16" s="1212"/>
    </row>
    <row r="17" spans="1:11" ht="17.100000000000001" customHeight="1" x14ac:dyDescent="0.2">
      <c r="A17" s="1218"/>
      <c r="B17" s="321" t="s">
        <v>217</v>
      </c>
      <c r="C17" s="121"/>
      <c r="D17" s="40"/>
      <c r="E17" s="41"/>
    </row>
    <row r="18" spans="1:11" ht="17.100000000000001" customHeight="1" x14ac:dyDescent="0.2">
      <c r="A18" s="1218"/>
      <c r="B18" s="321" t="s">
        <v>14</v>
      </c>
      <c r="C18" s="121"/>
      <c r="D18" s="40"/>
      <c r="E18" s="41"/>
    </row>
    <row r="19" spans="1:11" ht="17.100000000000001" customHeight="1" x14ac:dyDescent="0.2">
      <c r="A19" s="1218"/>
      <c r="B19" s="321" t="s">
        <v>451</v>
      </c>
      <c r="C19" s="121"/>
      <c r="D19" s="40"/>
      <c r="E19" s="41"/>
      <c r="F19" s="47"/>
    </row>
    <row r="20" spans="1:11" ht="17.100000000000001" customHeight="1" x14ac:dyDescent="0.2">
      <c r="A20" s="1218"/>
      <c r="B20" s="321" t="s">
        <v>15</v>
      </c>
      <c r="C20" s="121"/>
      <c r="D20" s="40"/>
      <c r="E20" s="41"/>
      <c r="F20" s="47"/>
    </row>
    <row r="21" spans="1:11" ht="17.100000000000001" customHeight="1" x14ac:dyDescent="0.2">
      <c r="A21" s="1218"/>
      <c r="B21" s="321" t="s">
        <v>61</v>
      </c>
      <c r="C21" s="121"/>
      <c r="D21" s="40"/>
      <c r="E21" s="41"/>
    </row>
    <row r="22" spans="1:11" ht="17.100000000000001" customHeight="1" x14ac:dyDescent="0.2">
      <c r="A22" s="1218"/>
      <c r="B22" s="321" t="s">
        <v>16</v>
      </c>
      <c r="C22" s="121"/>
      <c r="D22" s="40"/>
      <c r="E22" s="41"/>
    </row>
    <row r="23" spans="1:11" ht="17.100000000000001" customHeight="1" x14ac:dyDescent="0.2">
      <c r="A23" s="1218"/>
      <c r="B23" s="321" t="s">
        <v>17</v>
      </c>
      <c r="C23" s="121"/>
      <c r="D23" s="40"/>
      <c r="E23" s="41"/>
      <c r="F23" s="47"/>
    </row>
    <row r="24" spans="1:11" ht="17.100000000000001" customHeight="1" x14ac:dyDescent="0.2">
      <c r="A24" s="1218"/>
      <c r="B24" s="267" t="s">
        <v>66</v>
      </c>
      <c r="C24" s="121"/>
      <c r="D24" s="40"/>
      <c r="E24" s="41"/>
      <c r="F24" s="238"/>
      <c r="G24" s="3"/>
      <c r="H24" s="3"/>
      <c r="I24" s="3"/>
    </row>
    <row r="25" spans="1:11" ht="17.100000000000001" customHeight="1" thickBot="1" x14ac:dyDescent="0.25">
      <c r="A25" s="1219"/>
      <c r="B25" s="323" t="s">
        <v>218</v>
      </c>
      <c r="C25" s="239"/>
      <c r="D25" s="174"/>
      <c r="E25" s="175"/>
      <c r="F25" s="3"/>
      <c r="G25" s="3"/>
      <c r="H25" s="3"/>
      <c r="I25" s="3"/>
      <c r="J25" s="3"/>
      <c r="K25" s="3"/>
    </row>
    <row r="26" spans="1:11" ht="21" customHeight="1" thickBot="1" x14ac:dyDescent="0.25">
      <c r="A26" s="1061" t="s">
        <v>64</v>
      </c>
      <c r="B26" s="1063"/>
      <c r="C26" s="240"/>
      <c r="D26" s="241"/>
      <c r="E26" s="242"/>
    </row>
    <row r="27" spans="1:11" ht="21" customHeight="1" x14ac:dyDescent="0.2">
      <c r="A27" s="467" t="s">
        <v>583</v>
      </c>
      <c r="B27" s="693"/>
      <c r="C27" s="693"/>
      <c r="D27" s="693"/>
      <c r="E27" s="1212"/>
    </row>
    <row r="28" spans="1:11" ht="17.100000000000001" customHeight="1" x14ac:dyDescent="0.2">
      <c r="A28" s="1211"/>
      <c r="B28" s="321" t="s">
        <v>18</v>
      </c>
      <c r="C28" s="121"/>
      <c r="D28" s="40"/>
      <c r="E28" s="41"/>
    </row>
    <row r="29" spans="1:11" ht="17.100000000000001" customHeight="1" x14ac:dyDescent="0.2">
      <c r="A29" s="1211"/>
      <c r="B29" s="321" t="s">
        <v>19</v>
      </c>
      <c r="C29" s="121"/>
      <c r="D29" s="40"/>
      <c r="E29" s="41"/>
    </row>
    <row r="30" spans="1:11" ht="17.100000000000001" customHeight="1" x14ac:dyDescent="0.2">
      <c r="A30" s="1211"/>
      <c r="B30" s="321" t="s">
        <v>20</v>
      </c>
      <c r="C30" s="121"/>
      <c r="D30" s="40"/>
      <c r="E30" s="41"/>
    </row>
    <row r="31" spans="1:11" ht="17.100000000000001" customHeight="1" x14ac:dyDescent="0.2">
      <c r="A31" s="1211"/>
      <c r="B31" s="321" t="s">
        <v>21</v>
      </c>
      <c r="C31" s="121"/>
      <c r="D31" s="40"/>
      <c r="E31" s="41"/>
    </row>
    <row r="32" spans="1:11" ht="17.100000000000001" customHeight="1" x14ac:dyDescent="0.2">
      <c r="A32" s="1211"/>
      <c r="B32" s="321" t="s">
        <v>22</v>
      </c>
      <c r="C32" s="121"/>
      <c r="D32" s="40"/>
      <c r="E32" s="41"/>
    </row>
    <row r="33" spans="1:11" ht="17.100000000000001" customHeight="1" x14ac:dyDescent="0.2">
      <c r="A33" s="1211"/>
      <c r="B33" s="321" t="s">
        <v>23</v>
      </c>
      <c r="C33" s="121"/>
      <c r="D33" s="40"/>
      <c r="E33" s="41"/>
    </row>
    <row r="34" spans="1:11" ht="17.100000000000001" customHeight="1" x14ac:dyDescent="0.2">
      <c r="A34" s="1211"/>
      <c r="B34" s="321" t="s">
        <v>24</v>
      </c>
      <c r="C34" s="121"/>
      <c r="D34" s="40"/>
      <c r="E34" s="41"/>
      <c r="G34" s="232"/>
      <c r="H34" s="232"/>
      <c r="I34" s="232"/>
    </row>
    <row r="35" spans="1:11" ht="17.100000000000001" customHeight="1" x14ac:dyDescent="0.2">
      <c r="A35" s="1211"/>
      <c r="B35" s="321" t="s">
        <v>381</v>
      </c>
      <c r="C35" s="121"/>
      <c r="D35" s="40"/>
      <c r="E35" s="41"/>
    </row>
    <row r="36" spans="1:11" ht="17.100000000000001" customHeight="1" x14ac:dyDescent="0.2">
      <c r="A36" s="1211"/>
      <c r="B36" s="321" t="s">
        <v>25</v>
      </c>
      <c r="C36" s="121"/>
      <c r="D36" s="40"/>
      <c r="E36" s="41"/>
    </row>
    <row r="37" spans="1:11" ht="17.100000000000001" customHeight="1" thickBot="1" x14ac:dyDescent="0.25">
      <c r="A37" s="1213"/>
      <c r="B37" s="322" t="s">
        <v>26</v>
      </c>
      <c r="C37" s="239"/>
      <c r="D37" s="40"/>
      <c r="E37" s="41"/>
    </row>
    <row r="38" spans="1:11" ht="21" customHeight="1" x14ac:dyDescent="0.2">
      <c r="A38" s="467" t="s">
        <v>27</v>
      </c>
      <c r="B38" s="693"/>
      <c r="C38" s="693"/>
      <c r="D38" s="693"/>
      <c r="E38" s="1212"/>
    </row>
    <row r="39" spans="1:11" ht="17.100000000000001" customHeight="1" x14ac:dyDescent="0.2">
      <c r="A39" s="1211"/>
      <c r="B39" s="321" t="s">
        <v>28</v>
      </c>
      <c r="C39" s="121"/>
      <c r="D39" s="40"/>
      <c r="E39" s="41"/>
    </row>
    <row r="40" spans="1:11" ht="17.100000000000001" customHeight="1" x14ac:dyDescent="0.2">
      <c r="A40" s="1211"/>
      <c r="B40" s="321" t="s">
        <v>29</v>
      </c>
      <c r="C40" s="121"/>
      <c r="D40" s="40"/>
      <c r="E40" s="41"/>
      <c r="H40" s="46"/>
      <c r="I40" s="46"/>
      <c r="J40" s="46"/>
      <c r="K40" s="46"/>
    </row>
    <row r="41" spans="1:11" ht="17.100000000000001" customHeight="1" thickBot="1" x14ac:dyDescent="0.25">
      <c r="A41" s="1213"/>
      <c r="B41" s="320" t="s">
        <v>30</v>
      </c>
      <c r="C41" s="239"/>
      <c r="D41" s="40"/>
      <c r="E41" s="41"/>
    </row>
    <row r="42" spans="1:11" ht="21" customHeight="1" thickBot="1" x14ac:dyDescent="0.25">
      <c r="A42" s="1061" t="s">
        <v>65</v>
      </c>
      <c r="B42" s="1063"/>
      <c r="C42" s="240"/>
      <c r="D42" s="243"/>
      <c r="E42" s="242"/>
    </row>
    <row r="43" spans="1:11" ht="21" customHeight="1" x14ac:dyDescent="0.2">
      <c r="A43" s="467" t="s">
        <v>31</v>
      </c>
      <c r="B43" s="693"/>
      <c r="C43" s="693"/>
      <c r="D43" s="693"/>
      <c r="E43" s="1212"/>
    </row>
    <row r="44" spans="1:11" ht="17.100000000000001" customHeight="1" x14ac:dyDescent="0.2">
      <c r="A44" s="1211"/>
      <c r="B44" s="321" t="s">
        <v>32</v>
      </c>
      <c r="C44" s="121"/>
      <c r="D44" s="40"/>
      <c r="E44" s="41"/>
    </row>
    <row r="45" spans="1:11" ht="17.100000000000001" customHeight="1" x14ac:dyDescent="0.2">
      <c r="A45" s="1211"/>
      <c r="B45" s="321" t="s">
        <v>33</v>
      </c>
      <c r="C45" s="121"/>
      <c r="D45" s="40"/>
      <c r="E45" s="41"/>
    </row>
    <row r="46" spans="1:11" ht="17.100000000000001" customHeight="1" x14ac:dyDescent="0.2">
      <c r="A46" s="1211"/>
      <c r="B46" s="320" t="s">
        <v>34</v>
      </c>
      <c r="C46" s="239"/>
      <c r="D46" s="314"/>
      <c r="E46" s="315"/>
    </row>
    <row r="47" spans="1:11" ht="17.100000000000001" customHeight="1" thickBot="1" x14ac:dyDescent="0.25">
      <c r="A47" s="318"/>
      <c r="B47" s="335" t="s">
        <v>611</v>
      </c>
      <c r="C47" s="244"/>
      <c r="D47" s="316"/>
      <c r="E47" s="317"/>
    </row>
  </sheetData>
  <mergeCells count="14">
    <mergeCell ref="A26:B26"/>
    <mergeCell ref="A2:C2"/>
    <mergeCell ref="A1:E1"/>
    <mergeCell ref="A3:E3"/>
    <mergeCell ref="A16:E16"/>
    <mergeCell ref="A4:A15"/>
    <mergeCell ref="A17:A25"/>
    <mergeCell ref="A44:A46"/>
    <mergeCell ref="A27:E27"/>
    <mergeCell ref="A38:E38"/>
    <mergeCell ref="A42:B42"/>
    <mergeCell ref="A43:E43"/>
    <mergeCell ref="A28:A37"/>
    <mergeCell ref="A39:A41"/>
  </mergeCells>
  <phoneticPr fontId="2"/>
  <dataValidations count="1">
    <dataValidation type="list" allowBlank="1" showInputMessage="1" showErrorMessage="1" sqref="C4:C15 C44:C47 C39:C42 C17:C26 C28:C37">
      <formula1>"あり,なし"</formula1>
    </dataValidation>
  </dataValidations>
  <printOptions horizontalCentered="1"/>
  <pageMargins left="0.6692913385826772" right="0.6692913385826772" top="0.59055118110236227" bottom="0.59055118110236227" header="0.51181102362204722" footer="0.39370078740157483"/>
  <pageSetup paperSize="9" scale="88" fitToHeight="0" orientation="portrait" cellComments="asDisplayed"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FF"/>
    <pageSetUpPr fitToPage="1"/>
  </sheetPr>
  <dimension ref="B1:K66"/>
  <sheetViews>
    <sheetView view="pageBreakPreview" topLeftCell="A31" zoomScale="80" zoomScaleNormal="85" zoomScaleSheetLayoutView="80" workbookViewId="0"/>
  </sheetViews>
  <sheetFormatPr defaultColWidth="9" defaultRowHeight="13.2" x14ac:dyDescent="0.2"/>
  <cols>
    <col min="1" max="1" width="2.6640625" style="13" customWidth="1"/>
    <col min="2" max="2" width="5" style="13" customWidth="1"/>
    <col min="3" max="3" width="47.77734375" style="13" customWidth="1"/>
    <col min="4" max="4" width="12.21875" style="13" customWidth="1"/>
    <col min="5" max="5" width="48.33203125" style="13" customWidth="1"/>
    <col min="6" max="6" width="13" style="13" bestFit="1" customWidth="1"/>
    <col min="7" max="7" width="44.109375" style="13" customWidth="1"/>
    <col min="8" max="8" width="31.6640625" style="13" customWidth="1"/>
    <col min="9" max="9" width="8" style="13" customWidth="1"/>
    <col min="10" max="10" width="3.33203125" style="13" customWidth="1"/>
    <col min="11" max="13" width="13" style="13" customWidth="1"/>
    <col min="14" max="16384" width="9" style="13"/>
  </cols>
  <sheetData>
    <row r="1" spans="2:9" s="44" customFormat="1" ht="21" customHeight="1" thickBot="1" x14ac:dyDescent="0.25">
      <c r="B1" s="1220" t="s">
        <v>455</v>
      </c>
      <c r="C1" s="1220"/>
      <c r="D1" s="1221"/>
      <c r="E1" s="1221"/>
      <c r="F1" s="1221"/>
      <c r="G1" s="1220"/>
      <c r="H1" s="1220"/>
      <c r="I1" s="1220"/>
    </row>
    <row r="2" spans="2:9" ht="21" customHeight="1" x14ac:dyDescent="0.2">
      <c r="B2" s="1222" t="s">
        <v>233</v>
      </c>
      <c r="C2" s="1223"/>
      <c r="D2" s="1015" t="s">
        <v>547</v>
      </c>
      <c r="E2" s="1017"/>
      <c r="F2" s="1226" t="s">
        <v>579</v>
      </c>
      <c r="G2" s="1227"/>
      <c r="H2" s="1228" t="s">
        <v>456</v>
      </c>
      <c r="I2" s="1229"/>
    </row>
    <row r="3" spans="2:9" ht="21" customHeight="1" thickBot="1" x14ac:dyDescent="0.25">
      <c r="B3" s="1224"/>
      <c r="C3" s="1225"/>
      <c r="D3" s="279" t="s">
        <v>548</v>
      </c>
      <c r="E3" s="280" t="s">
        <v>588</v>
      </c>
      <c r="F3" s="279" t="s">
        <v>548</v>
      </c>
      <c r="G3" s="280" t="s">
        <v>589</v>
      </c>
      <c r="H3" s="1230"/>
      <c r="I3" s="1231"/>
    </row>
    <row r="4" spans="2:9" ht="21" customHeight="1" x14ac:dyDescent="0.2">
      <c r="B4" s="1237" t="s">
        <v>549</v>
      </c>
      <c r="C4" s="245" t="s">
        <v>550</v>
      </c>
      <c r="D4" s="281"/>
      <c r="E4" s="282"/>
      <c r="F4" s="281"/>
      <c r="G4" s="332"/>
      <c r="H4" s="1241"/>
      <c r="I4" s="1240"/>
    </row>
    <row r="5" spans="2:9" ht="21" customHeight="1" x14ac:dyDescent="0.2">
      <c r="B5" s="1237"/>
      <c r="C5" s="246" t="s">
        <v>551</v>
      </c>
      <c r="D5" s="270"/>
      <c r="E5" s="283"/>
      <c r="F5" s="270"/>
      <c r="G5" s="333"/>
      <c r="H5" s="1234"/>
      <c r="I5" s="1233"/>
    </row>
    <row r="6" spans="2:9" ht="21" customHeight="1" x14ac:dyDescent="0.2">
      <c r="B6" s="1237"/>
      <c r="C6" s="246" t="s">
        <v>552</v>
      </c>
      <c r="D6" s="270"/>
      <c r="E6" s="246"/>
      <c r="F6" s="270"/>
      <c r="G6" s="333"/>
      <c r="H6" s="1234"/>
      <c r="I6" s="1233"/>
    </row>
    <row r="7" spans="2:9" ht="21" customHeight="1" x14ac:dyDescent="0.2">
      <c r="B7" s="1237"/>
      <c r="C7" s="246" t="s">
        <v>553</v>
      </c>
      <c r="D7" s="270"/>
      <c r="E7" s="246"/>
      <c r="F7" s="270"/>
      <c r="G7" s="333"/>
      <c r="H7" s="1232"/>
      <c r="I7" s="1233"/>
    </row>
    <row r="8" spans="2:9" ht="21" customHeight="1" x14ac:dyDescent="0.2">
      <c r="B8" s="1237"/>
      <c r="C8" s="246" t="s">
        <v>554</v>
      </c>
      <c r="D8" s="270"/>
      <c r="E8" s="246"/>
      <c r="F8" s="270"/>
      <c r="G8" s="333"/>
      <c r="H8" s="1232"/>
      <c r="I8" s="1233"/>
    </row>
    <row r="9" spans="2:9" ht="21" customHeight="1" x14ac:dyDescent="0.2">
      <c r="B9" s="1237"/>
      <c r="C9" s="246" t="s">
        <v>555</v>
      </c>
      <c r="D9" s="270"/>
      <c r="E9" s="283"/>
      <c r="F9" s="270"/>
      <c r="G9" s="333"/>
      <c r="H9" s="1234"/>
      <c r="I9" s="1233"/>
    </row>
    <row r="10" spans="2:9" ht="21" customHeight="1" x14ac:dyDescent="0.2">
      <c r="B10" s="1237"/>
      <c r="C10" s="246" t="s">
        <v>556</v>
      </c>
      <c r="D10" s="270"/>
      <c r="E10" s="283"/>
      <c r="F10" s="270"/>
      <c r="G10" s="333"/>
      <c r="H10" s="1234"/>
      <c r="I10" s="1233"/>
    </row>
    <row r="11" spans="2:9" ht="21" customHeight="1" thickBot="1" x14ac:dyDescent="0.25">
      <c r="B11" s="1238"/>
      <c r="C11" s="247" t="s">
        <v>557</v>
      </c>
      <c r="D11" s="268"/>
      <c r="E11" s="247"/>
      <c r="F11" s="268"/>
      <c r="G11" s="334"/>
      <c r="H11" s="1235"/>
      <c r="I11" s="1236"/>
    </row>
    <row r="12" spans="2:9" ht="21" customHeight="1" x14ac:dyDescent="0.2">
      <c r="B12" s="1237" t="s">
        <v>558</v>
      </c>
      <c r="C12" s="245" t="s">
        <v>559</v>
      </c>
      <c r="D12" s="269"/>
      <c r="E12" s="282"/>
      <c r="F12" s="269"/>
      <c r="G12" s="332"/>
      <c r="H12" s="1239"/>
      <c r="I12" s="1240"/>
    </row>
    <row r="13" spans="2:9" ht="21" customHeight="1" x14ac:dyDescent="0.2">
      <c r="B13" s="1237"/>
      <c r="C13" s="246" t="s">
        <v>560</v>
      </c>
      <c r="D13" s="270"/>
      <c r="E13" s="283"/>
      <c r="F13" s="270"/>
      <c r="G13" s="333"/>
      <c r="H13" s="1234"/>
      <c r="I13" s="1233"/>
    </row>
    <row r="14" spans="2:9" ht="21" customHeight="1" x14ac:dyDescent="0.2">
      <c r="B14" s="1237"/>
      <c r="C14" s="246" t="s">
        <v>561</v>
      </c>
      <c r="D14" s="270"/>
      <c r="E14" s="283"/>
      <c r="F14" s="270"/>
      <c r="G14" s="333"/>
      <c r="H14" s="1234"/>
      <c r="I14" s="1233"/>
    </row>
    <row r="15" spans="2:9" ht="21" customHeight="1" x14ac:dyDescent="0.2">
      <c r="B15" s="1237"/>
      <c r="C15" s="246" t="s">
        <v>562</v>
      </c>
      <c r="D15" s="270"/>
      <c r="E15" s="283"/>
      <c r="F15" s="270"/>
      <c r="G15" s="333"/>
      <c r="H15" s="1234"/>
      <c r="I15" s="1233"/>
    </row>
    <row r="16" spans="2:9" ht="21" customHeight="1" x14ac:dyDescent="0.2">
      <c r="B16" s="1237"/>
      <c r="C16" s="246" t="s">
        <v>563</v>
      </c>
      <c r="D16" s="270"/>
      <c r="E16" s="283"/>
      <c r="F16" s="270"/>
      <c r="G16" s="333"/>
      <c r="H16" s="1234"/>
      <c r="I16" s="1233"/>
    </row>
    <row r="17" spans="2:11" ht="21" customHeight="1" x14ac:dyDescent="0.2">
      <c r="B17" s="1237"/>
      <c r="C17" s="246" t="s">
        <v>564</v>
      </c>
      <c r="D17" s="270"/>
      <c r="E17" s="283"/>
      <c r="F17" s="270"/>
      <c r="G17" s="333"/>
      <c r="H17" s="1234"/>
      <c r="I17" s="1233"/>
    </row>
    <row r="18" spans="2:11" ht="21" customHeight="1" x14ac:dyDescent="0.2">
      <c r="B18" s="1237"/>
      <c r="C18" s="246" t="s">
        <v>565</v>
      </c>
      <c r="D18" s="270"/>
      <c r="E18" s="283"/>
      <c r="F18" s="270"/>
      <c r="G18" s="333"/>
      <c r="H18" s="1234"/>
      <c r="I18" s="1233"/>
    </row>
    <row r="19" spans="2:11" ht="21" customHeight="1" x14ac:dyDescent="0.2">
      <c r="B19" s="1237"/>
      <c r="C19" s="246" t="s">
        <v>566</v>
      </c>
      <c r="D19" s="270"/>
      <c r="E19" s="283"/>
      <c r="F19" s="270"/>
      <c r="G19" s="333"/>
      <c r="H19" s="1234"/>
      <c r="I19" s="1233"/>
    </row>
    <row r="20" spans="2:11" ht="21" customHeight="1" x14ac:dyDescent="0.2">
      <c r="B20" s="1237"/>
      <c r="C20" s="246" t="s">
        <v>567</v>
      </c>
      <c r="D20" s="270"/>
      <c r="E20" s="283"/>
      <c r="F20" s="270"/>
      <c r="G20" s="333"/>
      <c r="H20" s="1234"/>
      <c r="I20" s="1233"/>
    </row>
    <row r="21" spans="2:11" ht="21" customHeight="1" thickBot="1" x14ac:dyDescent="0.25">
      <c r="B21" s="1238"/>
      <c r="C21" s="247" t="s">
        <v>568</v>
      </c>
      <c r="D21" s="268"/>
      <c r="E21" s="284"/>
      <c r="F21" s="268"/>
      <c r="G21" s="334"/>
      <c r="H21" s="1242"/>
      <c r="I21" s="1243"/>
    </row>
    <row r="22" spans="2:11" ht="24.9" customHeight="1" x14ac:dyDescent="0.2">
      <c r="B22" s="1237" t="s">
        <v>569</v>
      </c>
      <c r="C22" s="245" t="s">
        <v>570</v>
      </c>
      <c r="D22" s="269"/>
      <c r="E22" s="282"/>
      <c r="F22" s="269"/>
      <c r="G22" s="332"/>
      <c r="H22" s="1241"/>
      <c r="I22" s="1240"/>
    </row>
    <row r="23" spans="2:11" ht="24.9" customHeight="1" x14ac:dyDescent="0.2">
      <c r="B23" s="1237"/>
      <c r="C23" s="246" t="s">
        <v>571</v>
      </c>
      <c r="D23" s="270"/>
      <c r="E23" s="283"/>
      <c r="F23" s="270"/>
      <c r="G23" s="333"/>
      <c r="H23" s="1234"/>
      <c r="I23" s="1233"/>
    </row>
    <row r="24" spans="2:11" ht="24.9" customHeight="1" x14ac:dyDescent="0.2">
      <c r="B24" s="1237"/>
      <c r="C24" s="246" t="s">
        <v>572</v>
      </c>
      <c r="D24" s="270"/>
      <c r="E24" s="283"/>
      <c r="F24" s="270"/>
      <c r="G24" s="333"/>
      <c r="H24" s="1234"/>
      <c r="I24" s="1233"/>
    </row>
    <row r="25" spans="2:11" ht="24.9" customHeight="1" x14ac:dyDescent="0.2">
      <c r="B25" s="1237"/>
      <c r="C25" s="246" t="s">
        <v>573</v>
      </c>
      <c r="D25" s="270"/>
      <c r="E25" s="283"/>
      <c r="F25" s="270"/>
      <c r="G25" s="333"/>
      <c r="H25" s="1234"/>
      <c r="I25" s="1233"/>
    </row>
    <row r="26" spans="2:11" ht="24.9" customHeight="1" thickBot="1" x14ac:dyDescent="0.25">
      <c r="B26" s="1238"/>
      <c r="C26" s="247" t="s">
        <v>574</v>
      </c>
      <c r="D26" s="268"/>
      <c r="E26" s="284"/>
      <c r="F26" s="268"/>
      <c r="G26" s="334"/>
      <c r="H26" s="1242"/>
      <c r="I26" s="1243"/>
    </row>
    <row r="27" spans="2:11" ht="30" customHeight="1" x14ac:dyDescent="0.2">
      <c r="B27" s="1237" t="s">
        <v>452</v>
      </c>
      <c r="C27" s="245" t="s">
        <v>575</v>
      </c>
      <c r="D27" s="269"/>
      <c r="E27" s="282"/>
      <c r="F27" s="269"/>
      <c r="G27" s="332"/>
      <c r="H27" s="1241"/>
      <c r="I27" s="1240"/>
    </row>
    <row r="28" spans="2:11" ht="30" customHeight="1" x14ac:dyDescent="0.2">
      <c r="B28" s="1237"/>
      <c r="C28" s="246" t="s">
        <v>576</v>
      </c>
      <c r="D28" s="270"/>
      <c r="E28" s="283"/>
      <c r="F28" s="270"/>
      <c r="G28" s="333"/>
      <c r="H28" s="1234"/>
      <c r="I28" s="1233"/>
    </row>
    <row r="29" spans="2:11" ht="30" customHeight="1" x14ac:dyDescent="0.2">
      <c r="B29" s="1237"/>
      <c r="C29" s="246" t="s">
        <v>577</v>
      </c>
      <c r="D29" s="270"/>
      <c r="E29" s="283"/>
      <c r="F29" s="270"/>
      <c r="G29" s="333"/>
      <c r="H29" s="1234"/>
      <c r="I29" s="1233"/>
    </row>
    <row r="30" spans="2:11" ht="30" customHeight="1" thickBot="1" x14ac:dyDescent="0.25">
      <c r="B30" s="1238"/>
      <c r="C30" s="247" t="s">
        <v>578</v>
      </c>
      <c r="D30" s="268"/>
      <c r="E30" s="284"/>
      <c r="F30" s="268"/>
      <c r="G30" s="296"/>
      <c r="H30" s="1242"/>
      <c r="I30" s="1236"/>
    </row>
    <row r="31" spans="2:11" ht="62.4" customHeight="1" x14ac:dyDescent="0.2">
      <c r="B31" s="1244" t="s">
        <v>638</v>
      </c>
      <c r="C31" s="1245"/>
      <c r="D31" s="1245"/>
      <c r="E31" s="1245"/>
      <c r="F31" s="1245"/>
      <c r="G31" s="1245"/>
      <c r="H31" s="1245"/>
      <c r="I31" s="1245"/>
      <c r="J31" s="248"/>
      <c r="K31" s="248"/>
    </row>
    <row r="32" spans="2:11" ht="13.5" customHeight="1" x14ac:dyDescent="0.2">
      <c r="B32" s="1246"/>
      <c r="C32" s="1246"/>
      <c r="D32" s="1246"/>
      <c r="E32" s="1246"/>
      <c r="F32" s="1246"/>
      <c r="G32" s="1246"/>
      <c r="H32" s="1246"/>
      <c r="I32" s="1246"/>
    </row>
    <row r="34" spans="7:9" x14ac:dyDescent="0.2">
      <c r="G34" s="44"/>
      <c r="H34" s="44"/>
      <c r="I34" s="44"/>
    </row>
    <row r="54" spans="3:11" ht="13.8" thickBot="1" x14ac:dyDescent="0.25"/>
    <row r="55" spans="3:11" x14ac:dyDescent="0.2">
      <c r="C55" s="249"/>
      <c r="D55" s="250"/>
      <c r="E55" s="250"/>
      <c r="F55" s="250"/>
      <c r="G55" s="250"/>
      <c r="H55" s="250"/>
      <c r="I55" s="250"/>
      <c r="J55" s="250"/>
      <c r="K55" s="251"/>
    </row>
    <row r="56" spans="3:11" x14ac:dyDescent="0.2">
      <c r="C56" s="252"/>
      <c r="D56" s="66"/>
      <c r="E56" s="66"/>
      <c r="F56" s="66"/>
      <c r="G56" s="66"/>
      <c r="H56" s="66"/>
      <c r="I56" s="66"/>
      <c r="J56" s="66"/>
      <c r="K56" s="253"/>
    </row>
    <row r="57" spans="3:11" x14ac:dyDescent="0.2">
      <c r="C57" s="252"/>
      <c r="D57" s="66"/>
      <c r="E57" s="66"/>
      <c r="F57" s="66"/>
      <c r="G57" s="66"/>
      <c r="H57" s="66"/>
      <c r="I57" s="66"/>
      <c r="J57" s="66"/>
      <c r="K57" s="253"/>
    </row>
    <row r="58" spans="3:11" x14ac:dyDescent="0.2">
      <c r="C58" s="252"/>
      <c r="D58" s="66"/>
      <c r="E58" s="66"/>
      <c r="F58" s="66"/>
      <c r="G58" s="66"/>
      <c r="H58" s="66"/>
      <c r="I58" s="66"/>
      <c r="J58" s="66"/>
      <c r="K58" s="253"/>
    </row>
    <row r="59" spans="3:11" x14ac:dyDescent="0.2">
      <c r="C59" s="252"/>
      <c r="D59" s="66"/>
      <c r="E59" s="66"/>
      <c r="F59" s="66"/>
      <c r="G59" s="66"/>
      <c r="H59" s="66"/>
      <c r="I59" s="66"/>
      <c r="J59" s="66"/>
      <c r="K59" s="253"/>
    </row>
    <row r="60" spans="3:11" x14ac:dyDescent="0.2">
      <c r="C60" s="252"/>
      <c r="D60" s="66"/>
      <c r="E60" s="66"/>
      <c r="F60" s="66"/>
      <c r="G60" s="66"/>
      <c r="H60" s="66"/>
      <c r="I60" s="66"/>
      <c r="J60" s="66"/>
      <c r="K60" s="253"/>
    </row>
    <row r="61" spans="3:11" x14ac:dyDescent="0.2">
      <c r="C61" s="252"/>
      <c r="D61" s="66"/>
      <c r="E61" s="66"/>
      <c r="F61" s="66"/>
      <c r="G61" s="66"/>
      <c r="H61" s="66"/>
      <c r="I61" s="66"/>
      <c r="J61" s="66"/>
      <c r="K61" s="253"/>
    </row>
    <row r="62" spans="3:11" x14ac:dyDescent="0.2">
      <c r="C62" s="252"/>
      <c r="D62" s="66"/>
      <c r="E62" s="66"/>
      <c r="F62" s="66"/>
      <c r="G62" s="66"/>
      <c r="H62" s="66"/>
      <c r="I62" s="66"/>
      <c r="J62" s="66"/>
      <c r="K62" s="253"/>
    </row>
    <row r="63" spans="3:11" x14ac:dyDescent="0.2">
      <c r="C63" s="252"/>
      <c r="D63" s="66"/>
      <c r="E63" s="66"/>
      <c r="F63" s="66"/>
      <c r="G63" s="66"/>
      <c r="H63" s="66"/>
      <c r="I63" s="66"/>
      <c r="J63" s="66"/>
      <c r="K63" s="253"/>
    </row>
    <row r="64" spans="3:11" x14ac:dyDescent="0.2">
      <c r="C64" s="252"/>
      <c r="D64" s="66"/>
      <c r="E64" s="66"/>
      <c r="F64" s="66"/>
      <c r="G64" s="66"/>
      <c r="H64" s="66"/>
      <c r="I64" s="66"/>
      <c r="J64" s="66"/>
      <c r="K64" s="253"/>
    </row>
    <row r="65" spans="3:11" x14ac:dyDescent="0.2">
      <c r="C65" s="252"/>
      <c r="D65" s="66"/>
      <c r="E65" s="66"/>
      <c r="F65" s="66"/>
      <c r="G65" s="66"/>
      <c r="H65" s="66"/>
      <c r="I65" s="66"/>
      <c r="J65" s="66"/>
      <c r="K65" s="253"/>
    </row>
    <row r="66" spans="3:11" ht="13.8" thickBot="1" x14ac:dyDescent="0.25">
      <c r="C66" s="254"/>
      <c r="D66" s="255"/>
      <c r="E66" s="255"/>
      <c r="F66" s="255"/>
      <c r="G66" s="255"/>
      <c r="H66" s="255"/>
      <c r="I66" s="255"/>
      <c r="J66" s="255"/>
      <c r="K66" s="256"/>
    </row>
  </sheetData>
  <mergeCells count="38">
    <mergeCell ref="B32:I32"/>
    <mergeCell ref="H26:I26"/>
    <mergeCell ref="B27:B30"/>
    <mergeCell ref="H27:I27"/>
    <mergeCell ref="H28:I28"/>
    <mergeCell ref="H29:I29"/>
    <mergeCell ref="H30:I30"/>
    <mergeCell ref="B22:B26"/>
    <mergeCell ref="H22:I22"/>
    <mergeCell ref="H23:I23"/>
    <mergeCell ref="H24:I24"/>
    <mergeCell ref="H25:I25"/>
    <mergeCell ref="H18:I18"/>
    <mergeCell ref="H19:I19"/>
    <mergeCell ref="H20:I20"/>
    <mergeCell ref="H21:I21"/>
    <mergeCell ref="B31:I31"/>
    <mergeCell ref="H8:I8"/>
    <mergeCell ref="H9:I9"/>
    <mergeCell ref="H10:I10"/>
    <mergeCell ref="H11:I11"/>
    <mergeCell ref="B12:B21"/>
    <mergeCell ref="H12:I12"/>
    <mergeCell ref="H13:I13"/>
    <mergeCell ref="H14:I14"/>
    <mergeCell ref="H15:I15"/>
    <mergeCell ref="H16:I16"/>
    <mergeCell ref="B4:B11"/>
    <mergeCell ref="H4:I4"/>
    <mergeCell ref="H5:I5"/>
    <mergeCell ref="H6:I6"/>
    <mergeCell ref="H7:I7"/>
    <mergeCell ref="H17:I17"/>
    <mergeCell ref="B1:I1"/>
    <mergeCell ref="B2:C3"/>
    <mergeCell ref="D2:E2"/>
    <mergeCell ref="F2:G2"/>
    <mergeCell ref="H2:I3"/>
  </mergeCells>
  <phoneticPr fontId="2"/>
  <dataValidations count="1">
    <dataValidation type="list" allowBlank="1" showInputMessage="1" showErrorMessage="1" sqref="D4:D30 F4:F30">
      <formula1>"あり,なし"</formula1>
    </dataValidation>
  </dataValidations>
  <printOptions horizontalCentered="1"/>
  <pageMargins left="0.6692913385826772" right="0.6692913385826772" top="0.59055118110236227" bottom="0.59055118110236227" header="0.51181102362204722" footer="0.39370078740157483"/>
  <pageSetup paperSize="9" scale="62" fitToHeight="0" orientation="landscape" cellComments="asDisplayed"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00"/>
    <pageSetUpPr fitToPage="1"/>
  </sheetPr>
  <dimension ref="A1:Y88"/>
  <sheetViews>
    <sheetView view="pageBreakPreview" topLeftCell="A85" zoomScale="90" zoomScaleNormal="85" zoomScaleSheetLayoutView="90" workbookViewId="0">
      <selection activeCell="B22" sqref="B22:M36"/>
    </sheetView>
  </sheetViews>
  <sheetFormatPr defaultColWidth="9" defaultRowHeight="13.2" x14ac:dyDescent="0.2"/>
  <cols>
    <col min="1" max="1" width="2.77734375" style="20" customWidth="1"/>
    <col min="2" max="2" width="4.33203125" style="20" customWidth="1"/>
    <col min="3" max="3" width="5.6640625" style="20" customWidth="1"/>
    <col min="4" max="4" width="4.33203125" style="20" customWidth="1"/>
    <col min="5" max="5" width="7.21875" style="20" customWidth="1"/>
    <col min="6" max="6" width="11.109375" style="20" customWidth="1"/>
    <col min="7" max="7" width="9.44140625" style="20" customWidth="1"/>
    <col min="8" max="9" width="7.6640625" style="20" customWidth="1"/>
    <col min="10" max="10" width="9.109375" style="20" customWidth="1"/>
    <col min="11" max="12" width="7.6640625" style="20" customWidth="1"/>
    <col min="13" max="13" width="8.6640625" style="20" customWidth="1"/>
    <col min="14" max="14" width="3.33203125" style="20" customWidth="1"/>
    <col min="15" max="15" width="13" style="21" customWidth="1"/>
    <col min="16" max="16" width="3.33203125" style="21" customWidth="1"/>
    <col min="17" max="17" width="13" style="21" customWidth="1"/>
    <col min="18" max="16384" width="9" style="21"/>
  </cols>
  <sheetData>
    <row r="1" spans="1:25" ht="21" customHeight="1" x14ac:dyDescent="0.2">
      <c r="B1" s="1319" t="s">
        <v>695</v>
      </c>
      <c r="C1" s="990"/>
      <c r="D1" s="990"/>
      <c r="E1" s="990"/>
      <c r="F1" s="990"/>
      <c r="G1" s="990"/>
      <c r="H1" s="990"/>
      <c r="I1" s="990"/>
      <c r="J1" s="990"/>
      <c r="K1" s="990"/>
      <c r="L1" s="990"/>
      <c r="M1" s="990"/>
      <c r="N1" s="990"/>
      <c r="O1" s="990"/>
      <c r="P1" s="990"/>
    </row>
    <row r="2" spans="1:25" ht="21" customHeight="1" x14ac:dyDescent="0.2">
      <c r="B2" s="990"/>
      <c r="C2" s="990"/>
      <c r="D2" s="990"/>
      <c r="E2" s="990"/>
      <c r="F2" s="990"/>
      <c r="G2" s="990"/>
      <c r="H2" s="990"/>
      <c r="I2" s="990"/>
      <c r="J2" s="990"/>
      <c r="K2" s="990"/>
      <c r="L2" s="990"/>
      <c r="M2" s="990"/>
      <c r="N2" s="990"/>
      <c r="O2" s="990"/>
      <c r="P2" s="990"/>
    </row>
    <row r="3" spans="1:25" ht="21" customHeight="1" x14ac:dyDescent="0.2">
      <c r="B3" s="219" t="s">
        <v>392</v>
      </c>
      <c r="C3" s="383"/>
      <c r="D3" s="383"/>
      <c r="E3" s="383"/>
      <c r="F3" s="383"/>
      <c r="G3" s="87" t="s">
        <v>397</v>
      </c>
      <c r="H3" s="298">
        <f>IF(ISERROR(VLOOKUP(G3,R2:S10,2,FALSE)),"",VLOOKUP(G3,R2:S10,2,FALSE))</f>
        <v>10.54</v>
      </c>
      <c r="I3" s="299"/>
      <c r="J3" s="383"/>
      <c r="K3" s="219"/>
      <c r="L3" s="219"/>
      <c r="M3" s="219"/>
      <c r="N3" s="395"/>
      <c r="Q3" s="24"/>
      <c r="R3" s="25" t="s">
        <v>391</v>
      </c>
      <c r="S3" s="26">
        <v>10.9</v>
      </c>
      <c r="T3" s="24"/>
      <c r="U3" s="24"/>
      <c r="V3" s="25"/>
      <c r="W3" s="26"/>
    </row>
    <row r="4" spans="1:25" ht="21" customHeight="1" x14ac:dyDescent="0.2">
      <c r="B4" s="219" t="s">
        <v>692</v>
      </c>
      <c r="C4" s="383"/>
      <c r="D4" s="383"/>
      <c r="E4" s="383"/>
      <c r="F4" s="383"/>
      <c r="G4" s="87"/>
      <c r="H4" s="299"/>
      <c r="I4" s="299"/>
      <c r="J4" s="383"/>
      <c r="K4" s="219"/>
      <c r="L4" s="219"/>
      <c r="M4" s="219"/>
      <c r="O4" s="25"/>
      <c r="P4" s="26"/>
      <c r="Q4" s="24"/>
      <c r="R4" s="25" t="s">
        <v>393</v>
      </c>
      <c r="S4" s="26">
        <v>10.72</v>
      </c>
      <c r="T4" s="24"/>
      <c r="U4" s="24"/>
      <c r="V4" s="25"/>
      <c r="W4" s="26"/>
    </row>
    <row r="5" spans="1:25" ht="21" customHeight="1" thickBot="1" x14ac:dyDescent="0.25">
      <c r="B5" s="219" t="s">
        <v>694</v>
      </c>
      <c r="C5" s="383"/>
      <c r="D5" s="383"/>
      <c r="E5" s="383"/>
      <c r="F5" s="383"/>
      <c r="G5" s="87"/>
      <c r="H5" s="299"/>
      <c r="I5" s="299"/>
      <c r="J5" s="383"/>
      <c r="K5" s="219"/>
      <c r="L5" s="219"/>
      <c r="M5" s="219"/>
      <c r="O5" s="25"/>
      <c r="P5" s="26"/>
      <c r="Q5" s="24"/>
      <c r="R5" s="25" t="s">
        <v>394</v>
      </c>
      <c r="S5" s="26">
        <v>10.68</v>
      </c>
      <c r="T5" s="24"/>
      <c r="U5" s="24"/>
      <c r="V5" s="25"/>
      <c r="W5" s="26"/>
    </row>
    <row r="6" spans="1:25" ht="21" customHeight="1" x14ac:dyDescent="0.2">
      <c r="B6" s="1298" t="s">
        <v>395</v>
      </c>
      <c r="C6" s="1299"/>
      <c r="D6" s="1299"/>
      <c r="E6" s="1299"/>
      <c r="F6" s="1299"/>
      <c r="G6" s="1299"/>
      <c r="H6" s="1300" t="s">
        <v>326</v>
      </c>
      <c r="I6" s="1300"/>
      <c r="J6" s="1300" t="s">
        <v>396</v>
      </c>
      <c r="K6" s="1300"/>
      <c r="L6" s="1320" t="s">
        <v>345</v>
      </c>
      <c r="M6" s="1321"/>
      <c r="O6" s="25"/>
      <c r="P6" s="26"/>
      <c r="Q6" s="24"/>
      <c r="R6" s="25" t="s">
        <v>397</v>
      </c>
      <c r="S6" s="26">
        <v>10.54</v>
      </c>
      <c r="T6" s="24"/>
      <c r="U6" s="24"/>
      <c r="V6" s="25"/>
      <c r="W6" s="26"/>
    </row>
    <row r="7" spans="1:25" ht="21" customHeight="1" x14ac:dyDescent="0.2">
      <c r="B7" s="1304" t="s">
        <v>161</v>
      </c>
      <c r="C7" s="836"/>
      <c r="D7" s="836"/>
      <c r="E7" s="836"/>
      <c r="F7" s="836"/>
      <c r="G7" s="391" t="s">
        <v>398</v>
      </c>
      <c r="H7" s="391" t="s">
        <v>399</v>
      </c>
      <c r="I7" s="305" t="s">
        <v>400</v>
      </c>
      <c r="J7" s="306" t="s">
        <v>399</v>
      </c>
      <c r="K7" s="307" t="s">
        <v>400</v>
      </c>
      <c r="L7" s="1317"/>
      <c r="M7" s="1318"/>
      <c r="O7" s="25"/>
      <c r="P7" s="26"/>
      <c r="Q7" s="24"/>
      <c r="R7" s="25" t="s">
        <v>401</v>
      </c>
      <c r="S7" s="26">
        <v>10.45</v>
      </c>
      <c r="T7" s="24"/>
      <c r="U7" s="24"/>
      <c r="V7" s="25"/>
      <c r="W7" s="26"/>
    </row>
    <row r="8" spans="1:25" ht="21" customHeight="1" x14ac:dyDescent="0.2">
      <c r="B8" s="1304" t="s">
        <v>175</v>
      </c>
      <c r="C8" s="836"/>
      <c r="D8" s="836"/>
      <c r="E8" s="836"/>
      <c r="F8" s="836"/>
      <c r="G8" s="409">
        <v>183</v>
      </c>
      <c r="H8" s="300">
        <f t="shared" ref="H8:H14" si="0">IF(ISERROR(ROUNDDOWN($G8*$H$3,0)),"",ROUNDDOWN($G8*$H$3,0))</f>
        <v>1928</v>
      </c>
      <c r="I8" s="301">
        <f>IF(ISERROR(H8-ROUNDDOWN(H8/10*9,0)),"",H8-ROUNDDOWN(H8/10*9,0))</f>
        <v>193</v>
      </c>
      <c r="J8" s="302">
        <f>IF(ISERROR(ROUNDDOWN($G8*$H$3*J$6,0)),"",ROUNDDOWN($G8*$H$3*J$6,0))</f>
        <v>57864</v>
      </c>
      <c r="K8" s="302">
        <f>IF(ISERROR(J8-ROUNDDOWN(J8/10*9,0)),"",J8-ROUNDDOWN(J8/10*9,0))</f>
        <v>5787</v>
      </c>
      <c r="L8" s="1305" t="s">
        <v>644</v>
      </c>
      <c r="M8" s="1306"/>
      <c r="O8" s="25"/>
      <c r="P8" s="26"/>
      <c r="Q8" s="24"/>
      <c r="R8" s="25" t="s">
        <v>402</v>
      </c>
      <c r="S8" s="26">
        <v>10.27</v>
      </c>
      <c r="T8" s="24"/>
      <c r="U8" s="24"/>
      <c r="V8" s="25"/>
      <c r="W8" s="26"/>
    </row>
    <row r="9" spans="1:25" ht="21" customHeight="1" x14ac:dyDescent="0.2">
      <c r="B9" s="1304" t="s">
        <v>176</v>
      </c>
      <c r="C9" s="836"/>
      <c r="D9" s="836"/>
      <c r="E9" s="836"/>
      <c r="F9" s="836"/>
      <c r="G9" s="409">
        <v>313</v>
      </c>
      <c r="H9" s="300">
        <f t="shared" si="0"/>
        <v>3299</v>
      </c>
      <c r="I9" s="301">
        <f t="shared" ref="I9:I14" si="1">IF(ISERROR(H9-ROUNDDOWN(H9/10*9,0)),"",H9-ROUNDDOWN(H9/10*9,0))</f>
        <v>330</v>
      </c>
      <c r="J9" s="302">
        <f t="shared" ref="J9:J14" si="2">IF(ISERROR(ROUNDDOWN($G9*$H$3*J$6,0)),"",ROUNDDOWN($G9*$H$3*J$6,0))</f>
        <v>98970</v>
      </c>
      <c r="K9" s="302">
        <f t="shared" ref="K9:K14" si="3">IF(ISERROR(J9-ROUNDDOWN(J9/10*9,0)),"",J9-ROUNDDOWN(J9/10*9,0))</f>
        <v>9897</v>
      </c>
      <c r="L9" s="1307"/>
      <c r="M9" s="1308"/>
      <c r="O9" s="25"/>
      <c r="P9" s="26"/>
      <c r="Q9" s="24"/>
      <c r="R9" s="25" t="s">
        <v>403</v>
      </c>
      <c r="S9" s="26">
        <v>10.14</v>
      </c>
      <c r="T9" s="24"/>
      <c r="U9" s="24"/>
      <c r="V9" s="25"/>
      <c r="W9" s="26"/>
    </row>
    <row r="10" spans="1:25" ht="21" customHeight="1" x14ac:dyDescent="0.2">
      <c r="B10" s="1304" t="s">
        <v>177</v>
      </c>
      <c r="C10" s="836"/>
      <c r="D10" s="836"/>
      <c r="E10" s="836"/>
      <c r="F10" s="836"/>
      <c r="G10" s="409">
        <v>542</v>
      </c>
      <c r="H10" s="300">
        <f t="shared" si="0"/>
        <v>5712</v>
      </c>
      <c r="I10" s="301">
        <f t="shared" si="1"/>
        <v>572</v>
      </c>
      <c r="J10" s="302">
        <f t="shared" si="2"/>
        <v>171380</v>
      </c>
      <c r="K10" s="302">
        <f t="shared" si="3"/>
        <v>17138</v>
      </c>
      <c r="L10" s="1309" t="s">
        <v>645</v>
      </c>
      <c r="M10" s="1310"/>
      <c r="O10" s="25"/>
      <c r="P10" s="26"/>
      <c r="Q10" s="24"/>
      <c r="R10" s="25" t="s">
        <v>45</v>
      </c>
      <c r="S10" s="26">
        <v>10</v>
      </c>
      <c r="T10" s="24"/>
      <c r="U10" s="24"/>
      <c r="V10" s="25"/>
      <c r="W10" s="26"/>
    </row>
    <row r="11" spans="1:25" ht="21" customHeight="1" x14ac:dyDescent="0.2">
      <c r="B11" s="1304" t="s">
        <v>178</v>
      </c>
      <c r="C11" s="836"/>
      <c r="D11" s="836"/>
      <c r="E11" s="836"/>
      <c r="F11" s="836"/>
      <c r="G11" s="409">
        <v>609</v>
      </c>
      <c r="H11" s="300">
        <f t="shared" si="0"/>
        <v>6418</v>
      </c>
      <c r="I11" s="301">
        <f t="shared" si="1"/>
        <v>642</v>
      </c>
      <c r="J11" s="302">
        <f t="shared" si="2"/>
        <v>192565</v>
      </c>
      <c r="K11" s="302">
        <f t="shared" si="3"/>
        <v>19257</v>
      </c>
      <c r="L11" s="1311"/>
      <c r="M11" s="1312"/>
      <c r="O11" s="25"/>
      <c r="P11" s="26"/>
      <c r="Q11" s="24"/>
      <c r="R11" s="24"/>
      <c r="S11" s="24"/>
      <c r="T11" s="24"/>
      <c r="U11" s="24"/>
      <c r="V11" s="24"/>
      <c r="W11" s="24"/>
    </row>
    <row r="12" spans="1:25" ht="21" customHeight="1" x14ac:dyDescent="0.2">
      <c r="B12" s="1304" t="s">
        <v>179</v>
      </c>
      <c r="C12" s="836"/>
      <c r="D12" s="836"/>
      <c r="E12" s="836"/>
      <c r="F12" s="836"/>
      <c r="G12" s="409">
        <v>679</v>
      </c>
      <c r="H12" s="300">
        <f t="shared" si="0"/>
        <v>7156</v>
      </c>
      <c r="I12" s="301">
        <f t="shared" si="1"/>
        <v>716</v>
      </c>
      <c r="J12" s="302">
        <f t="shared" si="2"/>
        <v>214699</v>
      </c>
      <c r="K12" s="302">
        <f t="shared" si="3"/>
        <v>21470</v>
      </c>
      <c r="L12" s="1311"/>
      <c r="M12" s="1312"/>
      <c r="O12" s="24"/>
      <c r="P12" s="24"/>
      <c r="Q12" s="24"/>
      <c r="R12" s="25" t="s">
        <v>404</v>
      </c>
      <c r="S12" s="24">
        <v>12</v>
      </c>
      <c r="T12" s="24">
        <v>20</v>
      </c>
      <c r="U12" s="24"/>
      <c r="V12" s="24"/>
      <c r="W12" s="24"/>
    </row>
    <row r="13" spans="1:25" s="303" customFormat="1" ht="21" customHeight="1" x14ac:dyDescent="0.2">
      <c r="A13" s="27"/>
      <c r="B13" s="1304" t="s">
        <v>180</v>
      </c>
      <c r="C13" s="836"/>
      <c r="D13" s="836"/>
      <c r="E13" s="836"/>
      <c r="F13" s="836"/>
      <c r="G13" s="409">
        <v>744</v>
      </c>
      <c r="H13" s="300">
        <f t="shared" si="0"/>
        <v>7841</v>
      </c>
      <c r="I13" s="301">
        <f t="shared" si="1"/>
        <v>785</v>
      </c>
      <c r="J13" s="302">
        <f t="shared" si="2"/>
        <v>235252</v>
      </c>
      <c r="K13" s="302">
        <f t="shared" si="3"/>
        <v>23526</v>
      </c>
      <c r="L13" s="1311"/>
      <c r="M13" s="1312"/>
      <c r="N13" s="20"/>
      <c r="O13" s="24"/>
      <c r="P13" s="24"/>
      <c r="Q13" s="24"/>
      <c r="R13" s="25" t="s">
        <v>655</v>
      </c>
      <c r="S13" s="24">
        <v>30</v>
      </c>
      <c r="T13" s="24">
        <v>60</v>
      </c>
      <c r="U13" s="24"/>
      <c r="V13" s="24"/>
      <c r="W13" s="24"/>
      <c r="X13" s="21"/>
      <c r="Y13" s="21"/>
    </row>
    <row r="14" spans="1:25" ht="21" customHeight="1" thickBot="1" x14ac:dyDescent="0.25">
      <c r="B14" s="1315" t="s">
        <v>181</v>
      </c>
      <c r="C14" s="1316"/>
      <c r="D14" s="1316"/>
      <c r="E14" s="1316"/>
      <c r="F14" s="1316"/>
      <c r="G14" s="410">
        <v>813</v>
      </c>
      <c r="H14" s="300">
        <f t="shared" si="0"/>
        <v>8569</v>
      </c>
      <c r="I14" s="301">
        <f t="shared" si="1"/>
        <v>857</v>
      </c>
      <c r="J14" s="302">
        <f t="shared" si="2"/>
        <v>257070</v>
      </c>
      <c r="K14" s="302">
        <f t="shared" si="3"/>
        <v>25707</v>
      </c>
      <c r="L14" s="1313"/>
      <c r="M14" s="1314"/>
      <c r="N14" s="27"/>
      <c r="O14" s="24"/>
      <c r="P14" s="24"/>
      <c r="Q14" s="24"/>
      <c r="R14" s="25" t="s">
        <v>405</v>
      </c>
      <c r="S14" s="24">
        <v>18</v>
      </c>
      <c r="T14" s="24">
        <v>9</v>
      </c>
      <c r="U14" s="24"/>
      <c r="V14" s="24"/>
      <c r="W14" s="24"/>
      <c r="X14" s="303"/>
      <c r="Y14" s="303"/>
    </row>
    <row r="15" spans="1:25" ht="21" customHeight="1" x14ac:dyDescent="0.2">
      <c r="B15" s="1298"/>
      <c r="C15" s="1299"/>
      <c r="D15" s="1299"/>
      <c r="E15" s="1299"/>
      <c r="F15" s="308"/>
      <c r="G15" s="309"/>
      <c r="H15" s="1300" t="s">
        <v>326</v>
      </c>
      <c r="I15" s="1300"/>
      <c r="J15" s="1300" t="s">
        <v>396</v>
      </c>
      <c r="K15" s="1300"/>
      <c r="L15" s="830"/>
      <c r="M15" s="1301"/>
      <c r="O15" s="25"/>
      <c r="P15" s="24"/>
      <c r="Q15" s="24"/>
      <c r="R15" s="25" t="s">
        <v>50</v>
      </c>
      <c r="S15" s="24">
        <v>100</v>
      </c>
      <c r="T15" s="24">
        <v>40</v>
      </c>
      <c r="U15" s="24"/>
      <c r="V15" s="25"/>
      <c r="W15" s="24"/>
    </row>
    <row r="16" spans="1:25" ht="21" customHeight="1" x14ac:dyDescent="0.2">
      <c r="B16" s="852" t="s">
        <v>406</v>
      </c>
      <c r="C16" s="974"/>
      <c r="D16" s="974"/>
      <c r="E16" s="882"/>
      <c r="F16" s="310" t="s">
        <v>407</v>
      </c>
      <c r="G16" s="391" t="s">
        <v>408</v>
      </c>
      <c r="H16" s="305" t="s">
        <v>399</v>
      </c>
      <c r="I16" s="305" t="s">
        <v>400</v>
      </c>
      <c r="J16" s="305" t="s">
        <v>399</v>
      </c>
      <c r="K16" s="307" t="s">
        <v>400</v>
      </c>
      <c r="L16" s="1302" t="s">
        <v>409</v>
      </c>
      <c r="M16" s="1303"/>
      <c r="O16" s="25"/>
      <c r="P16" s="24"/>
      <c r="Q16" s="24"/>
      <c r="R16" s="25" t="s">
        <v>410</v>
      </c>
      <c r="S16" s="24">
        <v>72</v>
      </c>
      <c r="T16" s="24">
        <v>572</v>
      </c>
      <c r="U16" s="24"/>
      <c r="V16" s="25"/>
      <c r="W16" s="24"/>
    </row>
    <row r="17" spans="2:23" ht="21" customHeight="1" x14ac:dyDescent="0.2">
      <c r="B17" s="1292" t="s">
        <v>653</v>
      </c>
      <c r="C17" s="1293"/>
      <c r="D17" s="1293"/>
      <c r="E17" s="1294"/>
      <c r="F17" s="311"/>
      <c r="G17" s="302" t="str">
        <f>IF(F17="あり",S12,"")</f>
        <v/>
      </c>
      <c r="H17" s="302" t="str">
        <f>IF($G17="","",ROUNDDOWN(G17*$H$3,0))</f>
        <v/>
      </c>
      <c r="I17" s="302" t="str">
        <f t="shared" ref="I17:I25" si="4">IF(G17="","",H17-ROUNDDOWN(H17/10*9,0))</f>
        <v/>
      </c>
      <c r="J17" s="302" t="str">
        <f>IF(G17="","",ROUNDDOWN($G17*$H$3*J$15,0))</f>
        <v/>
      </c>
      <c r="K17" s="302" t="str">
        <f>IF(G17="","",J17-ROUNDDOWN(J17/10*9,0))</f>
        <v/>
      </c>
      <c r="L17" s="1029" t="s">
        <v>651</v>
      </c>
      <c r="M17" s="1264"/>
      <c r="O17" s="25"/>
      <c r="P17" s="24"/>
      <c r="Q17" s="24"/>
      <c r="R17" s="25" t="s">
        <v>411</v>
      </c>
      <c r="S17" s="24">
        <v>144</v>
      </c>
      <c r="T17" s="24">
        <v>644</v>
      </c>
      <c r="U17" s="24"/>
      <c r="V17" s="25"/>
      <c r="W17" s="24"/>
    </row>
    <row r="18" spans="2:23" ht="21" customHeight="1" x14ac:dyDescent="0.2">
      <c r="B18" s="1292" t="s">
        <v>654</v>
      </c>
      <c r="C18" s="1293"/>
      <c r="D18" s="1293"/>
      <c r="E18" s="1294"/>
      <c r="F18" s="311"/>
      <c r="G18" s="302" t="str">
        <f>IF(F18="あり",T12,"")</f>
        <v/>
      </c>
      <c r="H18" s="302" t="str">
        <f>IF($G18="","","-")</f>
        <v/>
      </c>
      <c r="I18" s="302" t="str">
        <f>IF($G18="","","-")</f>
        <v/>
      </c>
      <c r="J18" s="340" t="str">
        <f>G18</f>
        <v/>
      </c>
      <c r="K18" s="302" t="str">
        <f>IF(G18="","",J18-ROUNDDOWN(J18/10*9,0))</f>
        <v/>
      </c>
      <c r="L18" s="1256" t="s">
        <v>652</v>
      </c>
      <c r="M18" s="1257"/>
      <c r="O18" s="25"/>
      <c r="P18" s="24"/>
      <c r="Q18" s="24"/>
      <c r="R18" s="25" t="s">
        <v>412</v>
      </c>
      <c r="S18" s="24">
        <v>680</v>
      </c>
      <c r="T18" s="24">
        <v>1180</v>
      </c>
      <c r="U18" s="24"/>
      <c r="V18" s="25"/>
      <c r="W18" s="24"/>
    </row>
    <row r="19" spans="2:23" ht="21" customHeight="1" x14ac:dyDescent="0.2">
      <c r="B19" s="1295" t="s">
        <v>689</v>
      </c>
      <c r="C19" s="1296"/>
      <c r="D19" s="1296"/>
      <c r="E19" s="1297"/>
      <c r="F19" s="311"/>
      <c r="G19" s="302" t="str">
        <f>IF(F19="（Ⅰ）",S13,IF(F19="（Ⅱ）",T13,""))</f>
        <v/>
      </c>
      <c r="H19" s="302" t="str">
        <f>IF($G19="","","-")</f>
        <v/>
      </c>
      <c r="I19" s="302" t="str">
        <f>IF($G19="","","-")</f>
        <v/>
      </c>
      <c r="J19" s="340" t="str">
        <f>G19</f>
        <v/>
      </c>
      <c r="K19" s="302" t="str">
        <f>IF(G19="","",J19-ROUNDDOWN(J19/10*9,0))</f>
        <v/>
      </c>
      <c r="L19" s="1256" t="s">
        <v>652</v>
      </c>
      <c r="M19" s="1257"/>
      <c r="O19" s="25"/>
      <c r="P19" s="24"/>
      <c r="Q19" s="24"/>
      <c r="R19" s="25" t="s">
        <v>656</v>
      </c>
      <c r="S19" s="24">
        <v>1280</v>
      </c>
      <c r="T19" s="24">
        <v>1780</v>
      </c>
      <c r="U19" s="24"/>
      <c r="V19" s="25"/>
      <c r="W19" s="24"/>
    </row>
    <row r="20" spans="2:23" ht="21" customHeight="1" x14ac:dyDescent="0.2">
      <c r="B20" s="852" t="s">
        <v>98</v>
      </c>
      <c r="C20" s="974"/>
      <c r="D20" s="974"/>
      <c r="E20" s="882"/>
      <c r="F20" s="311"/>
      <c r="G20" s="302" t="str">
        <f>IF(F20="（Ⅰ）",S14,IF(F20="（Ⅱ）",T14,""))</f>
        <v/>
      </c>
      <c r="H20" s="302" t="str">
        <f>IF($G20="","",ROUNDDOWN(G20*$H$3,0))</f>
        <v/>
      </c>
      <c r="I20" s="302" t="str">
        <f t="shared" si="4"/>
        <v/>
      </c>
      <c r="J20" s="302" t="str">
        <f>IF(G20="","",ROUNDDOWN($G20*$H$3*J$15,0))</f>
        <v/>
      </c>
      <c r="K20" s="302" t="str">
        <f>IF(G20="","",J20-ROUNDDOWN(J20/10*9,0))</f>
        <v/>
      </c>
      <c r="L20" s="1029" t="s">
        <v>651</v>
      </c>
      <c r="M20" s="1264"/>
      <c r="O20" s="25"/>
      <c r="P20" s="24"/>
      <c r="Q20" s="24"/>
      <c r="R20" s="25" t="s">
        <v>413</v>
      </c>
      <c r="S20" s="24">
        <v>3</v>
      </c>
      <c r="T20" s="24">
        <v>4</v>
      </c>
      <c r="U20" s="24"/>
      <c r="V20" s="25"/>
      <c r="W20" s="24"/>
    </row>
    <row r="21" spans="2:23" ht="21" customHeight="1" x14ac:dyDescent="0.2">
      <c r="B21" s="1253" t="s">
        <v>726</v>
      </c>
      <c r="C21" s="1254"/>
      <c r="D21" s="1254"/>
      <c r="E21" s="1255"/>
      <c r="F21" s="311"/>
      <c r="G21" s="302" t="str">
        <f>IF(F21="あり①",S15,IF(F21="あり②",T15,""))</f>
        <v/>
      </c>
      <c r="H21" s="302" t="str">
        <f>IF($G21="","","-")</f>
        <v/>
      </c>
      <c r="I21" s="302" t="str">
        <f>IF($G21="","","-")</f>
        <v/>
      </c>
      <c r="J21" s="302" t="str">
        <f>IF(G21="","",ROUNDDOWN($G21*$H$3,0))</f>
        <v/>
      </c>
      <c r="K21" s="302" t="str">
        <f>IF(G21="","",J21-ROUNDDOWN(J21/10*9,0))</f>
        <v/>
      </c>
      <c r="L21" s="1256" t="s">
        <v>652</v>
      </c>
      <c r="M21" s="1257"/>
      <c r="O21" s="25"/>
      <c r="P21" s="24"/>
      <c r="Q21" s="24"/>
      <c r="R21" s="25" t="s">
        <v>414</v>
      </c>
      <c r="S21" s="24">
        <v>22</v>
      </c>
      <c r="T21" s="24">
        <v>18</v>
      </c>
      <c r="U21" s="24">
        <v>6</v>
      </c>
      <c r="V21" s="25"/>
      <c r="W21" s="24"/>
    </row>
    <row r="22" spans="2:23" ht="21" customHeight="1" x14ac:dyDescent="0.2">
      <c r="B22" s="1276" t="s">
        <v>99</v>
      </c>
      <c r="C22" s="1277"/>
      <c r="D22" s="1277"/>
      <c r="E22" s="1278"/>
      <c r="F22" s="1285"/>
      <c r="G22" s="439" t="str">
        <f>IF(F22="（Ⅰ）",S16,IF(F22="（Ⅱ）",T16,""))</f>
        <v/>
      </c>
      <c r="H22" s="439" t="str">
        <f>IF($G22="","",ROUNDDOWN(G22*$H$3,0))</f>
        <v/>
      </c>
      <c r="I22" s="439" t="str">
        <f>IF(G22="","",H22-ROUNDDOWN(H22/10*9,0))</f>
        <v/>
      </c>
      <c r="J22" s="439" t="str">
        <f>IF($G22="","","-")</f>
        <v/>
      </c>
      <c r="K22" s="439" t="str">
        <f>IF($G22="","","-")</f>
        <v/>
      </c>
      <c r="L22" s="1288" t="s">
        <v>764</v>
      </c>
      <c r="M22" s="1289"/>
      <c r="O22" s="25"/>
      <c r="P22" s="24"/>
      <c r="Q22" s="24"/>
      <c r="R22" s="24" t="s">
        <v>415</v>
      </c>
      <c r="S22" s="24" t="s">
        <v>728</v>
      </c>
      <c r="T22" s="24"/>
      <c r="V22" s="25"/>
      <c r="W22" s="24"/>
    </row>
    <row r="23" spans="2:23" ht="21" customHeight="1" x14ac:dyDescent="0.2">
      <c r="B23" s="1279"/>
      <c r="C23" s="1280"/>
      <c r="D23" s="1280"/>
      <c r="E23" s="1281"/>
      <c r="F23" s="1286"/>
      <c r="G23" s="439" t="str">
        <f>IF(F22="（Ⅰ）",S17,IF(F22="（Ⅱ）",T17,""))</f>
        <v/>
      </c>
      <c r="H23" s="439" t="str">
        <f>IF($G23="","",ROUNDDOWN(G23*$H$3,0))</f>
        <v/>
      </c>
      <c r="I23" s="439" t="str">
        <f>IF(G23="","",H23-ROUNDDOWN(H23/10*9,0))</f>
        <v/>
      </c>
      <c r="J23" s="439" t="str">
        <f>IF($G23="","","-")</f>
        <v/>
      </c>
      <c r="K23" s="439" t="str">
        <f>IF($G23="","","-")</f>
        <v/>
      </c>
      <c r="L23" s="1288" t="s">
        <v>765</v>
      </c>
      <c r="M23" s="1289"/>
      <c r="O23" s="24"/>
      <c r="P23" s="24"/>
      <c r="Q23" s="24"/>
      <c r="R23" s="24"/>
      <c r="S23" s="24" t="s">
        <v>729</v>
      </c>
      <c r="T23" s="24"/>
      <c r="V23" s="25"/>
      <c r="W23" s="24"/>
    </row>
    <row r="24" spans="2:23" ht="21" customHeight="1" x14ac:dyDescent="0.2">
      <c r="B24" s="1279"/>
      <c r="C24" s="1280"/>
      <c r="D24" s="1280"/>
      <c r="E24" s="1281"/>
      <c r="F24" s="1286"/>
      <c r="G24" s="439" t="str">
        <f>IF(F22="（Ⅰ）",S18,IF(F22="（Ⅱ）",T18,""))</f>
        <v/>
      </c>
      <c r="H24" s="439" t="str">
        <f>IF($G24="","",ROUNDDOWN(G24*$H$3,0))</f>
        <v/>
      </c>
      <c r="I24" s="439" t="str">
        <f t="shared" si="4"/>
        <v/>
      </c>
      <c r="J24" s="439" t="str">
        <f t="shared" ref="J24:K25" si="5">IF($G24="","","-")</f>
        <v/>
      </c>
      <c r="K24" s="439" t="str">
        <f t="shared" si="5"/>
        <v/>
      </c>
      <c r="L24" s="1288" t="s">
        <v>766</v>
      </c>
      <c r="M24" s="1289"/>
      <c r="O24" s="24"/>
      <c r="P24" s="24"/>
      <c r="Q24" s="24"/>
      <c r="S24" s="24" t="s">
        <v>730</v>
      </c>
      <c r="U24" s="24"/>
      <c r="V24" s="24"/>
      <c r="W24" s="24"/>
    </row>
    <row r="25" spans="2:23" ht="21" customHeight="1" x14ac:dyDescent="0.2">
      <c r="B25" s="1282"/>
      <c r="C25" s="1283"/>
      <c r="D25" s="1283"/>
      <c r="E25" s="1284"/>
      <c r="F25" s="1287"/>
      <c r="G25" s="439" t="str">
        <f>IF(F22="（Ⅰ）",S19,IF(F22="（Ⅱ）",T19,""))</f>
        <v/>
      </c>
      <c r="H25" s="439" t="str">
        <f>IF($G25="","",ROUNDDOWN(G25*$H$3,0))</f>
        <v/>
      </c>
      <c r="I25" s="439" t="str">
        <f t="shared" si="4"/>
        <v/>
      </c>
      <c r="J25" s="439" t="str">
        <f t="shared" si="5"/>
        <v/>
      </c>
      <c r="K25" s="439" t="str">
        <f t="shared" si="5"/>
        <v/>
      </c>
      <c r="L25" s="1290" t="s">
        <v>767</v>
      </c>
      <c r="M25" s="1291"/>
      <c r="O25" s="24"/>
      <c r="P25" s="24"/>
      <c r="Q25" s="24"/>
      <c r="S25" s="24" t="s">
        <v>731</v>
      </c>
      <c r="U25" s="24"/>
      <c r="V25" s="24"/>
      <c r="W25" s="24"/>
    </row>
    <row r="26" spans="2:23" ht="21" customHeight="1" x14ac:dyDescent="0.2">
      <c r="B26" s="1267" t="s">
        <v>607</v>
      </c>
      <c r="C26" s="1268"/>
      <c r="D26" s="1268"/>
      <c r="E26" s="1269"/>
      <c r="F26" s="440"/>
      <c r="G26" s="439" t="str">
        <f>IF(F26="（Ⅰ）",S27,IF(F26="（Ⅱ）",T27,""))</f>
        <v/>
      </c>
      <c r="H26" s="439" t="str">
        <f>IF($G26="","",ROUNDDOWN(G26*$H$3,0))</f>
        <v/>
      </c>
      <c r="I26" s="439" t="str">
        <f>IF(G26="","",H26-ROUNDDOWN(H26/10*9,0))</f>
        <v/>
      </c>
      <c r="J26" s="439" t="str">
        <f>IF(G26="","",ROUNDDOWN($G26*$H$3*J$15,0))</f>
        <v/>
      </c>
      <c r="K26" s="439" t="str">
        <f>IF(G26="","",J26-ROUNDDOWN(J26/10*9,0))</f>
        <v/>
      </c>
      <c r="L26" s="1251" t="s">
        <v>651</v>
      </c>
      <c r="M26" s="1252"/>
      <c r="O26" s="24"/>
      <c r="P26" s="24"/>
      <c r="Q26" s="24"/>
      <c r="R26" s="24"/>
      <c r="S26" s="24" t="s">
        <v>416</v>
      </c>
      <c r="T26" s="24"/>
      <c r="U26" s="24"/>
      <c r="V26" s="24"/>
      <c r="W26" s="24"/>
    </row>
    <row r="27" spans="2:23" ht="21" customHeight="1" x14ac:dyDescent="0.2">
      <c r="B27" s="1267" t="s">
        <v>608</v>
      </c>
      <c r="C27" s="1268"/>
      <c r="D27" s="1268"/>
      <c r="E27" s="1269"/>
      <c r="F27" s="440"/>
      <c r="G27" s="439" t="str">
        <f>IF(F27="（Ⅰ）",S28,IF(F27="（Ⅱ）",T28,""))</f>
        <v/>
      </c>
      <c r="H27" s="439" t="str">
        <f>IF($G27="","","-")</f>
        <v/>
      </c>
      <c r="I27" s="439" t="str">
        <f>IF($G27="","","-")</f>
        <v/>
      </c>
      <c r="J27" s="441" t="str">
        <f>G27</f>
        <v/>
      </c>
      <c r="K27" s="439" t="str">
        <f>IF(G27="","",J27-ROUNDDOWN(J27/10*9,0))</f>
        <v/>
      </c>
      <c r="L27" s="1251" t="s">
        <v>652</v>
      </c>
      <c r="M27" s="1252"/>
      <c r="O27" s="24"/>
      <c r="P27" s="24"/>
      <c r="Q27" s="24"/>
      <c r="R27" s="25" t="s">
        <v>614</v>
      </c>
      <c r="S27" s="24">
        <v>36</v>
      </c>
      <c r="T27" s="24">
        <v>22</v>
      </c>
      <c r="U27" s="24"/>
      <c r="V27" s="24"/>
      <c r="W27" s="24"/>
    </row>
    <row r="28" spans="2:23" ht="21" customHeight="1" x14ac:dyDescent="0.2">
      <c r="B28" s="1273" t="s">
        <v>612</v>
      </c>
      <c r="C28" s="1274"/>
      <c r="D28" s="1274"/>
      <c r="E28" s="1275"/>
      <c r="F28" s="440"/>
      <c r="G28" s="441" t="str">
        <f>IF(F28="あり",S29,"")</f>
        <v/>
      </c>
      <c r="H28" s="439" t="str">
        <f>IF($G28="","",ROUNDDOWN(G28*$H$3,0))</f>
        <v/>
      </c>
      <c r="I28" s="439" t="str">
        <f>IF(G28="","",H28-ROUNDDOWN(H28/10*9,0))</f>
        <v/>
      </c>
      <c r="J28" s="439" t="str">
        <f>IF(G28="","",ROUNDDOWN($G28*$H$3*J$15,0))</f>
        <v/>
      </c>
      <c r="K28" s="439" t="str">
        <f>IF(G28="","",J28-ROUNDDOWN(J28/10*9,0))</f>
        <v/>
      </c>
      <c r="L28" s="1251" t="s">
        <v>651</v>
      </c>
      <c r="M28" s="1252"/>
      <c r="O28" s="24"/>
      <c r="P28" s="24"/>
      <c r="Q28" s="24"/>
      <c r="R28" s="25" t="s">
        <v>615</v>
      </c>
      <c r="S28" s="24">
        <v>100</v>
      </c>
      <c r="T28" s="24">
        <v>200</v>
      </c>
      <c r="U28" s="24"/>
      <c r="V28" s="24"/>
      <c r="W28" s="24"/>
    </row>
    <row r="29" spans="2:23" ht="21" customHeight="1" x14ac:dyDescent="0.2">
      <c r="B29" s="1270" t="s">
        <v>696</v>
      </c>
      <c r="C29" s="1271"/>
      <c r="D29" s="1271"/>
      <c r="E29" s="1272"/>
      <c r="F29" s="440"/>
      <c r="G29" s="441" t="str">
        <f>IF(F29="あり",S30,"")</f>
        <v/>
      </c>
      <c r="H29" s="439" t="str">
        <f>IF($G29="","","-")</f>
        <v/>
      </c>
      <c r="I29" s="439" t="str">
        <f>IF($G29="","","-")</f>
        <v/>
      </c>
      <c r="J29" s="441" t="str">
        <f>G29</f>
        <v/>
      </c>
      <c r="K29" s="439" t="str">
        <f>IF(G29="","",J29-ROUNDDOWN(J29/10*9,0))</f>
        <v/>
      </c>
      <c r="L29" s="1251" t="s">
        <v>652</v>
      </c>
      <c r="M29" s="1252"/>
      <c r="O29" s="24"/>
      <c r="P29" s="24"/>
      <c r="Q29" s="24"/>
      <c r="R29" s="25" t="s">
        <v>616</v>
      </c>
      <c r="S29" s="24">
        <v>120</v>
      </c>
      <c r="T29" s="24"/>
      <c r="U29" s="24"/>
      <c r="V29" s="24"/>
      <c r="W29" s="24"/>
    </row>
    <row r="30" spans="2:23" ht="21" customHeight="1" x14ac:dyDescent="0.2">
      <c r="B30" s="1270" t="s">
        <v>648</v>
      </c>
      <c r="C30" s="1271"/>
      <c r="D30" s="1271"/>
      <c r="E30" s="1272"/>
      <c r="F30" s="440"/>
      <c r="G30" s="441" t="str">
        <f>IF(F30="あり",S31,"")</f>
        <v/>
      </c>
      <c r="H30" s="441"/>
      <c r="I30" s="441"/>
      <c r="J30" s="441"/>
      <c r="K30" s="441"/>
      <c r="L30" s="1251" t="s">
        <v>650</v>
      </c>
      <c r="M30" s="1252"/>
      <c r="O30" s="24"/>
      <c r="P30" s="24"/>
      <c r="Q30" s="24"/>
      <c r="R30" s="25" t="s">
        <v>696</v>
      </c>
      <c r="S30" s="24">
        <v>40</v>
      </c>
      <c r="T30" s="24"/>
      <c r="U30" s="24"/>
      <c r="V30" s="24"/>
      <c r="W30" s="24"/>
    </row>
    <row r="31" spans="2:23" ht="21" customHeight="1" x14ac:dyDescent="0.2">
      <c r="B31" s="1267" t="s">
        <v>613</v>
      </c>
      <c r="C31" s="1268"/>
      <c r="D31" s="1268"/>
      <c r="E31" s="1269"/>
      <c r="F31" s="440"/>
      <c r="G31" s="441" t="str">
        <f>IF(F31="あり",S33,"")</f>
        <v/>
      </c>
      <c r="H31" s="439" t="str">
        <f>IF($G31="","",ROUNDDOWN(G31*$H$3,0))</f>
        <v/>
      </c>
      <c r="I31" s="439" t="str">
        <f>IF(G31="","",H31-ROUNDDOWN(H31/10*9,0))</f>
        <v/>
      </c>
      <c r="J31" s="439" t="str">
        <f>IF(G31="","",ROUNDDOWN($G31*$H$3*J$15,0))</f>
        <v/>
      </c>
      <c r="K31" s="439" t="str">
        <f>IF(G31="","",J31-ROUNDDOWN(J31/10*9,0))</f>
        <v/>
      </c>
      <c r="L31" s="1251" t="s">
        <v>651</v>
      </c>
      <c r="M31" s="1252"/>
      <c r="O31" s="24"/>
      <c r="P31" s="24"/>
      <c r="Q31" s="24"/>
      <c r="R31" s="25" t="s">
        <v>649</v>
      </c>
      <c r="S31" s="24">
        <v>20</v>
      </c>
      <c r="T31" s="24"/>
      <c r="U31" s="24"/>
      <c r="V31" s="24"/>
      <c r="W31" s="24"/>
    </row>
    <row r="32" spans="2:23" ht="21" customHeight="1" x14ac:dyDescent="0.2">
      <c r="B32" s="1267" t="s">
        <v>697</v>
      </c>
      <c r="C32" s="1268"/>
      <c r="D32" s="1268"/>
      <c r="E32" s="1269"/>
      <c r="F32" s="440"/>
      <c r="G32" s="441" t="str">
        <f>IF(F32="あり",S32,"")</f>
        <v/>
      </c>
      <c r="H32" s="442"/>
      <c r="I32" s="442"/>
      <c r="J32" s="442"/>
      <c r="K32" s="442"/>
      <c r="L32" s="1251" t="s">
        <v>650</v>
      </c>
      <c r="M32" s="1252"/>
      <c r="O32" s="24"/>
      <c r="P32" s="24"/>
      <c r="Q32" s="24"/>
      <c r="R32" s="25" t="s">
        <v>698</v>
      </c>
      <c r="S32" s="24">
        <v>250</v>
      </c>
      <c r="T32" s="24"/>
      <c r="U32" s="24"/>
      <c r="V32" s="24"/>
      <c r="W32" s="24"/>
    </row>
    <row r="33" spans="1:23" ht="21" customHeight="1" x14ac:dyDescent="0.2">
      <c r="B33" s="633" t="s">
        <v>100</v>
      </c>
      <c r="C33" s="634"/>
      <c r="D33" s="634"/>
      <c r="E33" s="635"/>
      <c r="F33" s="443"/>
      <c r="G33" s="442" t="str">
        <f>IF(F33="（Ⅰ）",S20,IF(F33="（Ⅱ）",T20,""))</f>
        <v/>
      </c>
      <c r="H33" s="442" t="str">
        <f>IF($G33="","",ROUNDDOWN(G33*$H$3,0))</f>
        <v/>
      </c>
      <c r="I33" s="442" t="str">
        <f>IF(G33="","",H33-ROUNDDOWN(H33/10*9,0))</f>
        <v/>
      </c>
      <c r="J33" s="442" t="str">
        <f>IF(G33="","",ROUNDDOWN($G33*$H$3*J$15,0))</f>
        <v/>
      </c>
      <c r="K33" s="442" t="str">
        <f>IF(G33="","",J33-ROUNDDOWN(J33/10*9,0))</f>
        <v/>
      </c>
      <c r="L33" s="1251" t="s">
        <v>651</v>
      </c>
      <c r="M33" s="1252"/>
      <c r="O33" s="24"/>
      <c r="P33" s="24"/>
      <c r="Q33" s="24"/>
      <c r="R33" s="25" t="s">
        <v>617</v>
      </c>
      <c r="S33" s="24">
        <v>30</v>
      </c>
      <c r="T33" s="24"/>
      <c r="U33" s="24"/>
      <c r="V33" s="24"/>
      <c r="W33" s="24"/>
    </row>
    <row r="34" spans="1:23" ht="21" customHeight="1" x14ac:dyDescent="0.2">
      <c r="B34" s="1248" t="s">
        <v>699</v>
      </c>
      <c r="C34" s="1249"/>
      <c r="D34" s="1249"/>
      <c r="E34" s="1250"/>
      <c r="F34" s="440"/>
      <c r="G34" s="439" t="str">
        <f>IF(F34="（Ⅰ）",S34,IF(F34="（Ⅱ）",T34,""))</f>
        <v/>
      </c>
      <c r="H34" s="439" t="str">
        <f>IF($G34="","","-")</f>
        <v/>
      </c>
      <c r="I34" s="439" t="str">
        <f>IF($G34="","","-")</f>
        <v/>
      </c>
      <c r="J34" s="439" t="str">
        <f>IF(G34="","",ROUNDDOWN($G34*$H$3,0))</f>
        <v/>
      </c>
      <c r="K34" s="439" t="str">
        <f>IF(G34="","",J34-ROUNDDOWN(J34/10*9,0))</f>
        <v/>
      </c>
      <c r="L34" s="1251" t="s">
        <v>652</v>
      </c>
      <c r="M34" s="1252"/>
      <c r="O34" s="24"/>
      <c r="P34" s="24"/>
      <c r="Q34" s="24"/>
      <c r="R34" s="411" t="s">
        <v>699</v>
      </c>
      <c r="S34" s="24">
        <v>10</v>
      </c>
      <c r="T34" s="24">
        <v>5</v>
      </c>
      <c r="U34" s="24"/>
      <c r="V34" s="24"/>
      <c r="W34" s="24"/>
    </row>
    <row r="35" spans="1:23" ht="21" customHeight="1" x14ac:dyDescent="0.2">
      <c r="B35" s="1248" t="s">
        <v>700</v>
      </c>
      <c r="C35" s="1249"/>
      <c r="D35" s="1249"/>
      <c r="E35" s="1250"/>
      <c r="F35" s="440"/>
      <c r="G35" s="439" t="str">
        <f>IF(F35="（Ⅰ）",S35,IF(F35="（Ⅱ）",T35,""))</f>
        <v/>
      </c>
      <c r="H35" s="439" t="str">
        <f>IF($G35="","","-")</f>
        <v/>
      </c>
      <c r="I35" s="439" t="str">
        <f>IF($G35="","","-")</f>
        <v/>
      </c>
      <c r="J35" s="439" t="str">
        <f>IF(G35="","",ROUNDDOWN($G35*$H$3,0))</f>
        <v/>
      </c>
      <c r="K35" s="439" t="str">
        <f>IF(G35="","",J35-ROUNDDOWN(J35/10*9,0))</f>
        <v/>
      </c>
      <c r="L35" s="1251" t="s">
        <v>652</v>
      </c>
      <c r="M35" s="1252"/>
      <c r="O35" s="24"/>
      <c r="P35" s="24"/>
      <c r="Q35" s="24"/>
      <c r="R35" s="25" t="s">
        <v>700</v>
      </c>
      <c r="S35" s="24">
        <v>100</v>
      </c>
      <c r="T35" s="24">
        <v>10</v>
      </c>
      <c r="U35" s="24"/>
      <c r="V35" s="24"/>
      <c r="W35" s="24"/>
    </row>
    <row r="36" spans="1:23" s="420" customFormat="1" ht="24.6" customHeight="1" x14ac:dyDescent="0.2">
      <c r="A36" s="417"/>
      <c r="B36" s="1248" t="s">
        <v>745</v>
      </c>
      <c r="C36" s="1249"/>
      <c r="D36" s="1249"/>
      <c r="E36" s="1250"/>
      <c r="F36" s="440"/>
      <c r="G36" s="444" t="str">
        <f>IF(F36="あり",R36,"")</f>
        <v/>
      </c>
      <c r="H36" s="445" t="str">
        <f>IF($G36="","",ROUNDDOWN(G36*$H$3,0))</f>
        <v/>
      </c>
      <c r="I36" s="445" t="str">
        <f>IF(G36="","",H36-ROUNDDOWN(H36/10*9,0))</f>
        <v/>
      </c>
      <c r="J36" s="446" t="str">
        <f>IF($G36="","","-")</f>
        <v/>
      </c>
      <c r="K36" s="446" t="str">
        <f>IF($G36="","","-")</f>
        <v/>
      </c>
      <c r="L36" s="1265" t="s">
        <v>768</v>
      </c>
      <c r="M36" s="1266"/>
      <c r="N36" s="417"/>
      <c r="Q36" s="418" t="s">
        <v>769</v>
      </c>
      <c r="R36" s="419">
        <v>240</v>
      </c>
      <c r="U36" s="419"/>
    </row>
    <row r="37" spans="1:23" ht="21" customHeight="1" x14ac:dyDescent="0.2">
      <c r="B37" s="1253" t="s">
        <v>101</v>
      </c>
      <c r="C37" s="1254"/>
      <c r="D37" s="1254"/>
      <c r="E37" s="1255"/>
      <c r="F37" s="397"/>
      <c r="G37" s="302" t="str">
        <f>IF(F37="（Ⅰ）",S21,IF(F37="（Ⅰ）ロ",T21,IF(F37="（Ⅱ）",U21,IF(F37="（Ⅲ）",U21,""))))</f>
        <v/>
      </c>
      <c r="H37" s="302" t="str">
        <f>IF($G37="","",ROUNDDOWN(G37*$H$3,0))</f>
        <v/>
      </c>
      <c r="I37" s="302" t="str">
        <f>IF(G37="","",H37-ROUNDDOWN(H37/10*9,0))</f>
        <v/>
      </c>
      <c r="J37" s="302" t="str">
        <f>IF(G37="","",ROUNDDOWN($G37*$H$3*J$15,0))</f>
        <v/>
      </c>
      <c r="K37" s="302" t="str">
        <f>IF(G37="","",J37-ROUNDDOWN(J37/10*9,0))</f>
        <v/>
      </c>
      <c r="L37" s="1256" t="s">
        <v>651</v>
      </c>
      <c r="M37" s="1257"/>
      <c r="O37" s="24"/>
      <c r="P37" s="24"/>
      <c r="Q37" s="24"/>
      <c r="R37" s="24"/>
      <c r="S37" s="24"/>
      <c r="T37" s="24"/>
      <c r="U37" s="24"/>
      <c r="V37" s="24"/>
      <c r="W37" s="24"/>
    </row>
    <row r="38" spans="1:23" ht="20.399999999999999" customHeight="1" x14ac:dyDescent="0.2">
      <c r="B38" s="1258" t="s">
        <v>732</v>
      </c>
      <c r="C38" s="1259"/>
      <c r="D38" s="1259"/>
      <c r="E38" s="1260"/>
      <c r="F38" s="311" t="s">
        <v>646</v>
      </c>
      <c r="G38" s="1261" t="str">
        <f>IF(F38="なし","-",IF(F38="（Ⅰ）",S22,IF(F38="（Ⅱ）",S23,IF(F38="（Ⅲ）",S24,IF(F38="（Ⅳ）",S25,IF(F38="（Ⅴ）",S26))))))</f>
        <v>-</v>
      </c>
      <c r="H38" s="1262" t="str">
        <f>IF(G38="（Ⅰ）イ",Q23,IF(G38="（Ⅰ）ロ",R22,IF(G38="（Ⅱ）",S22,IF(G38="（Ⅲ）",S22,""))))</f>
        <v/>
      </c>
      <c r="I38" s="1262" t="str">
        <f>IF(H38="（Ⅰ）イ",R22,IF(H38="（Ⅰ）ロ",S22,IF(H38="（Ⅱ）",T22,IF(H38="（Ⅲ）",T22,""))))</f>
        <v/>
      </c>
      <c r="J38" s="1262" t="str">
        <f>IF(I38="（Ⅰ）イ",S22,IF(I38="（Ⅰ）ロ",T22,IF(I38="（Ⅱ）",U24,IF(I38="（Ⅲ）",U24,""))))</f>
        <v/>
      </c>
      <c r="K38" s="1263" t="str">
        <f>IF(J38="（Ⅰ）イ",T22,IF(J38="（Ⅰ）ロ",U24,IF(J38="（Ⅱ）",V24,IF(J38="（Ⅲ）",V24,""))))</f>
        <v/>
      </c>
      <c r="L38" s="1029"/>
      <c r="M38" s="1264"/>
      <c r="N38" s="339"/>
      <c r="O38" s="339"/>
      <c r="P38" s="24"/>
      <c r="Q38" s="24"/>
      <c r="S38" s="24"/>
      <c r="T38" s="24"/>
      <c r="U38" s="24"/>
      <c r="V38" s="24"/>
      <c r="W38" s="24"/>
    </row>
    <row r="39" spans="1:23" ht="20.399999999999999" customHeight="1" x14ac:dyDescent="0.2">
      <c r="B39" s="2"/>
      <c r="C39" s="2"/>
      <c r="D39" s="2"/>
      <c r="E39" s="2"/>
      <c r="F39" s="2"/>
      <c r="G39" s="2"/>
      <c r="H39" s="2"/>
      <c r="I39" s="2"/>
      <c r="J39" s="2"/>
      <c r="K39" s="2"/>
      <c r="L39" s="2"/>
      <c r="M39" s="2"/>
      <c r="N39" s="341"/>
      <c r="O39" s="341"/>
      <c r="P39" s="24"/>
      <c r="Q39" s="24"/>
    </row>
    <row r="40" spans="1:23" ht="19.95" customHeight="1" x14ac:dyDescent="0.2">
      <c r="B40" s="341" t="s">
        <v>524</v>
      </c>
      <c r="C40" s="341"/>
      <c r="D40" s="341"/>
      <c r="E40" s="341"/>
      <c r="F40" s="341"/>
      <c r="G40" s="341"/>
      <c r="H40" s="341"/>
      <c r="I40" s="341"/>
      <c r="J40" s="341"/>
      <c r="K40" s="341"/>
      <c r="L40" s="341"/>
      <c r="M40" s="341"/>
      <c r="O40" s="24"/>
      <c r="P40" s="24"/>
      <c r="Q40" s="24"/>
      <c r="R40" s="24"/>
      <c r="S40" s="24"/>
    </row>
    <row r="41" spans="1:23" ht="171.6" customHeight="1" x14ac:dyDescent="0.2">
      <c r="B41" s="2"/>
      <c r="C41" s="1247" t="s">
        <v>590</v>
      </c>
      <c r="D41" s="1247"/>
      <c r="E41" s="1247"/>
      <c r="F41" s="1247"/>
      <c r="G41" s="1247"/>
      <c r="H41" s="1247"/>
      <c r="I41" s="1247"/>
      <c r="J41" s="1247"/>
      <c r="K41" s="1247"/>
      <c r="L41" s="1247"/>
      <c r="M41" s="1247"/>
      <c r="N41" s="1247"/>
      <c r="O41" s="1247"/>
      <c r="P41" s="24"/>
      <c r="Q41" s="24"/>
      <c r="R41" s="24"/>
      <c r="S41" s="24"/>
    </row>
    <row r="42" spans="1:23" ht="19.95" customHeight="1" x14ac:dyDescent="0.2">
      <c r="B42" s="313" t="s">
        <v>591</v>
      </c>
      <c r="C42" s="339"/>
      <c r="D42" s="339"/>
      <c r="E42" s="339"/>
      <c r="F42" s="339"/>
      <c r="G42" s="339"/>
      <c r="H42" s="339"/>
      <c r="I42" s="339"/>
      <c r="J42" s="339"/>
      <c r="K42" s="339"/>
      <c r="L42" s="339"/>
      <c r="M42" s="339"/>
      <c r="N42" s="361"/>
      <c r="O42" s="362"/>
      <c r="P42" s="24"/>
      <c r="Q42" s="24"/>
      <c r="R42" s="24"/>
      <c r="S42" s="24"/>
    </row>
    <row r="43" spans="1:23" ht="19.95" customHeight="1" x14ac:dyDescent="0.2">
      <c r="B43" s="304" t="s">
        <v>427</v>
      </c>
      <c r="C43" s="363"/>
      <c r="D43" s="363"/>
      <c r="E43" s="363"/>
      <c r="F43" s="363"/>
      <c r="G43" s="363"/>
      <c r="H43" s="363"/>
      <c r="I43" s="363"/>
      <c r="J43" s="363"/>
      <c r="K43" s="363"/>
      <c r="L43" s="363"/>
      <c r="M43" s="363"/>
      <c r="N43" s="404"/>
      <c r="O43" s="404"/>
      <c r="P43" s="24"/>
      <c r="Q43" s="24"/>
      <c r="R43" s="24"/>
      <c r="S43" s="24"/>
    </row>
    <row r="44" spans="1:23" ht="156.6" customHeight="1" x14ac:dyDescent="0.2">
      <c r="B44" s="2"/>
      <c r="C44" s="1247" t="s">
        <v>639</v>
      </c>
      <c r="D44" s="1247"/>
      <c r="E44" s="1247"/>
      <c r="F44" s="1247"/>
      <c r="G44" s="1247"/>
      <c r="H44" s="1247"/>
      <c r="I44" s="1247"/>
      <c r="J44" s="1247"/>
      <c r="K44" s="1247"/>
      <c r="L44" s="1247"/>
      <c r="M44" s="1247"/>
      <c r="N44" s="1247"/>
      <c r="O44" s="1247"/>
      <c r="P44" s="24"/>
      <c r="Q44" s="24"/>
      <c r="R44" s="24"/>
      <c r="S44" s="24"/>
    </row>
    <row r="45" spans="1:23" ht="19.95" customHeight="1" x14ac:dyDescent="0.2">
      <c r="B45" s="304" t="s">
        <v>691</v>
      </c>
      <c r="C45" s="404"/>
      <c r="D45" s="404"/>
      <c r="E45" s="404"/>
      <c r="F45" s="404"/>
      <c r="G45" s="404"/>
      <c r="H45" s="404"/>
      <c r="I45" s="404"/>
      <c r="J45" s="404"/>
      <c r="K45" s="404"/>
      <c r="L45" s="404"/>
      <c r="M45" s="404"/>
      <c r="N45" s="404"/>
      <c r="O45" s="404"/>
      <c r="P45" s="24"/>
      <c r="Q45" s="24"/>
      <c r="R45" s="24"/>
      <c r="S45" s="24"/>
    </row>
    <row r="46" spans="1:23" ht="103.8" customHeight="1" x14ac:dyDescent="0.2">
      <c r="B46" s="2"/>
      <c r="C46" s="1247" t="s">
        <v>693</v>
      </c>
      <c r="D46" s="1247"/>
      <c r="E46" s="1247"/>
      <c r="F46" s="1247"/>
      <c r="G46" s="1247"/>
      <c r="H46" s="1247"/>
      <c r="I46" s="1247"/>
      <c r="J46" s="1247"/>
      <c r="K46" s="1247"/>
      <c r="L46" s="1247"/>
      <c r="M46" s="1247"/>
      <c r="N46" s="1247"/>
      <c r="O46" s="1247"/>
      <c r="P46" s="24"/>
      <c r="Q46" s="24"/>
      <c r="R46" s="24"/>
      <c r="S46" s="24"/>
    </row>
    <row r="47" spans="1:23" ht="19.95" customHeight="1" x14ac:dyDescent="0.2">
      <c r="B47" s="304" t="s">
        <v>701</v>
      </c>
      <c r="C47" s="404"/>
      <c r="D47" s="404"/>
      <c r="E47" s="404"/>
      <c r="F47" s="404"/>
      <c r="G47" s="404"/>
      <c r="H47" s="404"/>
      <c r="I47" s="404"/>
      <c r="J47" s="404"/>
      <c r="K47" s="404"/>
      <c r="L47" s="404"/>
      <c r="M47" s="404"/>
      <c r="N47" s="404"/>
      <c r="O47" s="404"/>
      <c r="P47" s="24"/>
      <c r="Q47" s="24"/>
      <c r="R47" s="24"/>
      <c r="S47" s="24"/>
    </row>
    <row r="48" spans="1:23" ht="87" customHeight="1" x14ac:dyDescent="0.2">
      <c r="B48" s="2"/>
      <c r="C48" s="1247" t="s">
        <v>733</v>
      </c>
      <c r="D48" s="1247"/>
      <c r="E48" s="1247"/>
      <c r="F48" s="1247"/>
      <c r="G48" s="1247"/>
      <c r="H48" s="1247"/>
      <c r="I48" s="1247"/>
      <c r="J48" s="1247"/>
      <c r="K48" s="1247"/>
      <c r="L48" s="1247"/>
      <c r="M48" s="1247"/>
      <c r="N48" s="1247"/>
      <c r="O48" s="1247"/>
      <c r="P48" s="24"/>
      <c r="R48" s="24"/>
      <c r="S48" s="24"/>
    </row>
    <row r="49" spans="2:19" ht="19.95" customHeight="1" x14ac:dyDescent="0.2">
      <c r="B49" s="304" t="s">
        <v>702</v>
      </c>
      <c r="C49" s="404"/>
      <c r="D49" s="404"/>
      <c r="E49" s="404"/>
      <c r="F49" s="404"/>
      <c r="G49" s="404"/>
      <c r="H49" s="404"/>
      <c r="I49" s="404"/>
      <c r="J49" s="404"/>
      <c r="K49" s="404"/>
      <c r="L49" s="404"/>
      <c r="M49" s="404"/>
      <c r="N49" s="404"/>
      <c r="O49" s="404"/>
      <c r="P49" s="24"/>
      <c r="Q49" s="24"/>
      <c r="R49" s="24"/>
      <c r="S49" s="24"/>
    </row>
    <row r="50" spans="2:19" ht="66.599999999999994" customHeight="1" x14ac:dyDescent="0.2">
      <c r="B50" s="2"/>
      <c r="C50" s="1247" t="s">
        <v>734</v>
      </c>
      <c r="D50" s="1247"/>
      <c r="E50" s="1247"/>
      <c r="F50" s="1247"/>
      <c r="G50" s="1247"/>
      <c r="H50" s="1247"/>
      <c r="I50" s="1247"/>
      <c r="J50" s="1247"/>
      <c r="K50" s="1247"/>
      <c r="L50" s="1247"/>
      <c r="M50" s="1247"/>
      <c r="N50" s="1247"/>
      <c r="O50" s="1247"/>
      <c r="P50" s="24"/>
      <c r="R50" s="24"/>
      <c r="S50" s="24"/>
    </row>
    <row r="51" spans="2:19" ht="19.95" customHeight="1" x14ac:dyDescent="0.2">
      <c r="B51" s="304" t="s">
        <v>735</v>
      </c>
      <c r="C51" s="404"/>
      <c r="D51" s="404"/>
      <c r="E51" s="404"/>
      <c r="F51" s="404"/>
      <c r="G51" s="404"/>
      <c r="H51" s="404"/>
      <c r="I51" s="404"/>
      <c r="J51" s="404"/>
      <c r="K51" s="404"/>
      <c r="L51" s="404"/>
      <c r="M51" s="404"/>
      <c r="N51" s="404"/>
      <c r="O51" s="404"/>
      <c r="P51" s="24"/>
      <c r="R51" s="24"/>
      <c r="S51" s="24"/>
    </row>
    <row r="52" spans="2:19" ht="84.6" customHeight="1" x14ac:dyDescent="0.2">
      <c r="B52" s="2"/>
      <c r="C52" s="1247" t="s">
        <v>736</v>
      </c>
      <c r="D52" s="1247"/>
      <c r="E52" s="1247"/>
      <c r="F52" s="1247"/>
      <c r="G52" s="1247"/>
      <c r="H52" s="1247"/>
      <c r="I52" s="1247"/>
      <c r="J52" s="1247"/>
      <c r="K52" s="1247"/>
      <c r="L52" s="1247"/>
      <c r="M52" s="1247"/>
      <c r="N52" s="1247"/>
      <c r="O52" s="1247"/>
    </row>
    <row r="53" spans="2:19" ht="19.95" customHeight="1" x14ac:dyDescent="0.2">
      <c r="B53" s="304" t="s">
        <v>592</v>
      </c>
      <c r="C53" s="404"/>
      <c r="D53" s="404"/>
      <c r="E53" s="404"/>
      <c r="F53" s="404"/>
      <c r="G53" s="404"/>
      <c r="H53" s="404"/>
      <c r="I53" s="404"/>
      <c r="J53" s="404"/>
      <c r="K53" s="404"/>
      <c r="L53" s="404"/>
      <c r="M53" s="404"/>
      <c r="N53" s="404"/>
      <c r="O53" s="364"/>
    </row>
    <row r="54" spans="2:19" ht="201" customHeight="1" x14ac:dyDescent="0.2">
      <c r="B54" s="2"/>
      <c r="C54" s="1247" t="s">
        <v>605</v>
      </c>
      <c r="D54" s="1247"/>
      <c r="E54" s="1247"/>
      <c r="F54" s="1247"/>
      <c r="G54" s="1247"/>
      <c r="H54" s="1247"/>
      <c r="I54" s="1247"/>
      <c r="J54" s="1247"/>
      <c r="K54" s="1247"/>
      <c r="L54" s="1247"/>
      <c r="M54" s="1247"/>
      <c r="N54" s="1247"/>
      <c r="O54" s="1247"/>
    </row>
    <row r="55" spans="2:19" ht="19.95" customHeight="1" x14ac:dyDescent="0.2">
      <c r="B55" s="304" t="s">
        <v>737</v>
      </c>
      <c r="C55" s="404"/>
      <c r="D55" s="404"/>
      <c r="E55" s="404"/>
      <c r="F55" s="404"/>
      <c r="G55" s="404"/>
      <c r="H55" s="404"/>
      <c r="I55" s="404"/>
      <c r="J55" s="404"/>
      <c r="K55" s="404"/>
      <c r="L55" s="404"/>
      <c r="M55" s="404"/>
      <c r="N55" s="404"/>
      <c r="O55" s="364"/>
    </row>
    <row r="56" spans="2:19" ht="131.4" customHeight="1" x14ac:dyDescent="0.2">
      <c r="B56" s="2"/>
      <c r="C56" s="1247" t="s">
        <v>738</v>
      </c>
      <c r="D56" s="1247"/>
      <c r="E56" s="1247"/>
      <c r="F56" s="1247"/>
      <c r="G56" s="1247"/>
      <c r="H56" s="1247"/>
      <c r="I56" s="1247"/>
      <c r="J56" s="1247"/>
      <c r="K56" s="1247"/>
      <c r="L56" s="1247"/>
      <c r="M56" s="1247"/>
      <c r="N56" s="1247"/>
      <c r="O56" s="1247"/>
    </row>
    <row r="57" spans="2:19" ht="19.95" customHeight="1" x14ac:dyDescent="0.2">
      <c r="B57" s="304" t="s">
        <v>618</v>
      </c>
      <c r="C57" s="404"/>
      <c r="D57" s="404"/>
      <c r="E57" s="404"/>
      <c r="F57" s="404"/>
      <c r="G57" s="404"/>
      <c r="H57" s="404"/>
      <c r="I57" s="404"/>
      <c r="J57" s="404"/>
      <c r="K57" s="404"/>
      <c r="L57" s="404"/>
      <c r="M57" s="404"/>
      <c r="N57" s="404"/>
      <c r="O57" s="364"/>
    </row>
    <row r="58" spans="2:19" ht="49.8" customHeight="1" x14ac:dyDescent="0.2">
      <c r="B58" s="2"/>
      <c r="C58" s="1247" t="s">
        <v>635</v>
      </c>
      <c r="D58" s="1247"/>
      <c r="E58" s="1247"/>
      <c r="F58" s="1247"/>
      <c r="G58" s="1247"/>
      <c r="H58" s="1247"/>
      <c r="I58" s="1247"/>
      <c r="J58" s="1247"/>
      <c r="K58" s="1247"/>
      <c r="L58" s="1247"/>
      <c r="M58" s="1247"/>
      <c r="N58" s="1247"/>
      <c r="O58" s="1247"/>
    </row>
    <row r="59" spans="2:19" ht="19.95" customHeight="1" x14ac:dyDescent="0.2">
      <c r="B59" s="304" t="s">
        <v>619</v>
      </c>
      <c r="C59" s="404"/>
      <c r="D59" s="404"/>
      <c r="E59" s="404"/>
      <c r="F59" s="404"/>
      <c r="G59" s="404"/>
      <c r="H59" s="404"/>
      <c r="I59" s="404"/>
      <c r="J59" s="404"/>
      <c r="K59" s="404"/>
      <c r="L59" s="404"/>
      <c r="M59" s="404"/>
      <c r="N59" s="404"/>
      <c r="O59" s="364"/>
    </row>
    <row r="60" spans="2:19" ht="54" customHeight="1" x14ac:dyDescent="0.2">
      <c r="B60" s="2"/>
      <c r="C60" s="1247" t="s">
        <v>634</v>
      </c>
      <c r="D60" s="1247"/>
      <c r="E60" s="1247"/>
      <c r="F60" s="1247"/>
      <c r="G60" s="1247"/>
      <c r="H60" s="1247"/>
      <c r="I60" s="1247"/>
      <c r="J60" s="1247"/>
      <c r="K60" s="1247"/>
      <c r="L60" s="1247"/>
      <c r="M60" s="1247"/>
      <c r="N60" s="1247"/>
      <c r="O60" s="1247"/>
    </row>
    <row r="61" spans="2:19" ht="19.95" customHeight="1" x14ac:dyDescent="0.2">
      <c r="B61" s="304" t="s">
        <v>703</v>
      </c>
      <c r="C61" s="404"/>
      <c r="D61" s="404"/>
      <c r="E61" s="404"/>
      <c r="F61" s="404"/>
      <c r="G61" s="404"/>
      <c r="H61" s="404"/>
      <c r="I61" s="404"/>
      <c r="J61" s="404"/>
      <c r="K61" s="404"/>
      <c r="L61" s="404"/>
      <c r="M61" s="404"/>
      <c r="N61" s="404"/>
      <c r="O61" s="364"/>
    </row>
    <row r="62" spans="2:19" ht="73.8" customHeight="1" x14ac:dyDescent="0.2">
      <c r="B62" s="2"/>
      <c r="C62" s="1247" t="s">
        <v>704</v>
      </c>
      <c r="D62" s="1247"/>
      <c r="E62" s="1247"/>
      <c r="F62" s="1247"/>
      <c r="G62" s="1247"/>
      <c r="H62" s="1247"/>
      <c r="I62" s="1247"/>
      <c r="J62" s="1247"/>
      <c r="K62" s="1247"/>
      <c r="L62" s="1247"/>
      <c r="M62" s="1247"/>
      <c r="N62" s="1247"/>
      <c r="O62" s="1247"/>
    </row>
    <row r="63" spans="2:19" ht="19.95" customHeight="1" x14ac:dyDescent="0.2">
      <c r="B63" s="304" t="s">
        <v>690</v>
      </c>
      <c r="C63" s="404"/>
      <c r="D63" s="404"/>
      <c r="E63" s="404"/>
      <c r="F63" s="404"/>
      <c r="G63" s="404"/>
      <c r="H63" s="404"/>
      <c r="I63" s="404"/>
      <c r="J63" s="404"/>
      <c r="K63" s="404"/>
      <c r="L63" s="404"/>
      <c r="M63" s="404"/>
      <c r="N63" s="404"/>
      <c r="O63" s="364"/>
    </row>
    <row r="64" spans="2:19" ht="74.400000000000006" customHeight="1" x14ac:dyDescent="0.2">
      <c r="B64" s="2"/>
      <c r="C64" s="1247" t="s">
        <v>636</v>
      </c>
      <c r="D64" s="1247"/>
      <c r="E64" s="1247"/>
      <c r="F64" s="1247"/>
      <c r="G64" s="1247"/>
      <c r="H64" s="1247"/>
      <c r="I64" s="1247"/>
      <c r="J64" s="1247"/>
      <c r="K64" s="1247"/>
      <c r="L64" s="1247"/>
      <c r="M64" s="1247"/>
      <c r="N64" s="1247"/>
      <c r="O64" s="1247"/>
    </row>
    <row r="65" spans="2:15" ht="19.95" customHeight="1" x14ac:dyDescent="0.2">
      <c r="B65" s="304" t="s">
        <v>620</v>
      </c>
      <c r="C65" s="404"/>
      <c r="D65" s="404"/>
      <c r="E65" s="404"/>
      <c r="F65" s="404"/>
      <c r="G65" s="404"/>
      <c r="H65" s="404"/>
      <c r="I65" s="404"/>
      <c r="J65" s="404"/>
      <c r="K65" s="404"/>
      <c r="L65" s="404"/>
      <c r="M65" s="404"/>
      <c r="N65" s="404"/>
      <c r="O65" s="364"/>
    </row>
    <row r="66" spans="2:15" ht="63.6" customHeight="1" x14ac:dyDescent="0.2">
      <c r="B66" s="2"/>
      <c r="C66" s="1247" t="s">
        <v>621</v>
      </c>
      <c r="D66" s="1247"/>
      <c r="E66" s="1247"/>
      <c r="F66" s="1247"/>
      <c r="G66" s="1247"/>
      <c r="H66" s="1247"/>
      <c r="I66" s="1247"/>
      <c r="J66" s="1247"/>
      <c r="K66" s="1247"/>
      <c r="L66" s="1247"/>
      <c r="M66" s="1247"/>
      <c r="N66" s="1247"/>
      <c r="O66" s="1247"/>
    </row>
    <row r="67" spans="2:15" ht="19.95" customHeight="1" x14ac:dyDescent="0.2">
      <c r="B67" s="304" t="s">
        <v>705</v>
      </c>
      <c r="C67" s="404"/>
      <c r="D67" s="404"/>
      <c r="E67" s="404"/>
      <c r="F67" s="404"/>
      <c r="G67" s="404"/>
      <c r="H67" s="404"/>
      <c r="I67" s="404"/>
      <c r="J67" s="404"/>
      <c r="K67" s="404"/>
      <c r="L67" s="404"/>
      <c r="M67" s="404"/>
      <c r="N67" s="404"/>
      <c r="O67" s="364"/>
    </row>
    <row r="68" spans="2:15" ht="51.6" customHeight="1" x14ac:dyDescent="0.2">
      <c r="B68" s="2"/>
      <c r="C68" s="1247" t="s">
        <v>706</v>
      </c>
      <c r="D68" s="1247"/>
      <c r="E68" s="1247"/>
      <c r="F68" s="1247"/>
      <c r="G68" s="1247"/>
      <c r="H68" s="1247"/>
      <c r="I68" s="1247"/>
      <c r="J68" s="1247"/>
      <c r="K68" s="1247"/>
      <c r="L68" s="1247"/>
      <c r="M68" s="1247"/>
      <c r="N68" s="1247"/>
      <c r="O68" s="1247"/>
    </row>
    <row r="69" spans="2:15" ht="19.95" customHeight="1" x14ac:dyDescent="0.2">
      <c r="B69" s="304" t="s">
        <v>428</v>
      </c>
      <c r="C69" s="404"/>
      <c r="D69" s="404"/>
      <c r="E69" s="404"/>
      <c r="F69" s="404"/>
      <c r="G69" s="404"/>
      <c r="H69" s="404"/>
      <c r="I69" s="404"/>
      <c r="J69" s="404"/>
      <c r="K69" s="404"/>
      <c r="L69" s="404"/>
      <c r="M69" s="404"/>
      <c r="N69" s="404"/>
      <c r="O69" s="364"/>
    </row>
    <row r="70" spans="2:15" ht="111.6" customHeight="1" x14ac:dyDescent="0.2">
      <c r="B70" s="2"/>
      <c r="C70" s="1247" t="s">
        <v>604</v>
      </c>
      <c r="D70" s="1247"/>
      <c r="E70" s="1247"/>
      <c r="F70" s="1247"/>
      <c r="G70" s="1247"/>
      <c r="H70" s="1247"/>
      <c r="I70" s="1247"/>
      <c r="J70" s="1247"/>
      <c r="K70" s="1247"/>
      <c r="L70" s="1247"/>
      <c r="M70" s="1247"/>
      <c r="N70" s="1247"/>
      <c r="O70" s="1247"/>
    </row>
    <row r="71" spans="2:15" ht="19.95" customHeight="1" x14ac:dyDescent="0.2">
      <c r="B71" s="304" t="s">
        <v>429</v>
      </c>
      <c r="C71" s="404"/>
      <c r="D71" s="404"/>
      <c r="E71" s="404"/>
      <c r="F71" s="404"/>
      <c r="G71" s="404"/>
      <c r="H71" s="404"/>
      <c r="I71" s="404"/>
      <c r="J71" s="404"/>
      <c r="K71" s="404"/>
      <c r="L71" s="404"/>
      <c r="M71" s="404"/>
      <c r="N71" s="404"/>
      <c r="O71" s="364"/>
    </row>
    <row r="72" spans="2:15" ht="72" customHeight="1" x14ac:dyDescent="0.2">
      <c r="B72" s="2"/>
      <c r="C72" s="1247" t="s">
        <v>593</v>
      </c>
      <c r="D72" s="1247"/>
      <c r="E72" s="1247"/>
      <c r="F72" s="1247"/>
      <c r="G72" s="1247"/>
      <c r="H72" s="1247"/>
      <c r="I72" s="1247"/>
      <c r="J72" s="1247"/>
      <c r="K72" s="1247"/>
      <c r="L72" s="1247"/>
      <c r="M72" s="1247"/>
      <c r="N72" s="1247"/>
      <c r="O72" s="1247"/>
    </row>
    <row r="73" spans="2:15" ht="19.95" customHeight="1" x14ac:dyDescent="0.2">
      <c r="B73" s="304" t="s">
        <v>707</v>
      </c>
      <c r="C73" s="404"/>
      <c r="D73" s="404"/>
      <c r="E73" s="404"/>
      <c r="F73" s="404"/>
      <c r="G73" s="404"/>
      <c r="H73" s="404"/>
      <c r="I73" s="404"/>
      <c r="J73" s="404"/>
      <c r="K73" s="404"/>
      <c r="L73" s="404"/>
      <c r="M73" s="404"/>
      <c r="N73" s="404"/>
      <c r="O73" s="364"/>
    </row>
    <row r="74" spans="2:15" ht="92.4" customHeight="1" x14ac:dyDescent="0.2">
      <c r="B74" s="2"/>
      <c r="C74" s="1247" t="s">
        <v>708</v>
      </c>
      <c r="D74" s="1247"/>
      <c r="E74" s="1247"/>
      <c r="F74" s="1247"/>
      <c r="G74" s="1247"/>
      <c r="H74" s="1247"/>
      <c r="I74" s="1247"/>
      <c r="J74" s="1247"/>
      <c r="K74" s="1247"/>
      <c r="L74" s="1247"/>
      <c r="M74" s="1247"/>
      <c r="N74" s="1247"/>
      <c r="O74" s="1247"/>
    </row>
    <row r="75" spans="2:15" ht="19.95" customHeight="1" x14ac:dyDescent="0.2">
      <c r="B75" s="304" t="s">
        <v>709</v>
      </c>
      <c r="C75" s="404"/>
      <c r="D75" s="404"/>
      <c r="E75" s="404"/>
      <c r="F75" s="404"/>
      <c r="G75" s="404"/>
      <c r="H75" s="404"/>
      <c r="I75" s="404"/>
      <c r="J75" s="404"/>
      <c r="K75" s="404"/>
      <c r="L75" s="404"/>
      <c r="M75" s="404"/>
      <c r="N75" s="404"/>
      <c r="O75" s="364"/>
    </row>
    <row r="76" spans="2:15" ht="38.4" customHeight="1" x14ac:dyDescent="0.2">
      <c r="B76" s="2"/>
      <c r="C76" s="1247" t="s">
        <v>710</v>
      </c>
      <c r="D76" s="1247"/>
      <c r="E76" s="1247"/>
      <c r="F76" s="1247"/>
      <c r="G76" s="1247"/>
      <c r="H76" s="1247"/>
      <c r="I76" s="1247"/>
      <c r="J76" s="1247"/>
      <c r="K76" s="1247"/>
      <c r="L76" s="1247"/>
      <c r="M76" s="1247"/>
      <c r="N76" s="1247"/>
      <c r="O76" s="1247"/>
    </row>
    <row r="77" spans="2:15" ht="19.95" customHeight="1" x14ac:dyDescent="0.2">
      <c r="B77" s="304" t="s">
        <v>711</v>
      </c>
      <c r="C77" s="404"/>
      <c r="D77" s="404"/>
      <c r="E77" s="404"/>
      <c r="F77" s="404"/>
      <c r="G77" s="404"/>
      <c r="H77" s="404"/>
      <c r="I77" s="404"/>
      <c r="J77" s="404"/>
      <c r="K77" s="404"/>
      <c r="L77" s="404"/>
      <c r="M77" s="404"/>
      <c r="N77" s="404"/>
      <c r="O77" s="364"/>
    </row>
    <row r="78" spans="2:15" ht="92.4" customHeight="1" x14ac:dyDescent="0.2">
      <c r="B78" s="2"/>
      <c r="C78" s="1247" t="s">
        <v>712</v>
      </c>
      <c r="D78" s="1247"/>
      <c r="E78" s="1247"/>
      <c r="F78" s="1247"/>
      <c r="G78" s="1247"/>
      <c r="H78" s="1247"/>
      <c r="I78" s="1247"/>
      <c r="J78" s="1247"/>
      <c r="K78" s="1247"/>
      <c r="L78" s="1247"/>
      <c r="M78" s="1247"/>
      <c r="N78" s="1247"/>
      <c r="O78" s="1247"/>
    </row>
    <row r="79" spans="2:15" ht="19.95" customHeight="1" x14ac:dyDescent="0.2">
      <c r="B79" s="304" t="s">
        <v>713</v>
      </c>
      <c r="C79" s="404"/>
      <c r="D79" s="404"/>
      <c r="E79" s="404"/>
      <c r="F79" s="404"/>
      <c r="G79" s="404"/>
      <c r="H79" s="404"/>
      <c r="I79" s="404"/>
      <c r="J79" s="404"/>
      <c r="K79" s="404"/>
      <c r="L79" s="404"/>
      <c r="M79" s="404"/>
      <c r="N79" s="404"/>
      <c r="O79" s="364"/>
    </row>
    <row r="80" spans="2:15" ht="81" customHeight="1" x14ac:dyDescent="0.2">
      <c r="B80" s="2"/>
      <c r="C80" s="1247" t="s">
        <v>714</v>
      </c>
      <c r="D80" s="1247"/>
      <c r="E80" s="1247"/>
      <c r="F80" s="1247"/>
      <c r="G80" s="1247"/>
      <c r="H80" s="1247"/>
      <c r="I80" s="1247"/>
      <c r="J80" s="1247"/>
      <c r="K80" s="1247"/>
      <c r="L80" s="1247"/>
      <c r="M80" s="1247"/>
      <c r="N80" s="1247"/>
      <c r="O80" s="1247"/>
    </row>
    <row r="81" spans="2:15" ht="19.95" customHeight="1" x14ac:dyDescent="0.2">
      <c r="B81" s="304" t="s">
        <v>715</v>
      </c>
      <c r="C81" s="404"/>
      <c r="D81" s="404"/>
      <c r="E81" s="404"/>
      <c r="F81" s="404"/>
      <c r="G81" s="404"/>
      <c r="H81" s="404"/>
      <c r="I81" s="404"/>
      <c r="J81" s="404"/>
      <c r="K81" s="404"/>
      <c r="L81" s="404"/>
      <c r="M81" s="404"/>
      <c r="N81" s="404"/>
      <c r="O81" s="364"/>
    </row>
    <row r="82" spans="2:15" ht="55.8" customHeight="1" x14ac:dyDescent="0.2">
      <c r="B82" s="2"/>
      <c r="C82" s="1247" t="s">
        <v>739</v>
      </c>
      <c r="D82" s="1247"/>
      <c r="E82" s="1247"/>
      <c r="F82" s="1247"/>
      <c r="G82" s="1247"/>
      <c r="H82" s="1247"/>
      <c r="I82" s="1247"/>
      <c r="J82" s="1247"/>
      <c r="K82" s="1247"/>
      <c r="L82" s="1247"/>
      <c r="M82" s="1247"/>
      <c r="N82" s="1247"/>
      <c r="O82" s="1247"/>
    </row>
    <row r="83" spans="2:15" ht="19.95" customHeight="1" x14ac:dyDescent="0.2">
      <c r="B83" s="304" t="s">
        <v>417</v>
      </c>
      <c r="C83" s="404"/>
      <c r="D83" s="404"/>
      <c r="E83" s="404"/>
      <c r="F83" s="404"/>
      <c r="G83" s="404"/>
      <c r="H83" s="404"/>
      <c r="I83" s="404"/>
      <c r="J83" s="404"/>
      <c r="K83" s="404"/>
      <c r="L83" s="404"/>
      <c r="M83" s="404"/>
      <c r="N83" s="404"/>
      <c r="O83" s="364"/>
    </row>
    <row r="84" spans="2:15" ht="32.4" customHeight="1" x14ac:dyDescent="0.2">
      <c r="B84" s="2"/>
      <c r="C84" s="1247" t="s">
        <v>740</v>
      </c>
      <c r="D84" s="1247"/>
      <c r="E84" s="1247"/>
      <c r="F84" s="1247"/>
      <c r="G84" s="1247"/>
      <c r="H84" s="1247"/>
      <c r="I84" s="1247"/>
      <c r="J84" s="1247"/>
      <c r="K84" s="1247"/>
      <c r="L84" s="1247"/>
      <c r="M84" s="1247"/>
      <c r="N84" s="1247"/>
      <c r="O84" s="1247"/>
    </row>
    <row r="85" spans="2:15" ht="19.95" customHeight="1" x14ac:dyDescent="0.2">
      <c r="B85" s="304" t="s">
        <v>418</v>
      </c>
      <c r="C85" s="404"/>
      <c r="D85" s="404"/>
      <c r="E85" s="404"/>
      <c r="F85" s="404"/>
      <c r="G85" s="404"/>
      <c r="H85" s="404"/>
      <c r="I85" s="404"/>
      <c r="J85" s="404"/>
      <c r="K85" s="404"/>
      <c r="L85" s="404"/>
      <c r="M85" s="404"/>
      <c r="N85" s="404"/>
      <c r="O85" s="364"/>
    </row>
    <row r="86" spans="2:15" ht="58.2" customHeight="1" x14ac:dyDescent="0.2">
      <c r="B86" s="2"/>
      <c r="C86" s="1247" t="s">
        <v>741</v>
      </c>
      <c r="D86" s="1247"/>
      <c r="E86" s="1247"/>
      <c r="F86" s="1247"/>
      <c r="G86" s="1247"/>
      <c r="H86" s="1247"/>
      <c r="I86" s="1247"/>
      <c r="J86" s="1247"/>
      <c r="K86" s="1247"/>
      <c r="L86" s="1247"/>
      <c r="M86" s="1247"/>
      <c r="N86" s="1247"/>
      <c r="O86" s="1247"/>
    </row>
    <row r="87" spans="2:15" x14ac:dyDescent="0.2">
      <c r="B87" s="304" t="s">
        <v>640</v>
      </c>
      <c r="C87" s="404"/>
      <c r="D87" s="404"/>
      <c r="E87" s="404"/>
      <c r="F87" s="404"/>
      <c r="G87" s="404"/>
      <c r="H87" s="404"/>
      <c r="I87" s="404"/>
      <c r="J87" s="404"/>
      <c r="K87" s="404"/>
      <c r="L87" s="404"/>
      <c r="M87" s="404"/>
      <c r="N87" s="361"/>
      <c r="O87" s="364"/>
    </row>
    <row r="88" spans="2:15" ht="33.6" customHeight="1" x14ac:dyDescent="0.2">
      <c r="B88" s="2"/>
      <c r="C88" s="1247" t="s">
        <v>598</v>
      </c>
      <c r="D88" s="1247"/>
      <c r="E88" s="1247"/>
      <c r="F88" s="1247"/>
      <c r="G88" s="1247"/>
      <c r="H88" s="1247"/>
      <c r="I88" s="1247"/>
      <c r="J88" s="1247"/>
      <c r="K88" s="1247"/>
      <c r="L88" s="1247"/>
      <c r="M88" s="1247"/>
      <c r="N88" s="1247"/>
      <c r="O88" s="1247"/>
    </row>
  </sheetData>
  <mergeCells count="89">
    <mergeCell ref="B7:F7"/>
    <mergeCell ref="L7:M7"/>
    <mergeCell ref="B1:P2"/>
    <mergeCell ref="B6:G6"/>
    <mergeCell ref="H6:I6"/>
    <mergeCell ref="J6:K6"/>
    <mergeCell ref="L6:M6"/>
    <mergeCell ref="B8:F8"/>
    <mergeCell ref="L8:M9"/>
    <mergeCell ref="B9:F9"/>
    <mergeCell ref="B10:F10"/>
    <mergeCell ref="L10:M14"/>
    <mergeCell ref="B11:F11"/>
    <mergeCell ref="B12:F12"/>
    <mergeCell ref="B13:F13"/>
    <mergeCell ref="B14:F14"/>
    <mergeCell ref="B15:E15"/>
    <mergeCell ref="H15:I15"/>
    <mergeCell ref="J15:K15"/>
    <mergeCell ref="L15:M15"/>
    <mergeCell ref="B16:E16"/>
    <mergeCell ref="L16:M16"/>
    <mergeCell ref="B17:E17"/>
    <mergeCell ref="L17:M17"/>
    <mergeCell ref="B18:E18"/>
    <mergeCell ref="L18:M18"/>
    <mergeCell ref="B19:E19"/>
    <mergeCell ref="L19:M19"/>
    <mergeCell ref="B20:E20"/>
    <mergeCell ref="L20:M20"/>
    <mergeCell ref="B21:E21"/>
    <mergeCell ref="L21:M21"/>
    <mergeCell ref="B22:E25"/>
    <mergeCell ref="F22:F25"/>
    <mergeCell ref="L22:M22"/>
    <mergeCell ref="L23:M23"/>
    <mergeCell ref="L24:M24"/>
    <mergeCell ref="L25:M25"/>
    <mergeCell ref="B26:E26"/>
    <mergeCell ref="L26:M26"/>
    <mergeCell ref="B27:E27"/>
    <mergeCell ref="L27:M27"/>
    <mergeCell ref="B28:E28"/>
    <mergeCell ref="L28:M28"/>
    <mergeCell ref="B29:E29"/>
    <mergeCell ref="L29:M29"/>
    <mergeCell ref="B30:E30"/>
    <mergeCell ref="L30:M30"/>
    <mergeCell ref="B31:E31"/>
    <mergeCell ref="L31:M31"/>
    <mergeCell ref="B32:E32"/>
    <mergeCell ref="L32:M32"/>
    <mergeCell ref="B33:E33"/>
    <mergeCell ref="L33:M33"/>
    <mergeCell ref="B34:E34"/>
    <mergeCell ref="L34:M34"/>
    <mergeCell ref="B35:E35"/>
    <mergeCell ref="L35:M35"/>
    <mergeCell ref="B37:E37"/>
    <mergeCell ref="L37:M37"/>
    <mergeCell ref="B38:E38"/>
    <mergeCell ref="G38:K38"/>
    <mergeCell ref="L38:M38"/>
    <mergeCell ref="B36:E36"/>
    <mergeCell ref="L36:M36"/>
    <mergeCell ref="C64:O64"/>
    <mergeCell ref="C41:O41"/>
    <mergeCell ref="C44:O44"/>
    <mergeCell ref="C46:O46"/>
    <mergeCell ref="C48:O48"/>
    <mergeCell ref="C50:O50"/>
    <mergeCell ref="C52:O52"/>
    <mergeCell ref="C54:O54"/>
    <mergeCell ref="C56:O56"/>
    <mergeCell ref="C58:O58"/>
    <mergeCell ref="C60:O60"/>
    <mergeCell ref="C62:O62"/>
    <mergeCell ref="C88:O88"/>
    <mergeCell ref="C66:O66"/>
    <mergeCell ref="C68:O68"/>
    <mergeCell ref="C70:O70"/>
    <mergeCell ref="C72:O72"/>
    <mergeCell ref="C74:O74"/>
    <mergeCell ref="C76:O76"/>
    <mergeCell ref="C78:O78"/>
    <mergeCell ref="C80:O80"/>
    <mergeCell ref="C82:O82"/>
    <mergeCell ref="C84:O84"/>
    <mergeCell ref="C86:O86"/>
  </mergeCells>
  <phoneticPr fontId="2"/>
  <dataValidations count="7">
    <dataValidation type="list" allowBlank="1" showInputMessage="1" showErrorMessage="1" sqref="F21">
      <formula1>"あり①,あり②,なし"</formula1>
    </dataValidation>
    <dataValidation type="list" allowBlank="1" showInputMessage="1" showErrorMessage="1" sqref="F19:F20 F22 F26:F27 F33:F35">
      <formula1>"（Ⅰ）,（Ⅱ）,なし"</formula1>
    </dataValidation>
    <dataValidation type="list" allowBlank="1" showInputMessage="1" showErrorMessage="1" sqref="F38">
      <formula1>"なし,（Ⅰ）,（Ⅱ）,（Ⅲ）,（Ⅳ）"</formula1>
    </dataValidation>
    <dataValidation type="list" allowBlank="1" showInputMessage="1" showErrorMessage="1" sqref="G3">
      <formula1>$R$3:$R$10</formula1>
    </dataValidation>
    <dataValidation type="list" allowBlank="1" showInputMessage="1" showErrorMessage="1" sqref="F17:F18 F28:F32 WVN36 JB36 SX36 ACT36 AMP36 AWL36 BGH36 BQD36 BZZ36 CJV36 CTR36 DDN36 DNJ36 DXF36 EHB36 EQX36 FAT36 FKP36 FUL36 GEH36 GOD36 GXZ36 HHV36 HRR36 IBN36 ILJ36 IVF36 JFB36 JOX36 JYT36 KIP36 KSL36 LCH36 LMD36 LVZ36 MFV36 MPR36 MZN36 NJJ36 NTF36 ODB36 OMX36 OWT36 PGP36 PQL36 QAH36 QKD36 QTZ36 RDV36 RNR36 RXN36 SHJ36 SRF36 TBB36 TKX36 TUT36 UEP36 UOL36 UYH36 VID36 VRZ36 WBV36 WLR36 F36">
      <formula1>"あり,なし"</formula1>
    </dataValidation>
    <dataValidation type="list" allowBlank="1" showInputMessage="1" showErrorMessage="1" sqref="G4:G5">
      <formula1>$O$4:$O$11</formula1>
    </dataValidation>
    <dataValidation type="list" allowBlank="1" showInputMessage="1" showErrorMessage="1" sqref="F37">
      <formula1>"（Ⅰ）,（Ⅱ）,（Ⅲ）,なし"</formula1>
    </dataValidation>
  </dataValidations>
  <printOptions horizontalCentered="1"/>
  <pageMargins left="0.6692913385826772" right="0.6692913385826772" top="0.59055118110236227" bottom="0.59055118110236227" header="0.51181102362204722" footer="0.39370078740157483"/>
  <pageSetup paperSize="9" scale="79" fitToHeight="0" orientation="portrait" cellComments="asDisplayed" r:id="rId1"/>
  <headerFooter alignWithMargins="0"/>
  <rowBreaks count="3" manualBreakCount="3">
    <brk id="39" max="15" man="1"/>
    <brk id="54" max="15" man="1"/>
    <brk id="72" max="15"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P57"/>
  <sheetViews>
    <sheetView view="pageBreakPreview" topLeftCell="A2" zoomScaleNormal="100" zoomScaleSheetLayoutView="100" workbookViewId="0">
      <selection activeCell="H53" sqref="H53"/>
    </sheetView>
  </sheetViews>
  <sheetFormatPr defaultColWidth="9" defaultRowHeight="13.2" x14ac:dyDescent="0.2"/>
  <cols>
    <col min="1" max="1" width="10.88671875" style="13" customWidth="1"/>
    <col min="2" max="2" width="21.33203125" style="13" customWidth="1"/>
    <col min="3" max="3" width="9.44140625" style="13" customWidth="1"/>
    <col min="4" max="4" width="9" style="13" customWidth="1"/>
    <col min="5" max="5" width="9.6640625" style="13" customWidth="1"/>
    <col min="6" max="6" width="8.21875" style="13" customWidth="1"/>
    <col min="7" max="12" width="9.6640625" style="13" customWidth="1"/>
    <col min="13" max="13" width="13" style="13" customWidth="1"/>
    <col min="14" max="16" width="10.77734375" style="13" customWidth="1"/>
    <col min="17" max="16384" width="9" style="13"/>
  </cols>
  <sheetData>
    <row r="1" spans="1:16" ht="41.4" customHeight="1" x14ac:dyDescent="0.2">
      <c r="A1" s="1367" t="s">
        <v>716</v>
      </c>
      <c r="B1" s="1056"/>
      <c r="C1" s="1056"/>
      <c r="D1" s="1056"/>
      <c r="E1" s="1056"/>
      <c r="F1" s="1056"/>
      <c r="G1" s="1056"/>
      <c r="H1" s="1056"/>
      <c r="I1" s="1056"/>
      <c r="J1" s="1056"/>
    </row>
    <row r="2" spans="1:16" ht="43.2" customHeight="1" x14ac:dyDescent="0.2">
      <c r="A2" s="1368" t="s">
        <v>742</v>
      </c>
      <c r="B2" s="1368"/>
      <c r="C2" s="1368"/>
      <c r="D2" s="1368"/>
      <c r="E2" s="1368"/>
      <c r="F2" s="1368"/>
      <c r="G2" s="1368"/>
      <c r="H2" s="1368"/>
      <c r="I2" s="1368"/>
      <c r="J2" s="1368"/>
    </row>
    <row r="3" spans="1:16" ht="30" customHeight="1" thickBot="1" x14ac:dyDescent="0.25">
      <c r="A3" s="408" t="s">
        <v>675</v>
      </c>
      <c r="B3" s="368"/>
      <c r="C3" s="368"/>
      <c r="D3" s="368"/>
      <c r="E3" s="368"/>
      <c r="F3" s="368"/>
      <c r="G3" s="368"/>
      <c r="H3" s="368"/>
      <c r="I3" s="368"/>
      <c r="J3" s="368"/>
    </row>
    <row r="4" spans="1:16" ht="30" customHeight="1" x14ac:dyDescent="0.2">
      <c r="A4" s="1352"/>
      <c r="B4" s="1353"/>
      <c r="C4" s="1354" t="s">
        <v>623</v>
      </c>
      <c r="D4" s="1355"/>
      <c r="E4" s="1353" t="s">
        <v>624</v>
      </c>
      <c r="F4" s="1353"/>
      <c r="G4" s="1353" t="s">
        <v>625</v>
      </c>
      <c r="H4" s="1353"/>
      <c r="I4" s="1353" t="s">
        <v>626</v>
      </c>
      <c r="J4" s="1353"/>
      <c r="K4" s="1353" t="s">
        <v>627</v>
      </c>
      <c r="L4" s="1356"/>
      <c r="N4" s="343" t="s">
        <v>676</v>
      </c>
      <c r="O4" s="343" t="s">
        <v>677</v>
      </c>
      <c r="P4" s="343" t="s">
        <v>678</v>
      </c>
    </row>
    <row r="5" spans="1:16" s="21" customFormat="1" ht="30" customHeight="1" x14ac:dyDescent="0.2">
      <c r="A5" s="1357" t="s">
        <v>679</v>
      </c>
      <c r="B5" s="1358"/>
      <c r="C5" s="344">
        <v>183</v>
      </c>
      <c r="D5" s="345" t="s">
        <v>659</v>
      </c>
      <c r="E5" s="1331">
        <f>IF(C5="","",ROUNDDOWN(C5*10.54*30,0))</f>
        <v>57864</v>
      </c>
      <c r="F5" s="1332"/>
      <c r="G5" s="1333">
        <f>E5-N5</f>
        <v>5787</v>
      </c>
      <c r="H5" s="1334"/>
      <c r="I5" s="1333">
        <f>E5-O5</f>
        <v>11573</v>
      </c>
      <c r="J5" s="1334"/>
      <c r="K5" s="1335">
        <f>E5-P5</f>
        <v>17360</v>
      </c>
      <c r="L5" s="1336"/>
      <c r="M5" s="13"/>
      <c r="N5" s="342">
        <f>ROUNDDOWN(E5*0.9,0)</f>
        <v>52077</v>
      </c>
      <c r="O5" s="342">
        <f>ROUNDDOWN(E5*0.8,0)</f>
        <v>46291</v>
      </c>
      <c r="P5" s="342">
        <f>ROUNDDOWN(E5*0.7,0)</f>
        <v>40504</v>
      </c>
    </row>
    <row r="6" spans="1:16" s="21" customFormat="1" ht="30" customHeight="1" x14ac:dyDescent="0.2">
      <c r="A6" s="1357" t="s">
        <v>680</v>
      </c>
      <c r="B6" s="1358"/>
      <c r="C6" s="344">
        <v>313</v>
      </c>
      <c r="D6" s="345" t="s">
        <v>659</v>
      </c>
      <c r="E6" s="1331">
        <f t="shared" ref="E6:E11" si="0">IF(C6="","",ROUNDDOWN(C6*10.54*30,0))</f>
        <v>98970</v>
      </c>
      <c r="F6" s="1332"/>
      <c r="G6" s="1333">
        <f t="shared" ref="G6:G11" si="1">E6-N6</f>
        <v>9897</v>
      </c>
      <c r="H6" s="1334"/>
      <c r="I6" s="1333">
        <f t="shared" ref="I6:I11" si="2">E6-O6</f>
        <v>19794</v>
      </c>
      <c r="J6" s="1334"/>
      <c r="K6" s="1335">
        <f t="shared" ref="K6:K11" si="3">E6-P6</f>
        <v>29691</v>
      </c>
      <c r="L6" s="1336"/>
      <c r="M6" s="13"/>
      <c r="N6" s="342">
        <f>ROUNDDOWN(E6*0.9,0)</f>
        <v>89073</v>
      </c>
      <c r="O6" s="342">
        <f>ROUNDDOWN(E6*0.8,0)</f>
        <v>79176</v>
      </c>
      <c r="P6" s="342">
        <f>ROUNDDOWN(E6*0.7,0)</f>
        <v>69279</v>
      </c>
    </row>
    <row r="7" spans="1:16" s="21" customFormat="1" ht="30" customHeight="1" x14ac:dyDescent="0.2">
      <c r="A7" s="1357" t="s">
        <v>681</v>
      </c>
      <c r="B7" s="1358"/>
      <c r="C7" s="344">
        <v>542</v>
      </c>
      <c r="D7" s="345" t="s">
        <v>659</v>
      </c>
      <c r="E7" s="1331">
        <f t="shared" si="0"/>
        <v>171380</v>
      </c>
      <c r="F7" s="1332"/>
      <c r="G7" s="1333">
        <f t="shared" si="1"/>
        <v>17138</v>
      </c>
      <c r="H7" s="1334"/>
      <c r="I7" s="1333">
        <f t="shared" si="2"/>
        <v>34276</v>
      </c>
      <c r="J7" s="1334"/>
      <c r="K7" s="1335">
        <f t="shared" si="3"/>
        <v>51414</v>
      </c>
      <c r="L7" s="1336"/>
      <c r="M7" s="13"/>
      <c r="N7" s="342">
        <f t="shared" ref="N7:N11" si="4">ROUNDDOWN(E7*0.9,0)</f>
        <v>154242</v>
      </c>
      <c r="O7" s="342">
        <f t="shared" ref="O7:O11" si="5">ROUNDDOWN(E7*0.8,0)</f>
        <v>137104</v>
      </c>
      <c r="P7" s="342">
        <f t="shared" ref="P7:P11" si="6">ROUNDDOWN(E7*0.7,0)</f>
        <v>119966</v>
      </c>
    </row>
    <row r="8" spans="1:16" s="21" customFormat="1" ht="30" customHeight="1" x14ac:dyDescent="0.2">
      <c r="A8" s="1357" t="s">
        <v>682</v>
      </c>
      <c r="B8" s="1358"/>
      <c r="C8" s="344">
        <v>609</v>
      </c>
      <c r="D8" s="345" t="s">
        <v>659</v>
      </c>
      <c r="E8" s="1331">
        <f t="shared" si="0"/>
        <v>192565</v>
      </c>
      <c r="F8" s="1332"/>
      <c r="G8" s="1333">
        <f t="shared" si="1"/>
        <v>19257</v>
      </c>
      <c r="H8" s="1334"/>
      <c r="I8" s="1333">
        <f t="shared" si="2"/>
        <v>38513</v>
      </c>
      <c r="J8" s="1334"/>
      <c r="K8" s="1335">
        <f t="shared" si="3"/>
        <v>57770</v>
      </c>
      <c r="L8" s="1336"/>
      <c r="M8" s="13"/>
      <c r="N8" s="342">
        <f t="shared" si="4"/>
        <v>173308</v>
      </c>
      <c r="O8" s="342">
        <f t="shared" si="5"/>
        <v>154052</v>
      </c>
      <c r="P8" s="342">
        <f t="shared" si="6"/>
        <v>134795</v>
      </c>
    </row>
    <row r="9" spans="1:16" s="21" customFormat="1" ht="30" customHeight="1" x14ac:dyDescent="0.2">
      <c r="A9" s="1357" t="s">
        <v>683</v>
      </c>
      <c r="B9" s="1358"/>
      <c r="C9" s="344">
        <v>679</v>
      </c>
      <c r="D9" s="345" t="s">
        <v>659</v>
      </c>
      <c r="E9" s="1331">
        <f t="shared" si="0"/>
        <v>214699</v>
      </c>
      <c r="F9" s="1332"/>
      <c r="G9" s="1333">
        <f t="shared" si="1"/>
        <v>21470</v>
      </c>
      <c r="H9" s="1334"/>
      <c r="I9" s="1333">
        <f t="shared" si="2"/>
        <v>42940</v>
      </c>
      <c r="J9" s="1334"/>
      <c r="K9" s="1335">
        <f t="shared" si="3"/>
        <v>64410</v>
      </c>
      <c r="L9" s="1336"/>
      <c r="M9" s="13"/>
      <c r="N9" s="342">
        <f t="shared" si="4"/>
        <v>193229</v>
      </c>
      <c r="O9" s="342">
        <f t="shared" si="5"/>
        <v>171759</v>
      </c>
      <c r="P9" s="342">
        <f t="shared" si="6"/>
        <v>150289</v>
      </c>
    </row>
    <row r="10" spans="1:16" s="21" customFormat="1" ht="30" customHeight="1" x14ac:dyDescent="0.2">
      <c r="A10" s="1357" t="s">
        <v>684</v>
      </c>
      <c r="B10" s="1358"/>
      <c r="C10" s="344">
        <v>744</v>
      </c>
      <c r="D10" s="345" t="s">
        <v>659</v>
      </c>
      <c r="E10" s="1331">
        <f t="shared" si="0"/>
        <v>235252</v>
      </c>
      <c r="F10" s="1332"/>
      <c r="G10" s="1333">
        <f t="shared" si="1"/>
        <v>23526</v>
      </c>
      <c r="H10" s="1334"/>
      <c r="I10" s="1333">
        <f t="shared" si="2"/>
        <v>47051</v>
      </c>
      <c r="J10" s="1334"/>
      <c r="K10" s="1335">
        <f t="shared" si="3"/>
        <v>70576</v>
      </c>
      <c r="L10" s="1336"/>
      <c r="M10" s="13"/>
      <c r="N10" s="342">
        <f t="shared" si="4"/>
        <v>211726</v>
      </c>
      <c r="O10" s="342">
        <f t="shared" si="5"/>
        <v>188201</v>
      </c>
      <c r="P10" s="342">
        <f t="shared" si="6"/>
        <v>164676</v>
      </c>
    </row>
    <row r="11" spans="1:16" s="21" customFormat="1" ht="30" customHeight="1" thickBot="1" x14ac:dyDescent="0.25">
      <c r="A11" s="1359" t="s">
        <v>685</v>
      </c>
      <c r="B11" s="1360"/>
      <c r="C11" s="412">
        <v>813</v>
      </c>
      <c r="D11" s="354" t="s">
        <v>659</v>
      </c>
      <c r="E11" s="1361">
        <f t="shared" si="0"/>
        <v>257070</v>
      </c>
      <c r="F11" s="1362"/>
      <c r="G11" s="1363">
        <f t="shared" si="1"/>
        <v>25707</v>
      </c>
      <c r="H11" s="1364"/>
      <c r="I11" s="1363">
        <f t="shared" si="2"/>
        <v>51414</v>
      </c>
      <c r="J11" s="1364"/>
      <c r="K11" s="1365">
        <f t="shared" si="3"/>
        <v>77121</v>
      </c>
      <c r="L11" s="1366"/>
      <c r="M11" s="13"/>
      <c r="N11" s="342">
        <f t="shared" si="4"/>
        <v>231363</v>
      </c>
      <c r="O11" s="342">
        <f t="shared" si="5"/>
        <v>205656</v>
      </c>
      <c r="P11" s="342">
        <f t="shared" si="6"/>
        <v>179949</v>
      </c>
    </row>
    <row r="12" spans="1:16" s="21" customFormat="1" ht="30" customHeight="1" x14ac:dyDescent="0.2">
      <c r="A12" s="349"/>
      <c r="B12" s="349"/>
      <c r="C12" s="350"/>
      <c r="D12" s="350"/>
      <c r="E12" s="351"/>
      <c r="F12" s="351"/>
      <c r="G12" s="352"/>
      <c r="H12" s="352"/>
      <c r="I12" s="352"/>
      <c r="J12" s="352"/>
      <c r="K12" s="353"/>
      <c r="L12" s="353"/>
      <c r="N12" s="342"/>
      <c r="O12" s="342"/>
      <c r="P12" s="342"/>
    </row>
    <row r="13" spans="1:16" s="21" customFormat="1" ht="30" customHeight="1" thickBot="1" x14ac:dyDescent="0.25">
      <c r="A13" s="408" t="s">
        <v>688</v>
      </c>
      <c r="B13" s="368"/>
      <c r="C13" s="368"/>
      <c r="D13" s="368"/>
      <c r="E13" s="368"/>
      <c r="F13" s="368"/>
      <c r="G13" s="368"/>
      <c r="H13" s="368"/>
      <c r="I13" s="368"/>
      <c r="J13" s="368"/>
      <c r="K13" s="353"/>
      <c r="L13" s="353"/>
      <c r="N13" s="342"/>
      <c r="O13" s="342"/>
      <c r="P13" s="342"/>
    </row>
    <row r="14" spans="1:16" s="21" customFormat="1" ht="30" customHeight="1" x14ac:dyDescent="0.2">
      <c r="A14" s="1352"/>
      <c r="B14" s="1353"/>
      <c r="C14" s="1354" t="s">
        <v>623</v>
      </c>
      <c r="D14" s="1355"/>
      <c r="E14" s="1353" t="s">
        <v>624</v>
      </c>
      <c r="F14" s="1353"/>
      <c r="G14" s="1353" t="s">
        <v>625</v>
      </c>
      <c r="H14" s="1353"/>
      <c r="I14" s="1353" t="s">
        <v>626</v>
      </c>
      <c r="J14" s="1353"/>
      <c r="K14" s="1353" t="s">
        <v>627</v>
      </c>
      <c r="L14" s="1356"/>
      <c r="N14" s="343" t="s">
        <v>676</v>
      </c>
      <c r="O14" s="343" t="s">
        <v>677</v>
      </c>
      <c r="P14" s="343" t="s">
        <v>678</v>
      </c>
    </row>
    <row r="15" spans="1:16" s="21" customFormat="1" ht="30" customHeight="1" x14ac:dyDescent="0.2">
      <c r="A15" s="1337" t="s">
        <v>657</v>
      </c>
      <c r="B15" s="1338"/>
      <c r="C15" s="344">
        <v>12</v>
      </c>
      <c r="D15" s="345" t="s">
        <v>659</v>
      </c>
      <c r="E15" s="1331">
        <f>IF(C15="","",ROUNDDOWN(C15*10.54*30,0))</f>
        <v>3794</v>
      </c>
      <c r="F15" s="1332"/>
      <c r="G15" s="1333">
        <f t="shared" ref="G15:G42" si="7">E15-N15</f>
        <v>380</v>
      </c>
      <c r="H15" s="1334"/>
      <c r="I15" s="1333">
        <f t="shared" ref="I15:I42" si="8">E15-O15</f>
        <v>759</v>
      </c>
      <c r="J15" s="1334"/>
      <c r="K15" s="1335">
        <f t="shared" ref="K15:K42" si="9">E15-P15</f>
        <v>1139</v>
      </c>
      <c r="L15" s="1336"/>
      <c r="N15" s="342">
        <f>ROUNDDOWN(E15*0.9,0)</f>
        <v>3414</v>
      </c>
      <c r="O15" s="342">
        <f>ROUNDDOWN(E15*0.8,0)</f>
        <v>3035</v>
      </c>
      <c r="P15" s="342">
        <f>ROUNDDOWN(E15*0.7,0)</f>
        <v>2655</v>
      </c>
    </row>
    <row r="16" spans="1:16" s="21" customFormat="1" ht="30" customHeight="1" x14ac:dyDescent="0.2">
      <c r="A16" s="1337" t="s">
        <v>658</v>
      </c>
      <c r="B16" s="1338"/>
      <c r="C16" s="344">
        <v>20</v>
      </c>
      <c r="D16" s="345" t="s">
        <v>660</v>
      </c>
      <c r="E16" s="1331">
        <f>IF(C16="","",ROUNDDOWN(C16*10.54,0))</f>
        <v>210</v>
      </c>
      <c r="F16" s="1332"/>
      <c r="G16" s="1333">
        <f t="shared" si="7"/>
        <v>21</v>
      </c>
      <c r="H16" s="1334"/>
      <c r="I16" s="1333">
        <f t="shared" si="8"/>
        <v>42</v>
      </c>
      <c r="J16" s="1334"/>
      <c r="K16" s="1335">
        <f t="shared" si="9"/>
        <v>63</v>
      </c>
      <c r="L16" s="1336"/>
      <c r="N16" s="342">
        <f t="shared" ref="N16:N47" si="10">ROUNDDOWN(E16*0.9,0)</f>
        <v>189</v>
      </c>
      <c r="O16" s="342">
        <f t="shared" ref="O16:O47" si="11">ROUNDDOWN(E16*0.8,0)</f>
        <v>168</v>
      </c>
      <c r="P16" s="342">
        <f t="shared" ref="P16:P47" si="12">ROUNDDOWN(E16*0.7,0)</f>
        <v>147</v>
      </c>
    </row>
    <row r="17" spans="1:16" s="21" customFormat="1" ht="30" customHeight="1" x14ac:dyDescent="0.2">
      <c r="A17" s="1337" t="s">
        <v>686</v>
      </c>
      <c r="B17" s="1338"/>
      <c r="C17" s="344">
        <v>30</v>
      </c>
      <c r="D17" s="345" t="s">
        <v>660</v>
      </c>
      <c r="E17" s="1331">
        <f>IF(C17="","",ROUNDDOWN(C17*10.54,0))</f>
        <v>316</v>
      </c>
      <c r="F17" s="1332"/>
      <c r="G17" s="1333">
        <f t="shared" si="7"/>
        <v>32</v>
      </c>
      <c r="H17" s="1334"/>
      <c r="I17" s="1333">
        <f t="shared" si="8"/>
        <v>64</v>
      </c>
      <c r="J17" s="1334"/>
      <c r="K17" s="1335">
        <f t="shared" si="9"/>
        <v>95</v>
      </c>
      <c r="L17" s="1336"/>
      <c r="N17" s="342">
        <f t="shared" si="10"/>
        <v>284</v>
      </c>
      <c r="O17" s="342">
        <f t="shared" si="11"/>
        <v>252</v>
      </c>
      <c r="P17" s="342">
        <f t="shared" si="12"/>
        <v>221</v>
      </c>
    </row>
    <row r="18" spans="1:16" s="21" customFormat="1" ht="30" customHeight="1" x14ac:dyDescent="0.2">
      <c r="A18" s="1337" t="s">
        <v>687</v>
      </c>
      <c r="B18" s="1338"/>
      <c r="C18" s="344">
        <v>60</v>
      </c>
      <c r="D18" s="345" t="s">
        <v>660</v>
      </c>
      <c r="E18" s="1331">
        <f>IF(C18="","",ROUNDDOWN(C18*10.54,0))</f>
        <v>632</v>
      </c>
      <c r="F18" s="1332"/>
      <c r="G18" s="1333">
        <f t="shared" si="7"/>
        <v>64</v>
      </c>
      <c r="H18" s="1334"/>
      <c r="I18" s="1333">
        <f t="shared" si="8"/>
        <v>127</v>
      </c>
      <c r="J18" s="1334"/>
      <c r="K18" s="1335">
        <f t="shared" si="9"/>
        <v>190</v>
      </c>
      <c r="L18" s="1336"/>
      <c r="N18" s="342">
        <f t="shared" si="10"/>
        <v>568</v>
      </c>
      <c r="O18" s="342">
        <f t="shared" si="11"/>
        <v>505</v>
      </c>
      <c r="P18" s="342">
        <f t="shared" si="12"/>
        <v>442</v>
      </c>
    </row>
    <row r="19" spans="1:16" s="21" customFormat="1" ht="30" customHeight="1" x14ac:dyDescent="0.2">
      <c r="A19" s="1330" t="s">
        <v>717</v>
      </c>
      <c r="B19" s="555"/>
      <c r="C19" s="344">
        <v>18</v>
      </c>
      <c r="D19" s="345" t="s">
        <v>659</v>
      </c>
      <c r="E19" s="1331">
        <f>IF(C19="","",ROUNDDOWN(C19*10.54*30,0))</f>
        <v>5691</v>
      </c>
      <c r="F19" s="1332"/>
      <c r="G19" s="1333">
        <f t="shared" si="7"/>
        <v>570</v>
      </c>
      <c r="H19" s="1334"/>
      <c r="I19" s="1333">
        <f t="shared" si="8"/>
        <v>1139</v>
      </c>
      <c r="J19" s="1334"/>
      <c r="K19" s="1335">
        <f t="shared" si="9"/>
        <v>1708</v>
      </c>
      <c r="L19" s="1336"/>
      <c r="N19" s="342">
        <f t="shared" si="10"/>
        <v>5121</v>
      </c>
      <c r="O19" s="342">
        <f t="shared" si="11"/>
        <v>4552</v>
      </c>
      <c r="P19" s="342">
        <f t="shared" si="12"/>
        <v>3983</v>
      </c>
    </row>
    <row r="20" spans="1:16" s="21" customFormat="1" ht="30" customHeight="1" x14ac:dyDescent="0.2">
      <c r="A20" s="1330" t="s">
        <v>718</v>
      </c>
      <c r="B20" s="555"/>
      <c r="C20" s="344">
        <v>9</v>
      </c>
      <c r="D20" s="345" t="s">
        <v>659</v>
      </c>
      <c r="E20" s="1331">
        <f>IF(C20="","",ROUNDDOWN(C20*10.54*30,0))</f>
        <v>2845</v>
      </c>
      <c r="F20" s="1332"/>
      <c r="G20" s="1333">
        <f t="shared" si="7"/>
        <v>285</v>
      </c>
      <c r="H20" s="1334"/>
      <c r="I20" s="1333">
        <f t="shared" si="8"/>
        <v>569</v>
      </c>
      <c r="J20" s="1334"/>
      <c r="K20" s="1335">
        <f t="shared" si="9"/>
        <v>854</v>
      </c>
      <c r="L20" s="1336"/>
      <c r="N20" s="342">
        <f t="shared" si="10"/>
        <v>2560</v>
      </c>
      <c r="O20" s="342">
        <f t="shared" si="11"/>
        <v>2276</v>
      </c>
      <c r="P20" s="342">
        <f t="shared" si="12"/>
        <v>1991</v>
      </c>
    </row>
    <row r="21" spans="1:16" s="21" customFormat="1" ht="30" customHeight="1" x14ac:dyDescent="0.2">
      <c r="A21" s="1330" t="s">
        <v>743</v>
      </c>
      <c r="B21" s="555"/>
      <c r="C21" s="344">
        <v>100</v>
      </c>
      <c r="D21" s="345" t="s">
        <v>660</v>
      </c>
      <c r="E21" s="1331">
        <f>IF(C21="","",ROUNDDOWN(C21*10.54,0))</f>
        <v>1054</v>
      </c>
      <c r="F21" s="1332"/>
      <c r="G21" s="1333">
        <f t="shared" si="7"/>
        <v>106</v>
      </c>
      <c r="H21" s="1334"/>
      <c r="I21" s="1333">
        <f t="shared" si="8"/>
        <v>211</v>
      </c>
      <c r="J21" s="1334"/>
      <c r="K21" s="1335">
        <f t="shared" si="9"/>
        <v>317</v>
      </c>
      <c r="L21" s="1336"/>
      <c r="N21" s="342">
        <f t="shared" si="10"/>
        <v>948</v>
      </c>
      <c r="O21" s="342">
        <f t="shared" si="11"/>
        <v>843</v>
      </c>
      <c r="P21" s="342">
        <f t="shared" si="12"/>
        <v>737</v>
      </c>
    </row>
    <row r="22" spans="1:16" s="21" customFormat="1" ht="30" customHeight="1" x14ac:dyDescent="0.2">
      <c r="A22" s="1351" t="s">
        <v>719</v>
      </c>
      <c r="B22" s="1350"/>
      <c r="C22" s="346">
        <v>36</v>
      </c>
      <c r="D22" s="345" t="s">
        <v>659</v>
      </c>
      <c r="E22" s="1331">
        <f>IF(C22="","",ROUNDDOWN(C22*10.54*30,0))</f>
        <v>11383</v>
      </c>
      <c r="F22" s="1332"/>
      <c r="G22" s="1333">
        <f t="shared" si="7"/>
        <v>1139</v>
      </c>
      <c r="H22" s="1334"/>
      <c r="I22" s="1333">
        <f t="shared" si="8"/>
        <v>2277</v>
      </c>
      <c r="J22" s="1334"/>
      <c r="K22" s="1335">
        <f t="shared" si="9"/>
        <v>3415</v>
      </c>
      <c r="L22" s="1336"/>
      <c r="N22" s="342">
        <f t="shared" si="10"/>
        <v>10244</v>
      </c>
      <c r="O22" s="342">
        <f t="shared" si="11"/>
        <v>9106</v>
      </c>
      <c r="P22" s="342">
        <f t="shared" si="12"/>
        <v>7968</v>
      </c>
    </row>
    <row r="23" spans="1:16" s="21" customFormat="1" ht="30" customHeight="1" x14ac:dyDescent="0.2">
      <c r="A23" s="1351" t="s">
        <v>720</v>
      </c>
      <c r="B23" s="1350"/>
      <c r="C23" s="346">
        <v>22</v>
      </c>
      <c r="D23" s="345" t="s">
        <v>659</v>
      </c>
      <c r="E23" s="1331">
        <f>IF(C23="","",ROUNDDOWN(C23*10.54*30,0))</f>
        <v>6956</v>
      </c>
      <c r="F23" s="1332"/>
      <c r="G23" s="1333">
        <f t="shared" si="7"/>
        <v>696</v>
      </c>
      <c r="H23" s="1334"/>
      <c r="I23" s="1333">
        <f t="shared" si="8"/>
        <v>1392</v>
      </c>
      <c r="J23" s="1334"/>
      <c r="K23" s="1335">
        <f t="shared" si="9"/>
        <v>2087</v>
      </c>
      <c r="L23" s="1336"/>
      <c r="N23" s="342">
        <f t="shared" si="10"/>
        <v>6260</v>
      </c>
      <c r="O23" s="342">
        <f t="shared" si="11"/>
        <v>5564</v>
      </c>
      <c r="P23" s="342">
        <f t="shared" si="12"/>
        <v>4869</v>
      </c>
    </row>
    <row r="24" spans="1:16" s="21" customFormat="1" ht="36" customHeight="1" x14ac:dyDescent="0.2">
      <c r="A24" s="1349" t="s">
        <v>663</v>
      </c>
      <c r="B24" s="1350"/>
      <c r="C24" s="346">
        <v>100</v>
      </c>
      <c r="D24" s="345" t="s">
        <v>660</v>
      </c>
      <c r="E24" s="1331">
        <f>IF(C24="","",ROUNDDOWN(C24*10.54,0))</f>
        <v>1054</v>
      </c>
      <c r="F24" s="1332"/>
      <c r="G24" s="1333">
        <f t="shared" si="7"/>
        <v>106</v>
      </c>
      <c r="H24" s="1334"/>
      <c r="I24" s="1333">
        <f t="shared" si="8"/>
        <v>211</v>
      </c>
      <c r="J24" s="1334"/>
      <c r="K24" s="1335">
        <f t="shared" si="9"/>
        <v>317</v>
      </c>
      <c r="L24" s="1336"/>
      <c r="N24" s="342">
        <f t="shared" si="10"/>
        <v>948</v>
      </c>
      <c r="O24" s="342">
        <f t="shared" si="11"/>
        <v>843</v>
      </c>
      <c r="P24" s="342">
        <f t="shared" si="12"/>
        <v>737</v>
      </c>
    </row>
    <row r="25" spans="1:16" s="21" customFormat="1" ht="36" customHeight="1" x14ac:dyDescent="0.2">
      <c r="A25" s="1349" t="s">
        <v>664</v>
      </c>
      <c r="B25" s="1350"/>
      <c r="C25" s="346">
        <v>200</v>
      </c>
      <c r="D25" s="345" t="s">
        <v>660</v>
      </c>
      <c r="E25" s="1331">
        <f>IF(C25="","",ROUNDDOWN(C25*10.54,0))</f>
        <v>2108</v>
      </c>
      <c r="F25" s="1332"/>
      <c r="G25" s="1333">
        <f t="shared" si="7"/>
        <v>211</v>
      </c>
      <c r="H25" s="1334"/>
      <c r="I25" s="1333">
        <f t="shared" si="8"/>
        <v>422</v>
      </c>
      <c r="J25" s="1334"/>
      <c r="K25" s="1335">
        <f t="shared" si="9"/>
        <v>633</v>
      </c>
      <c r="L25" s="1336"/>
      <c r="N25" s="342">
        <f t="shared" si="10"/>
        <v>1897</v>
      </c>
      <c r="O25" s="342">
        <f t="shared" si="11"/>
        <v>1686</v>
      </c>
      <c r="P25" s="342">
        <f t="shared" si="12"/>
        <v>1475</v>
      </c>
    </row>
    <row r="26" spans="1:16" s="21" customFormat="1" ht="30" customHeight="1" x14ac:dyDescent="0.2">
      <c r="A26" s="1351" t="s">
        <v>612</v>
      </c>
      <c r="B26" s="1350"/>
      <c r="C26" s="346">
        <v>120</v>
      </c>
      <c r="D26" s="345" t="s">
        <v>659</v>
      </c>
      <c r="E26" s="1331">
        <f>IF(C26="","",ROUNDDOWN(C26*10.54*30,0))</f>
        <v>37944</v>
      </c>
      <c r="F26" s="1332"/>
      <c r="G26" s="1333">
        <f t="shared" si="7"/>
        <v>3795</v>
      </c>
      <c r="H26" s="1334"/>
      <c r="I26" s="1333">
        <f t="shared" si="8"/>
        <v>7589</v>
      </c>
      <c r="J26" s="1334"/>
      <c r="K26" s="1335">
        <f t="shared" si="9"/>
        <v>11384</v>
      </c>
      <c r="L26" s="1336"/>
      <c r="N26" s="342">
        <f t="shared" si="10"/>
        <v>34149</v>
      </c>
      <c r="O26" s="342">
        <f t="shared" si="11"/>
        <v>30355</v>
      </c>
      <c r="P26" s="342">
        <f t="shared" si="12"/>
        <v>26560</v>
      </c>
    </row>
    <row r="27" spans="1:16" s="21" customFormat="1" ht="30" customHeight="1" x14ac:dyDescent="0.2">
      <c r="A27" s="1351" t="s">
        <v>696</v>
      </c>
      <c r="B27" s="1350"/>
      <c r="C27" s="346">
        <v>40</v>
      </c>
      <c r="D27" s="345" t="s">
        <v>660</v>
      </c>
      <c r="E27" s="1331">
        <f>IF(C27="","",ROUNDDOWN(C27*10.54,0))</f>
        <v>421</v>
      </c>
      <c r="F27" s="1332"/>
      <c r="G27" s="1333">
        <f t="shared" si="7"/>
        <v>43</v>
      </c>
      <c r="H27" s="1334"/>
      <c r="I27" s="1333">
        <f t="shared" si="8"/>
        <v>85</v>
      </c>
      <c r="J27" s="1334"/>
      <c r="K27" s="1335">
        <f t="shared" si="9"/>
        <v>127</v>
      </c>
      <c r="L27" s="1336"/>
      <c r="N27" s="342">
        <f t="shared" si="10"/>
        <v>378</v>
      </c>
      <c r="O27" s="342">
        <f t="shared" si="11"/>
        <v>336</v>
      </c>
      <c r="P27" s="342">
        <f t="shared" si="12"/>
        <v>294</v>
      </c>
    </row>
    <row r="28" spans="1:16" s="21" customFormat="1" ht="30" customHeight="1" x14ac:dyDescent="0.2">
      <c r="A28" s="1347" t="s">
        <v>662</v>
      </c>
      <c r="B28" s="1348"/>
      <c r="C28" s="346">
        <v>20</v>
      </c>
      <c r="D28" s="347" t="s">
        <v>661</v>
      </c>
      <c r="E28" s="1331">
        <f>IF(C28="","",ROUNDDOWN(C28*10.54,0))</f>
        <v>210</v>
      </c>
      <c r="F28" s="1332"/>
      <c r="G28" s="1333">
        <f t="shared" si="7"/>
        <v>21</v>
      </c>
      <c r="H28" s="1334"/>
      <c r="I28" s="1333">
        <f t="shared" si="8"/>
        <v>42</v>
      </c>
      <c r="J28" s="1334"/>
      <c r="K28" s="1335">
        <f t="shared" si="9"/>
        <v>63</v>
      </c>
      <c r="L28" s="1336"/>
      <c r="N28" s="342">
        <f t="shared" si="10"/>
        <v>189</v>
      </c>
      <c r="O28" s="342">
        <f t="shared" si="11"/>
        <v>168</v>
      </c>
      <c r="P28" s="342">
        <f t="shared" si="12"/>
        <v>147</v>
      </c>
    </row>
    <row r="29" spans="1:16" s="21" customFormat="1" ht="30" customHeight="1" x14ac:dyDescent="0.2">
      <c r="A29" s="1349" t="s">
        <v>622</v>
      </c>
      <c r="B29" s="1350"/>
      <c r="C29" s="346">
        <v>30</v>
      </c>
      <c r="D29" s="345" t="s">
        <v>659</v>
      </c>
      <c r="E29" s="1331">
        <f t="shared" ref="E29:E39" si="13">IF(C29="","",ROUNDDOWN(C29*10.54*30,0))</f>
        <v>9486</v>
      </c>
      <c r="F29" s="1332"/>
      <c r="G29" s="1333">
        <f t="shared" si="7"/>
        <v>949</v>
      </c>
      <c r="H29" s="1334"/>
      <c r="I29" s="1333">
        <f t="shared" si="8"/>
        <v>1898</v>
      </c>
      <c r="J29" s="1334"/>
      <c r="K29" s="1335">
        <f t="shared" si="9"/>
        <v>2846</v>
      </c>
      <c r="L29" s="1336"/>
      <c r="N29" s="342">
        <f t="shared" si="10"/>
        <v>8537</v>
      </c>
      <c r="O29" s="342">
        <f t="shared" si="11"/>
        <v>7588</v>
      </c>
      <c r="P29" s="342">
        <f t="shared" si="12"/>
        <v>6640</v>
      </c>
    </row>
    <row r="30" spans="1:16" s="21" customFormat="1" ht="30" customHeight="1" x14ac:dyDescent="0.2">
      <c r="A30" s="1347" t="s">
        <v>697</v>
      </c>
      <c r="B30" s="1348"/>
      <c r="C30" s="346">
        <v>250</v>
      </c>
      <c r="D30" s="347" t="s">
        <v>661</v>
      </c>
      <c r="E30" s="1331">
        <f>IF(C30="","",ROUNDDOWN(C30*10.54,0))</f>
        <v>2635</v>
      </c>
      <c r="F30" s="1332"/>
      <c r="G30" s="1333">
        <f t="shared" si="7"/>
        <v>264</v>
      </c>
      <c r="H30" s="1334"/>
      <c r="I30" s="1333">
        <f t="shared" si="8"/>
        <v>527</v>
      </c>
      <c r="J30" s="1334"/>
      <c r="K30" s="1335">
        <f t="shared" si="9"/>
        <v>791</v>
      </c>
      <c r="L30" s="1336"/>
      <c r="N30" s="342">
        <f t="shared" si="10"/>
        <v>2371</v>
      </c>
      <c r="O30" s="342">
        <f t="shared" si="11"/>
        <v>2108</v>
      </c>
      <c r="P30" s="342">
        <f t="shared" si="12"/>
        <v>1844</v>
      </c>
    </row>
    <row r="31" spans="1:16" s="21" customFormat="1" ht="30" customHeight="1" x14ac:dyDescent="0.2">
      <c r="A31" s="1337" t="s">
        <v>453</v>
      </c>
      <c r="B31" s="1338"/>
      <c r="C31" s="344">
        <v>3</v>
      </c>
      <c r="D31" s="345" t="s">
        <v>659</v>
      </c>
      <c r="E31" s="1331">
        <f t="shared" si="13"/>
        <v>948</v>
      </c>
      <c r="F31" s="1332"/>
      <c r="G31" s="1333">
        <f t="shared" si="7"/>
        <v>95</v>
      </c>
      <c r="H31" s="1334"/>
      <c r="I31" s="1333">
        <f t="shared" si="8"/>
        <v>190</v>
      </c>
      <c r="J31" s="1334"/>
      <c r="K31" s="1335">
        <f t="shared" si="9"/>
        <v>285</v>
      </c>
      <c r="L31" s="1336"/>
      <c r="N31" s="342">
        <f t="shared" si="10"/>
        <v>853</v>
      </c>
      <c r="O31" s="342">
        <f t="shared" si="11"/>
        <v>758</v>
      </c>
      <c r="P31" s="342">
        <f t="shared" si="12"/>
        <v>663</v>
      </c>
    </row>
    <row r="32" spans="1:16" s="21" customFormat="1" ht="30" customHeight="1" x14ac:dyDescent="0.2">
      <c r="A32" s="1337" t="s">
        <v>454</v>
      </c>
      <c r="B32" s="1338"/>
      <c r="C32" s="344">
        <v>4</v>
      </c>
      <c r="D32" s="345" t="s">
        <v>659</v>
      </c>
      <c r="E32" s="1331">
        <f t="shared" si="13"/>
        <v>1264</v>
      </c>
      <c r="F32" s="1332"/>
      <c r="G32" s="1333">
        <f t="shared" si="7"/>
        <v>127</v>
      </c>
      <c r="H32" s="1334"/>
      <c r="I32" s="1333">
        <f t="shared" si="8"/>
        <v>253</v>
      </c>
      <c r="J32" s="1334"/>
      <c r="K32" s="1335">
        <f t="shared" si="9"/>
        <v>380</v>
      </c>
      <c r="L32" s="1336"/>
      <c r="N32" s="342">
        <f t="shared" si="10"/>
        <v>1137</v>
      </c>
      <c r="O32" s="342">
        <f t="shared" si="11"/>
        <v>1011</v>
      </c>
      <c r="P32" s="342">
        <f t="shared" si="12"/>
        <v>884</v>
      </c>
    </row>
    <row r="33" spans="1:16" s="21" customFormat="1" ht="30" customHeight="1" x14ac:dyDescent="0.2">
      <c r="A33" s="1347" t="s">
        <v>721</v>
      </c>
      <c r="B33" s="1348"/>
      <c r="C33" s="346">
        <v>10</v>
      </c>
      <c r="D33" s="345" t="s">
        <v>660</v>
      </c>
      <c r="E33" s="1331">
        <f>IF(C33="","",ROUNDDOWN(C33*10.54,0))</f>
        <v>105</v>
      </c>
      <c r="F33" s="1332"/>
      <c r="G33" s="1333">
        <f t="shared" si="7"/>
        <v>11</v>
      </c>
      <c r="H33" s="1334"/>
      <c r="I33" s="1333">
        <f t="shared" si="8"/>
        <v>21</v>
      </c>
      <c r="J33" s="1334"/>
      <c r="K33" s="1335">
        <f t="shared" si="9"/>
        <v>32</v>
      </c>
      <c r="L33" s="1336"/>
      <c r="N33" s="342">
        <f t="shared" si="10"/>
        <v>94</v>
      </c>
      <c r="O33" s="342">
        <f t="shared" si="11"/>
        <v>84</v>
      </c>
      <c r="P33" s="342">
        <f t="shared" si="12"/>
        <v>73</v>
      </c>
    </row>
    <row r="34" spans="1:16" s="21" customFormat="1" ht="30" customHeight="1" x14ac:dyDescent="0.2">
      <c r="A34" s="1347" t="s">
        <v>722</v>
      </c>
      <c r="B34" s="1348"/>
      <c r="C34" s="346">
        <v>5</v>
      </c>
      <c r="D34" s="345" t="s">
        <v>660</v>
      </c>
      <c r="E34" s="1331">
        <f>IF(C34="","",ROUNDDOWN(C34*10.54,0))</f>
        <v>52</v>
      </c>
      <c r="F34" s="1332"/>
      <c r="G34" s="1333">
        <f t="shared" si="7"/>
        <v>6</v>
      </c>
      <c r="H34" s="1334"/>
      <c r="I34" s="1333">
        <f t="shared" si="8"/>
        <v>11</v>
      </c>
      <c r="J34" s="1334"/>
      <c r="K34" s="1335">
        <f t="shared" si="9"/>
        <v>16</v>
      </c>
      <c r="L34" s="1336"/>
      <c r="N34" s="342">
        <f t="shared" si="10"/>
        <v>46</v>
      </c>
      <c r="O34" s="342">
        <f t="shared" si="11"/>
        <v>41</v>
      </c>
      <c r="P34" s="342">
        <f t="shared" si="12"/>
        <v>36</v>
      </c>
    </row>
    <row r="35" spans="1:16" s="21" customFormat="1" ht="30" customHeight="1" x14ac:dyDescent="0.2">
      <c r="A35" s="1347" t="s">
        <v>723</v>
      </c>
      <c r="B35" s="1348"/>
      <c r="C35" s="346">
        <v>100</v>
      </c>
      <c r="D35" s="345" t="s">
        <v>660</v>
      </c>
      <c r="E35" s="1331">
        <f>IF(C35="","",ROUNDDOWN(C35*10.54,0))</f>
        <v>1054</v>
      </c>
      <c r="F35" s="1332"/>
      <c r="G35" s="1333">
        <f t="shared" si="7"/>
        <v>106</v>
      </c>
      <c r="H35" s="1334"/>
      <c r="I35" s="1333">
        <f t="shared" si="8"/>
        <v>211</v>
      </c>
      <c r="J35" s="1334"/>
      <c r="K35" s="1335">
        <f t="shared" si="9"/>
        <v>317</v>
      </c>
      <c r="L35" s="1336"/>
      <c r="N35" s="342">
        <f t="shared" si="10"/>
        <v>948</v>
      </c>
      <c r="O35" s="342">
        <f t="shared" si="11"/>
        <v>843</v>
      </c>
      <c r="P35" s="342">
        <f t="shared" si="12"/>
        <v>737</v>
      </c>
    </row>
    <row r="36" spans="1:16" s="21" customFormat="1" ht="30" customHeight="1" x14ac:dyDescent="0.2">
      <c r="A36" s="1347" t="s">
        <v>724</v>
      </c>
      <c r="B36" s="1348"/>
      <c r="C36" s="346">
        <v>10</v>
      </c>
      <c r="D36" s="345" t="s">
        <v>660</v>
      </c>
      <c r="E36" s="1331">
        <f>IF(C36="","",ROUNDDOWN(C36*10.54,0))</f>
        <v>105</v>
      </c>
      <c r="F36" s="1332"/>
      <c r="G36" s="1333">
        <f t="shared" si="7"/>
        <v>11</v>
      </c>
      <c r="H36" s="1334"/>
      <c r="I36" s="1333">
        <f t="shared" si="8"/>
        <v>21</v>
      </c>
      <c r="J36" s="1334"/>
      <c r="K36" s="1335">
        <f t="shared" si="9"/>
        <v>32</v>
      </c>
      <c r="L36" s="1336"/>
      <c r="N36" s="342">
        <f t="shared" si="10"/>
        <v>94</v>
      </c>
      <c r="O36" s="342">
        <f t="shared" si="11"/>
        <v>84</v>
      </c>
      <c r="P36" s="342">
        <f t="shared" si="12"/>
        <v>73</v>
      </c>
    </row>
    <row r="37" spans="1:16" s="21" customFormat="1" ht="30" customHeight="1" x14ac:dyDescent="0.2">
      <c r="A37" s="1337" t="s">
        <v>665</v>
      </c>
      <c r="B37" s="1338"/>
      <c r="C37" s="344">
        <v>22</v>
      </c>
      <c r="D37" s="345" t="s">
        <v>659</v>
      </c>
      <c r="E37" s="1331">
        <f t="shared" si="13"/>
        <v>6956</v>
      </c>
      <c r="F37" s="1332"/>
      <c r="G37" s="1333">
        <f t="shared" si="7"/>
        <v>696</v>
      </c>
      <c r="H37" s="1334"/>
      <c r="I37" s="1333">
        <f t="shared" si="8"/>
        <v>1392</v>
      </c>
      <c r="J37" s="1334"/>
      <c r="K37" s="1335">
        <f t="shared" si="9"/>
        <v>2087</v>
      </c>
      <c r="L37" s="1336"/>
      <c r="N37" s="342">
        <f t="shared" si="10"/>
        <v>6260</v>
      </c>
      <c r="O37" s="342">
        <f t="shared" si="11"/>
        <v>5564</v>
      </c>
      <c r="P37" s="342">
        <f t="shared" si="12"/>
        <v>4869</v>
      </c>
    </row>
    <row r="38" spans="1:16" s="21" customFormat="1" ht="30" customHeight="1" x14ac:dyDescent="0.2">
      <c r="A38" s="1337" t="s">
        <v>628</v>
      </c>
      <c r="B38" s="1338"/>
      <c r="C38" s="344">
        <v>18</v>
      </c>
      <c r="D38" s="345" t="s">
        <v>659</v>
      </c>
      <c r="E38" s="1331">
        <f t="shared" si="13"/>
        <v>5691</v>
      </c>
      <c r="F38" s="1332"/>
      <c r="G38" s="1333">
        <f t="shared" si="7"/>
        <v>570</v>
      </c>
      <c r="H38" s="1334"/>
      <c r="I38" s="1333">
        <f t="shared" si="8"/>
        <v>1139</v>
      </c>
      <c r="J38" s="1334"/>
      <c r="K38" s="1335">
        <f t="shared" si="9"/>
        <v>1708</v>
      </c>
      <c r="L38" s="1336"/>
      <c r="N38" s="342">
        <f t="shared" si="10"/>
        <v>5121</v>
      </c>
      <c r="O38" s="342">
        <f t="shared" si="11"/>
        <v>4552</v>
      </c>
      <c r="P38" s="342">
        <f t="shared" si="12"/>
        <v>3983</v>
      </c>
    </row>
    <row r="39" spans="1:16" s="21" customFormat="1" ht="30" customHeight="1" x14ac:dyDescent="0.2">
      <c r="A39" s="1337" t="s">
        <v>629</v>
      </c>
      <c r="B39" s="1338"/>
      <c r="C39" s="344">
        <v>6</v>
      </c>
      <c r="D39" s="345" t="s">
        <v>659</v>
      </c>
      <c r="E39" s="1331">
        <f t="shared" si="13"/>
        <v>1897</v>
      </c>
      <c r="F39" s="1332"/>
      <c r="G39" s="1333">
        <f t="shared" si="7"/>
        <v>190</v>
      </c>
      <c r="H39" s="1334"/>
      <c r="I39" s="1333">
        <f t="shared" si="8"/>
        <v>380</v>
      </c>
      <c r="J39" s="1334"/>
      <c r="K39" s="1335">
        <f t="shared" si="9"/>
        <v>570</v>
      </c>
      <c r="L39" s="1336"/>
      <c r="N39" s="342">
        <f t="shared" si="10"/>
        <v>1707</v>
      </c>
      <c r="O39" s="342">
        <f t="shared" si="11"/>
        <v>1517</v>
      </c>
      <c r="P39" s="342">
        <f t="shared" si="12"/>
        <v>1327</v>
      </c>
    </row>
    <row r="40" spans="1:16" s="21" customFormat="1" ht="30" customHeight="1" x14ac:dyDescent="0.2">
      <c r="A40" s="1339" t="s">
        <v>668</v>
      </c>
      <c r="B40" s="1340"/>
      <c r="C40" s="344">
        <v>72</v>
      </c>
      <c r="D40" s="345" t="s">
        <v>659</v>
      </c>
      <c r="E40" s="1341">
        <f t="shared" ref="E40:E47" si="14">IF(C40="","",ROUNDDOWN(C40*10.54,0))</f>
        <v>758</v>
      </c>
      <c r="F40" s="1342"/>
      <c r="G40" s="1343">
        <f t="shared" si="7"/>
        <v>76</v>
      </c>
      <c r="H40" s="1344"/>
      <c r="I40" s="1343">
        <f t="shared" si="8"/>
        <v>152</v>
      </c>
      <c r="J40" s="1344"/>
      <c r="K40" s="1345">
        <f t="shared" si="9"/>
        <v>228</v>
      </c>
      <c r="L40" s="1346"/>
      <c r="N40" s="342">
        <f>ROUNDDOWN(E40*0.9,0)</f>
        <v>682</v>
      </c>
      <c r="O40" s="342">
        <f t="shared" si="11"/>
        <v>606</v>
      </c>
      <c r="P40" s="342">
        <f t="shared" si="12"/>
        <v>530</v>
      </c>
    </row>
    <row r="41" spans="1:16" s="21" customFormat="1" ht="30" customHeight="1" x14ac:dyDescent="0.2">
      <c r="A41" s="1339" t="s">
        <v>666</v>
      </c>
      <c r="B41" s="1340"/>
      <c r="C41" s="344">
        <v>144</v>
      </c>
      <c r="D41" s="345" t="s">
        <v>659</v>
      </c>
      <c r="E41" s="1341">
        <f t="shared" si="14"/>
        <v>1517</v>
      </c>
      <c r="F41" s="1342"/>
      <c r="G41" s="1343">
        <f t="shared" si="7"/>
        <v>152</v>
      </c>
      <c r="H41" s="1344"/>
      <c r="I41" s="1343">
        <f t="shared" si="8"/>
        <v>304</v>
      </c>
      <c r="J41" s="1344"/>
      <c r="K41" s="1345">
        <f t="shared" si="9"/>
        <v>456</v>
      </c>
      <c r="L41" s="1346"/>
      <c r="N41" s="342">
        <f t="shared" si="10"/>
        <v>1365</v>
      </c>
      <c r="O41" s="342">
        <f t="shared" si="11"/>
        <v>1213</v>
      </c>
      <c r="P41" s="342">
        <f t="shared" si="12"/>
        <v>1061</v>
      </c>
    </row>
    <row r="42" spans="1:16" s="21" customFormat="1" ht="30" customHeight="1" x14ac:dyDescent="0.2">
      <c r="A42" s="1330" t="s">
        <v>667</v>
      </c>
      <c r="B42" s="555"/>
      <c r="C42" s="344">
        <v>680</v>
      </c>
      <c r="D42" s="345" t="s">
        <v>659</v>
      </c>
      <c r="E42" s="1341">
        <f t="shared" si="14"/>
        <v>7167</v>
      </c>
      <c r="F42" s="1342"/>
      <c r="G42" s="1343">
        <f t="shared" si="7"/>
        <v>717</v>
      </c>
      <c r="H42" s="1344"/>
      <c r="I42" s="1343">
        <f t="shared" si="8"/>
        <v>1434</v>
      </c>
      <c r="J42" s="1344"/>
      <c r="K42" s="1345">
        <f t="shared" si="9"/>
        <v>2151</v>
      </c>
      <c r="L42" s="1346"/>
      <c r="N42" s="342">
        <f t="shared" si="10"/>
        <v>6450</v>
      </c>
      <c r="O42" s="342">
        <f t="shared" si="11"/>
        <v>5733</v>
      </c>
      <c r="P42" s="342">
        <f t="shared" si="12"/>
        <v>5016</v>
      </c>
    </row>
    <row r="43" spans="1:16" s="21" customFormat="1" ht="30" customHeight="1" x14ac:dyDescent="0.2">
      <c r="A43" s="1330" t="s">
        <v>669</v>
      </c>
      <c r="B43" s="555"/>
      <c r="C43" s="348">
        <v>1280</v>
      </c>
      <c r="D43" s="345" t="s">
        <v>623</v>
      </c>
      <c r="E43" s="1331">
        <f t="shared" si="14"/>
        <v>13491</v>
      </c>
      <c r="F43" s="1332"/>
      <c r="G43" s="1333">
        <f>E43-N43</f>
        <v>1350</v>
      </c>
      <c r="H43" s="1334"/>
      <c r="I43" s="1333">
        <f>E43-O43</f>
        <v>2699</v>
      </c>
      <c r="J43" s="1334"/>
      <c r="K43" s="1335">
        <f>E43-P43</f>
        <v>4048</v>
      </c>
      <c r="L43" s="1336"/>
      <c r="N43" s="342">
        <f>ROUNDDOWN(E43*0.9,0)</f>
        <v>12141</v>
      </c>
      <c r="O43" s="342">
        <f>ROUNDDOWN(E43*0.8,0)</f>
        <v>10792</v>
      </c>
      <c r="P43" s="342">
        <f>ROUNDDOWN(E43*0.7,0)</f>
        <v>9443</v>
      </c>
    </row>
    <row r="44" spans="1:16" s="21" customFormat="1" ht="30" customHeight="1" x14ac:dyDescent="0.2">
      <c r="A44" s="1339" t="s">
        <v>673</v>
      </c>
      <c r="B44" s="1340"/>
      <c r="C44" s="344">
        <v>572</v>
      </c>
      <c r="D44" s="345" t="s">
        <v>659</v>
      </c>
      <c r="E44" s="1341">
        <f t="shared" si="14"/>
        <v>6028</v>
      </c>
      <c r="F44" s="1342"/>
      <c r="G44" s="1343">
        <f t="shared" ref="G44:G46" si="15">E44-N44</f>
        <v>603</v>
      </c>
      <c r="H44" s="1344"/>
      <c r="I44" s="1343">
        <f t="shared" ref="I44:I46" si="16">E44-O44</f>
        <v>1206</v>
      </c>
      <c r="J44" s="1344"/>
      <c r="K44" s="1345">
        <f t="shared" ref="K44:K46" si="17">E44-P44</f>
        <v>1809</v>
      </c>
      <c r="L44" s="1346"/>
      <c r="N44" s="342">
        <f t="shared" si="10"/>
        <v>5425</v>
      </c>
      <c r="O44" s="342">
        <f t="shared" si="11"/>
        <v>4822</v>
      </c>
      <c r="P44" s="342">
        <f t="shared" si="12"/>
        <v>4219</v>
      </c>
    </row>
    <row r="45" spans="1:16" s="21" customFormat="1" ht="30" customHeight="1" x14ac:dyDescent="0.2">
      <c r="A45" s="1339" t="s">
        <v>670</v>
      </c>
      <c r="B45" s="1340"/>
      <c r="C45" s="344">
        <v>644</v>
      </c>
      <c r="D45" s="345" t="s">
        <v>659</v>
      </c>
      <c r="E45" s="1341">
        <f t="shared" si="14"/>
        <v>6787</v>
      </c>
      <c r="F45" s="1342"/>
      <c r="G45" s="1343">
        <f t="shared" si="15"/>
        <v>679</v>
      </c>
      <c r="H45" s="1344"/>
      <c r="I45" s="1343">
        <f t="shared" si="16"/>
        <v>1358</v>
      </c>
      <c r="J45" s="1344"/>
      <c r="K45" s="1345">
        <f t="shared" si="17"/>
        <v>2037</v>
      </c>
      <c r="L45" s="1346"/>
      <c r="N45" s="342">
        <f t="shared" si="10"/>
        <v>6108</v>
      </c>
      <c r="O45" s="342">
        <f t="shared" si="11"/>
        <v>5429</v>
      </c>
      <c r="P45" s="342">
        <f t="shared" si="12"/>
        <v>4750</v>
      </c>
    </row>
    <row r="46" spans="1:16" s="21" customFormat="1" ht="30" customHeight="1" x14ac:dyDescent="0.2">
      <c r="A46" s="1330" t="s">
        <v>671</v>
      </c>
      <c r="B46" s="555"/>
      <c r="C46" s="344">
        <v>1180</v>
      </c>
      <c r="D46" s="345" t="s">
        <v>659</v>
      </c>
      <c r="E46" s="1341">
        <f t="shared" si="14"/>
        <v>12437</v>
      </c>
      <c r="F46" s="1342"/>
      <c r="G46" s="1343">
        <f t="shared" si="15"/>
        <v>1244</v>
      </c>
      <c r="H46" s="1344"/>
      <c r="I46" s="1343">
        <f t="shared" si="16"/>
        <v>2488</v>
      </c>
      <c r="J46" s="1344"/>
      <c r="K46" s="1345">
        <f t="shared" si="17"/>
        <v>3732</v>
      </c>
      <c r="L46" s="1346"/>
      <c r="N46" s="342">
        <f t="shared" si="10"/>
        <v>11193</v>
      </c>
      <c r="O46" s="342">
        <f t="shared" si="11"/>
        <v>9949</v>
      </c>
      <c r="P46" s="342">
        <f t="shared" si="12"/>
        <v>8705</v>
      </c>
    </row>
    <row r="47" spans="1:16" s="21" customFormat="1" ht="30" customHeight="1" x14ac:dyDescent="0.2">
      <c r="A47" s="1330" t="s">
        <v>672</v>
      </c>
      <c r="B47" s="555"/>
      <c r="C47" s="348">
        <v>1780</v>
      </c>
      <c r="D47" s="345" t="s">
        <v>623</v>
      </c>
      <c r="E47" s="1331">
        <f t="shared" si="14"/>
        <v>18761</v>
      </c>
      <c r="F47" s="1332"/>
      <c r="G47" s="1333">
        <f>E47-N47</f>
        <v>1877</v>
      </c>
      <c r="H47" s="1334"/>
      <c r="I47" s="1333">
        <f>E47-O47</f>
        <v>3753</v>
      </c>
      <c r="J47" s="1334"/>
      <c r="K47" s="1335">
        <f>E47-P47</f>
        <v>5629</v>
      </c>
      <c r="L47" s="1336"/>
      <c r="N47" s="342">
        <f t="shared" si="10"/>
        <v>16884</v>
      </c>
      <c r="O47" s="342">
        <f t="shared" si="11"/>
        <v>15008</v>
      </c>
      <c r="P47" s="342">
        <f t="shared" si="12"/>
        <v>13132</v>
      </c>
    </row>
    <row r="48" spans="1:16" s="21" customFormat="1" ht="30" customHeight="1" x14ac:dyDescent="0.2">
      <c r="A48" s="1337" t="s">
        <v>744</v>
      </c>
      <c r="B48" s="1338"/>
      <c r="C48" s="890" t="s">
        <v>630</v>
      </c>
      <c r="D48" s="892"/>
      <c r="E48" s="890" t="s">
        <v>630</v>
      </c>
      <c r="F48" s="892"/>
      <c r="G48" s="890" t="s">
        <v>630</v>
      </c>
      <c r="H48" s="892"/>
      <c r="I48" s="890" t="s">
        <v>630</v>
      </c>
      <c r="J48" s="891"/>
      <c r="K48" s="1322" t="s">
        <v>630</v>
      </c>
      <c r="L48" s="1323"/>
    </row>
    <row r="49" spans="1:12" ht="30" customHeight="1" x14ac:dyDescent="0.2">
      <c r="A49" s="1324" t="s">
        <v>631</v>
      </c>
      <c r="B49" s="1324"/>
      <c r="C49" s="1324"/>
      <c r="D49" s="1324"/>
      <c r="E49" s="1324"/>
      <c r="F49" s="1324"/>
      <c r="G49" s="1324"/>
      <c r="H49" s="1324"/>
      <c r="I49" s="1324"/>
      <c r="J49" s="1324"/>
      <c r="K49" s="1324"/>
      <c r="L49" s="1324"/>
    </row>
    <row r="50" spans="1:12" ht="30" customHeight="1" x14ac:dyDescent="0.2">
      <c r="A50" s="406"/>
      <c r="B50" s="406"/>
      <c r="C50" s="406"/>
      <c r="D50" s="406"/>
      <c r="E50" s="406"/>
      <c r="F50" s="406"/>
      <c r="G50" s="406"/>
      <c r="H50" s="406"/>
      <c r="I50" s="406"/>
      <c r="J50" s="406"/>
      <c r="K50" s="406"/>
      <c r="L50" s="406"/>
    </row>
    <row r="51" spans="1:12" ht="30" customHeight="1" thickBot="1" x14ac:dyDescent="0.25">
      <c r="A51" s="368" t="s">
        <v>674</v>
      </c>
      <c r="B51" s="368"/>
      <c r="C51" s="368"/>
      <c r="D51" s="368"/>
      <c r="E51" s="368"/>
      <c r="F51" s="368"/>
      <c r="G51" s="368"/>
      <c r="H51" s="368"/>
      <c r="I51" s="368"/>
      <c r="J51" s="368"/>
    </row>
    <row r="52" spans="1:12" ht="30" customHeight="1" x14ac:dyDescent="0.2">
      <c r="A52" s="1325" t="s">
        <v>432</v>
      </c>
      <c r="B52" s="1326"/>
      <c r="C52" s="407" t="s">
        <v>433</v>
      </c>
      <c r="D52" s="407" t="s">
        <v>434</v>
      </c>
      <c r="E52" s="407" t="s">
        <v>435</v>
      </c>
      <c r="F52" s="407" t="s">
        <v>436</v>
      </c>
      <c r="G52" s="407" t="s">
        <v>437</v>
      </c>
      <c r="H52" s="407" t="s">
        <v>438</v>
      </c>
      <c r="I52" s="355" t="s">
        <v>439</v>
      </c>
    </row>
    <row r="53" spans="1:12" ht="30" customHeight="1" x14ac:dyDescent="0.2">
      <c r="A53" s="1327"/>
      <c r="B53" s="846"/>
      <c r="C53" s="336"/>
      <c r="D53" s="337"/>
      <c r="E53" s="336"/>
      <c r="F53" s="336"/>
      <c r="G53" s="336"/>
      <c r="H53" s="336"/>
      <c r="I53" s="356"/>
    </row>
    <row r="54" spans="1:12" ht="30" customHeight="1" x14ac:dyDescent="0.2">
      <c r="A54" s="1327" t="s">
        <v>440</v>
      </c>
      <c r="B54" s="393" t="s">
        <v>441</v>
      </c>
      <c r="C54" s="336"/>
      <c r="D54" s="337"/>
      <c r="E54" s="336"/>
      <c r="F54" s="336"/>
      <c r="G54" s="336"/>
      <c r="H54" s="336"/>
      <c r="I54" s="356"/>
    </row>
    <row r="55" spans="1:12" ht="30" customHeight="1" x14ac:dyDescent="0.2">
      <c r="A55" s="1327"/>
      <c r="B55" s="393" t="s">
        <v>442</v>
      </c>
      <c r="C55" s="336"/>
      <c r="D55" s="337"/>
      <c r="E55" s="336"/>
      <c r="F55" s="336"/>
      <c r="G55" s="336"/>
      <c r="H55" s="336"/>
      <c r="I55" s="356"/>
      <c r="J55" s="66"/>
    </row>
    <row r="56" spans="1:12" ht="30" customHeight="1" thickBot="1" x14ac:dyDescent="0.25">
      <c r="A56" s="1328"/>
      <c r="B56" s="357" t="s">
        <v>632</v>
      </c>
      <c r="C56" s="358"/>
      <c r="D56" s="359"/>
      <c r="E56" s="358"/>
      <c r="F56" s="358"/>
      <c r="G56" s="358"/>
      <c r="H56" s="358"/>
      <c r="I56" s="360"/>
      <c r="J56" s="66"/>
    </row>
    <row r="57" spans="1:12" ht="32.4" customHeight="1" x14ac:dyDescent="0.2">
      <c r="A57" s="1329" t="s">
        <v>580</v>
      </c>
      <c r="B57" s="1329"/>
      <c r="C57" s="1329"/>
      <c r="D57" s="1329"/>
      <c r="E57" s="1329"/>
      <c r="F57" s="1329"/>
      <c r="G57" s="1329"/>
      <c r="H57" s="1329"/>
      <c r="I57" s="1329"/>
      <c r="J57" s="319"/>
    </row>
  </sheetData>
  <mergeCells count="224">
    <mergeCell ref="K4:L4"/>
    <mergeCell ref="A5:B5"/>
    <mergeCell ref="E5:F5"/>
    <mergeCell ref="G5:H5"/>
    <mergeCell ref="I5:J5"/>
    <mergeCell ref="K5:L5"/>
    <mergeCell ref="A1:J1"/>
    <mergeCell ref="A2:J2"/>
    <mergeCell ref="A4:B4"/>
    <mergeCell ref="C4:D4"/>
    <mergeCell ref="E4:F4"/>
    <mergeCell ref="G4:H4"/>
    <mergeCell ref="I4:J4"/>
    <mergeCell ref="A6:B6"/>
    <mergeCell ref="E6:F6"/>
    <mergeCell ref="G6:H6"/>
    <mergeCell ref="I6:J6"/>
    <mergeCell ref="K6:L6"/>
    <mergeCell ref="A7:B7"/>
    <mergeCell ref="E7:F7"/>
    <mergeCell ref="G7:H7"/>
    <mergeCell ref="I7:J7"/>
    <mergeCell ref="K7:L7"/>
    <mergeCell ref="A8:B8"/>
    <mergeCell ref="E8:F8"/>
    <mergeCell ref="G8:H8"/>
    <mergeCell ref="I8:J8"/>
    <mergeCell ref="K8:L8"/>
    <mergeCell ref="A9:B9"/>
    <mergeCell ref="E9:F9"/>
    <mergeCell ref="G9:H9"/>
    <mergeCell ref="I9:J9"/>
    <mergeCell ref="K9:L9"/>
    <mergeCell ref="A14:B14"/>
    <mergeCell ref="C14:D14"/>
    <mergeCell ref="E14:F14"/>
    <mergeCell ref="G14:H14"/>
    <mergeCell ref="I14:J14"/>
    <mergeCell ref="K14:L14"/>
    <mergeCell ref="A10:B10"/>
    <mergeCell ref="E10:F10"/>
    <mergeCell ref="G10:H10"/>
    <mergeCell ref="I10:J10"/>
    <mergeCell ref="K10:L10"/>
    <mergeCell ref="A11:B11"/>
    <mergeCell ref="E11:F11"/>
    <mergeCell ref="G11:H11"/>
    <mergeCell ref="I11:J11"/>
    <mergeCell ref="K11:L11"/>
    <mergeCell ref="A15:B15"/>
    <mergeCell ref="E15:F15"/>
    <mergeCell ref="G15:H15"/>
    <mergeCell ref="I15:J15"/>
    <mergeCell ref="K15:L15"/>
    <mergeCell ref="A16:B16"/>
    <mergeCell ref="E16:F16"/>
    <mergeCell ref="G16:H16"/>
    <mergeCell ref="I16:J16"/>
    <mergeCell ref="K16:L16"/>
    <mergeCell ref="A17:B17"/>
    <mergeCell ref="E17:F17"/>
    <mergeCell ref="G17:H17"/>
    <mergeCell ref="I17:J17"/>
    <mergeCell ref="K17:L17"/>
    <mergeCell ref="A18:B18"/>
    <mergeCell ref="E18:F18"/>
    <mergeCell ref="G18:H18"/>
    <mergeCell ref="I18:J18"/>
    <mergeCell ref="K18:L18"/>
    <mergeCell ref="A19:B19"/>
    <mergeCell ref="E19:F19"/>
    <mergeCell ref="G19:H19"/>
    <mergeCell ref="I19:J19"/>
    <mergeCell ref="K19:L19"/>
    <mergeCell ref="A20:B20"/>
    <mergeCell ref="E20:F20"/>
    <mergeCell ref="G20:H20"/>
    <mergeCell ref="I20:J20"/>
    <mergeCell ref="K20:L20"/>
    <mergeCell ref="A21:B21"/>
    <mergeCell ref="E21:F21"/>
    <mergeCell ref="G21:H21"/>
    <mergeCell ref="I21:J21"/>
    <mergeCell ref="K21:L21"/>
    <mergeCell ref="A22:B22"/>
    <mergeCell ref="E22:F22"/>
    <mergeCell ref="G22:H22"/>
    <mergeCell ref="I22:J22"/>
    <mergeCell ref="K22:L22"/>
    <mergeCell ref="A23:B23"/>
    <mergeCell ref="E23:F23"/>
    <mergeCell ref="G23:H23"/>
    <mergeCell ref="I23:J23"/>
    <mergeCell ref="K23:L23"/>
    <mergeCell ref="A24:B24"/>
    <mergeCell ref="E24:F24"/>
    <mergeCell ref="G24:H24"/>
    <mergeCell ref="I24:J24"/>
    <mergeCell ref="K24:L24"/>
    <mergeCell ref="A25:B25"/>
    <mergeCell ref="E25:F25"/>
    <mergeCell ref="G25:H25"/>
    <mergeCell ref="I25:J25"/>
    <mergeCell ref="K25:L25"/>
    <mergeCell ref="A26:B26"/>
    <mergeCell ref="E26:F26"/>
    <mergeCell ref="G26:H26"/>
    <mergeCell ref="I26:J26"/>
    <mergeCell ref="K26:L26"/>
    <mergeCell ref="A27:B27"/>
    <mergeCell ref="E27:F27"/>
    <mergeCell ref="G27:H27"/>
    <mergeCell ref="I27:J27"/>
    <mergeCell ref="K27:L27"/>
    <mergeCell ref="A28:B28"/>
    <mergeCell ref="E28:F28"/>
    <mergeCell ref="G28:H28"/>
    <mergeCell ref="I28:J28"/>
    <mergeCell ref="K28:L28"/>
    <mergeCell ref="A29:B29"/>
    <mergeCell ref="E29:F29"/>
    <mergeCell ref="G29:H29"/>
    <mergeCell ref="I29:J29"/>
    <mergeCell ref="K29:L29"/>
    <mergeCell ref="A30:B30"/>
    <mergeCell ref="E30:F30"/>
    <mergeCell ref="G30:H30"/>
    <mergeCell ref="I30:J30"/>
    <mergeCell ref="K30:L30"/>
    <mergeCell ref="A31:B31"/>
    <mergeCell ref="E31:F31"/>
    <mergeCell ref="G31:H31"/>
    <mergeCell ref="I31:J31"/>
    <mergeCell ref="K31:L31"/>
    <mergeCell ref="A32:B32"/>
    <mergeCell ref="E32:F32"/>
    <mergeCell ref="G32:H32"/>
    <mergeCell ref="I32:J32"/>
    <mergeCell ref="K32:L32"/>
    <mergeCell ref="A33:B33"/>
    <mergeCell ref="E33:F33"/>
    <mergeCell ref="G33:H33"/>
    <mergeCell ref="I33:J33"/>
    <mergeCell ref="K33:L33"/>
    <mergeCell ref="A34:B34"/>
    <mergeCell ref="E34:F34"/>
    <mergeCell ref="G34:H34"/>
    <mergeCell ref="I34:J34"/>
    <mergeCell ref="K34:L34"/>
    <mergeCell ref="A35:B35"/>
    <mergeCell ref="E35:F35"/>
    <mergeCell ref="G35:H35"/>
    <mergeCell ref="I35:J35"/>
    <mergeCell ref="K35:L35"/>
    <mergeCell ref="A36:B36"/>
    <mergeCell ref="E36:F36"/>
    <mergeCell ref="G36:H36"/>
    <mergeCell ref="I36:J36"/>
    <mergeCell ref="K36:L36"/>
    <mergeCell ref="A37:B37"/>
    <mergeCell ref="E37:F37"/>
    <mergeCell ref="G37:H37"/>
    <mergeCell ref="I37:J37"/>
    <mergeCell ref="K37:L37"/>
    <mergeCell ref="A38:B38"/>
    <mergeCell ref="E38:F38"/>
    <mergeCell ref="G38:H38"/>
    <mergeCell ref="I38:J38"/>
    <mergeCell ref="K38:L38"/>
    <mergeCell ref="A39:B39"/>
    <mergeCell ref="E39:F39"/>
    <mergeCell ref="G39:H39"/>
    <mergeCell ref="I39:J39"/>
    <mergeCell ref="K39:L39"/>
    <mergeCell ref="A40:B40"/>
    <mergeCell ref="E40:F40"/>
    <mergeCell ref="G40:H40"/>
    <mergeCell ref="I40:J40"/>
    <mergeCell ref="K40:L40"/>
    <mergeCell ref="A41:B41"/>
    <mergeCell ref="E41:F41"/>
    <mergeCell ref="G41:H41"/>
    <mergeCell ref="I41:J41"/>
    <mergeCell ref="K41:L41"/>
    <mergeCell ref="A42:B42"/>
    <mergeCell ref="E42:F42"/>
    <mergeCell ref="G42:H42"/>
    <mergeCell ref="I42:J42"/>
    <mergeCell ref="K42:L42"/>
    <mergeCell ref="A43:B43"/>
    <mergeCell ref="E43:F43"/>
    <mergeCell ref="G43:H43"/>
    <mergeCell ref="I43:J43"/>
    <mergeCell ref="K43:L43"/>
    <mergeCell ref="A44:B44"/>
    <mergeCell ref="E44:F44"/>
    <mergeCell ref="G44:H44"/>
    <mergeCell ref="I44:J44"/>
    <mergeCell ref="K44:L44"/>
    <mergeCell ref="A45:B45"/>
    <mergeCell ref="E45:F45"/>
    <mergeCell ref="G45:H45"/>
    <mergeCell ref="I45:J45"/>
    <mergeCell ref="K45:L45"/>
    <mergeCell ref="A46:B46"/>
    <mergeCell ref="E46:F46"/>
    <mergeCell ref="G46:H46"/>
    <mergeCell ref="I46:J46"/>
    <mergeCell ref="K46:L46"/>
    <mergeCell ref="K48:L48"/>
    <mergeCell ref="A49:L49"/>
    <mergeCell ref="A52:B53"/>
    <mergeCell ref="A54:A56"/>
    <mergeCell ref="A57:I57"/>
    <mergeCell ref="A47:B47"/>
    <mergeCell ref="E47:F47"/>
    <mergeCell ref="G47:H47"/>
    <mergeCell ref="I47:J47"/>
    <mergeCell ref="K47:L47"/>
    <mergeCell ref="A48:B48"/>
    <mergeCell ref="C48:D48"/>
    <mergeCell ref="E48:F48"/>
    <mergeCell ref="G48:H48"/>
    <mergeCell ref="I48:J48"/>
  </mergeCells>
  <phoneticPr fontId="2"/>
  <pageMargins left="0.70866141732283472" right="0.70866141732283472" top="0.74803149606299213" bottom="0.74803149606299213" header="0.31496062992125984" footer="0.31496062992125984"/>
  <pageSetup paperSize="9" scale="70" fitToHeight="0" orientation="portrait" r:id="rId1"/>
  <rowBreaks count="1" manualBreakCount="1">
    <brk id="36"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14</vt:i4>
      </vt:variant>
    </vt:vector>
  </HeadingPairs>
  <TitlesOfParts>
    <vt:vector size="27" baseType="lpstr">
      <vt:lpstr>０作成にあたっての注意事項</vt:lpstr>
      <vt:lpstr>１事業主体　２事業概要</vt:lpstr>
      <vt:lpstr>３建物概要</vt:lpstr>
      <vt:lpstr>４サービス内容</vt:lpstr>
      <vt:lpstr>５職員体制</vt:lpstr>
      <vt:lpstr>６利用料金</vt:lpstr>
      <vt:lpstr>７入居者状況</vt:lpstr>
      <vt:lpstr>８苦情等体制　９情報開示</vt:lpstr>
      <vt:lpstr>10その他</vt:lpstr>
      <vt:lpstr>別添１</vt:lpstr>
      <vt:lpstr>別添２</vt:lpstr>
      <vt:lpstr>別添３</vt:lpstr>
      <vt:lpstr>別添４</vt:lpstr>
      <vt:lpstr>'０作成にあたっての注意事項'!Print_Area</vt:lpstr>
      <vt:lpstr>'10その他'!Print_Area</vt:lpstr>
      <vt:lpstr>'１事業主体　２事業概要'!Print_Area</vt:lpstr>
      <vt:lpstr>'３建物概要'!Print_Area</vt:lpstr>
      <vt:lpstr>'４サービス内容'!Print_Area</vt:lpstr>
      <vt:lpstr>'５職員体制'!Print_Area</vt:lpstr>
      <vt:lpstr>'６利用料金'!Print_Area</vt:lpstr>
      <vt:lpstr>'７入居者状況'!Print_Area</vt:lpstr>
      <vt:lpstr>'８苦情等体制　９情報開示'!Print_Area</vt:lpstr>
      <vt:lpstr>別添１!Print_Area</vt:lpstr>
      <vt:lpstr>別添２!Print_Area</vt:lpstr>
      <vt:lpstr>別添３!Print_Area</vt:lpstr>
      <vt:lpstr>別添４!Print_Area</vt:lpstr>
      <vt:lpstr>別添４!Print_Titles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hirota</dc:creator>
  <cp:lastModifiedBy>Administrator</cp:lastModifiedBy>
  <cp:lastPrinted>2024-06-06T07:17:23Z</cp:lastPrinted>
  <dcterms:created xsi:type="dcterms:W3CDTF">2006-04-10T13:47:18Z</dcterms:created>
  <dcterms:modified xsi:type="dcterms:W3CDTF">2025-02-20T07:36:40Z</dcterms:modified>
</cp:coreProperties>
</file>