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I1000\I1100\【3 医事薬事係】\医事\様式（医事）\オンライン化（様式）\２メール用申請用\様式１病院開設許可\"/>
    </mc:Choice>
  </mc:AlternateContent>
  <bookViews>
    <workbookView xWindow="0" yWindow="0" windowWidth="23040" windowHeight="7560"/>
  </bookViews>
  <sheets>
    <sheet name="計算表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2" l="1"/>
  <c r="F42" i="12" l="1"/>
  <c r="F41" i="12"/>
  <c r="F40" i="12"/>
  <c r="F36" i="12"/>
  <c r="F33" i="12"/>
  <c r="F32" i="12"/>
  <c r="F29" i="12"/>
  <c r="F28" i="12"/>
  <c r="F25" i="12"/>
  <c r="F24" i="12"/>
  <c r="F20" i="12"/>
  <c r="F19" i="12"/>
</calcChain>
</file>

<file path=xl/sharedStrings.xml><?xml version="1.0" encoding="utf-8"?>
<sst xmlns="http://schemas.openxmlformats.org/spreadsheetml/2006/main" count="134" uniqueCount="81">
  <si>
    <t>１　入院患者数等</t>
  </si>
  <si>
    <t>Ａ</t>
    <phoneticPr fontId="4"/>
  </si>
  <si>
    <t xml:space="preserve"> １日平均入院患者数</t>
    <phoneticPr fontId="4"/>
  </si>
  <si>
    <t>(</t>
    <phoneticPr fontId="4"/>
  </si>
  <si>
    <t>人)　－</t>
    <rPh sb="0" eb="1">
      <t>ニン</t>
    </rPh>
    <phoneticPr fontId="4"/>
  </si>
  <si>
    <t>Ｂ</t>
    <phoneticPr fontId="4"/>
  </si>
  <si>
    <t>Ａのうち療養病床入院患者数　</t>
    <phoneticPr fontId="4"/>
  </si>
  <si>
    <t>Ｃ</t>
    <phoneticPr fontId="4"/>
  </si>
  <si>
    <t>Ａのうち感染症病床入院患者数</t>
    <phoneticPr fontId="4"/>
  </si>
  <si>
    <t>Ｄ</t>
    <phoneticPr fontId="4"/>
  </si>
  <si>
    <t>Ａのうち精神入院患者数</t>
    <phoneticPr fontId="4"/>
  </si>
  <si>
    <t>Ｅ</t>
    <phoneticPr fontId="4"/>
  </si>
  <si>
    <t>Ａのうち結核入院患者数</t>
    <phoneticPr fontId="4"/>
  </si>
  <si>
    <t>Ｆ</t>
    <phoneticPr fontId="4"/>
  </si>
  <si>
    <t>Ａのうち歯科・矯正歯科・小児歯科・歯科口腔外科入院患者数</t>
    <rPh sb="7" eb="9">
      <t>キョウセイ</t>
    </rPh>
    <rPh sb="9" eb="11">
      <t>シカ</t>
    </rPh>
    <phoneticPr fontId="4"/>
  </si>
  <si>
    <t>Ｇ</t>
    <phoneticPr fontId="4"/>
  </si>
  <si>
    <t>１日平均外来患者数</t>
    <phoneticPr fontId="4"/>
  </si>
  <si>
    <t>Ｈ</t>
    <phoneticPr fontId="4"/>
  </si>
  <si>
    <t>Ｇのうち耳鼻いんこう科外来患者数</t>
    <phoneticPr fontId="4"/>
  </si>
  <si>
    <t>Ｉ</t>
    <phoneticPr fontId="4"/>
  </si>
  <si>
    <t>Ｇのうち眼科外来患者数</t>
    <phoneticPr fontId="4"/>
  </si>
  <si>
    <t>Ｊ</t>
    <phoneticPr fontId="4"/>
  </si>
  <si>
    <t>Ｋ</t>
    <phoneticPr fontId="4"/>
  </si>
  <si>
    <t>Ｇのうち歯科・矯正歯科・小児歯科・歯科口腔外科の外来患者数</t>
    <rPh sb="7" eb="9">
      <t>キョウセイ</t>
    </rPh>
    <rPh sb="9" eb="11">
      <t>シカ</t>
    </rPh>
    <rPh sb="12" eb="14">
      <t>ショウニ</t>
    </rPh>
    <rPh sb="14" eb="16">
      <t>シカ</t>
    </rPh>
    <rPh sb="17" eb="19">
      <t>シカ</t>
    </rPh>
    <rPh sb="19" eb="21">
      <t>コウクウ</t>
    </rPh>
    <rPh sb="21" eb="23">
      <t>ゲカ</t>
    </rPh>
    <phoneticPr fontId="4"/>
  </si>
  <si>
    <t>Ｌ</t>
    <phoneticPr fontId="4"/>
  </si>
  <si>
    <t>１日平均調剤数</t>
    <phoneticPr fontId="4"/>
  </si>
  <si>
    <t>Ｍ</t>
    <phoneticPr fontId="4"/>
  </si>
  <si>
    <t>外来患者に係る取扱処方せんの数</t>
    <phoneticPr fontId="4"/>
  </si>
  <si>
    <t>枚)　－</t>
    <rPh sb="0" eb="1">
      <t>マイ</t>
    </rPh>
    <phoneticPr fontId="4"/>
  </si>
  <si>
    <r>
      <t>２　医師標準員数</t>
    </r>
    <r>
      <rPr>
        <sz val="11"/>
        <color indexed="10"/>
        <rFont val="ＭＳ 明朝"/>
        <family val="1"/>
        <charset val="128"/>
      </rPr>
      <t>（注１、４）（使用する算式の行頭のセルに「1」を入力すること）</t>
    </r>
    <rPh sb="15" eb="17">
      <t>シヨウ</t>
    </rPh>
    <rPh sb="19" eb="21">
      <t>サンシキ</t>
    </rPh>
    <rPh sb="22" eb="24">
      <t>ギョウトウ</t>
    </rPh>
    <rPh sb="32" eb="34">
      <t>ニュウリョク</t>
    </rPh>
    <phoneticPr fontId="4"/>
  </si>
  <si>
    <t>(1) 法第21条第１項第１号の規定による病院
(規則第19条)</t>
    <phoneticPr fontId="4"/>
  </si>
  <si>
    <t xml:space="preserve">             B+D  G-(H+I+J+K) H+I+J
{A-(B+D+F)}+ --- + --------- + --- - 52
              3        2.5      5
--------------------------------------- + 3 =
                  16</t>
    <phoneticPr fontId="4"/>
  </si>
  <si>
    <t>人</t>
    <rPh sb="0" eb="1">
      <t>ニン</t>
    </rPh>
    <phoneticPr fontId="4"/>
  </si>
  <si>
    <r>
      <t xml:space="preserve">(2) 内科等５科を有する100床以上の病院でかつ、精神病床を有する病院(規則第43条の2)
</t>
    </r>
    <r>
      <rPr>
        <sz val="11"/>
        <color indexed="10"/>
        <rFont val="ＭＳ 明朝"/>
        <family val="1"/>
        <charset val="128"/>
      </rPr>
      <t>(注6)</t>
    </r>
    <rPh sb="16" eb="17">
      <t>ショウ</t>
    </rPh>
    <phoneticPr fontId="4"/>
  </si>
  <si>
    <t xml:space="preserve">           B  G-(H+I+J+K) H+I+J
{A-(B+F)}+ - + --------- + --- - 52
           3      2.5       5
----------------------------------- + 3 =
                  16</t>
    <phoneticPr fontId="4"/>
  </si>
  <si>
    <t>(3) 療養病床の病床比率が全病床数の50%を超える病院に対する経過措置
(規則附則第49条)</t>
    <phoneticPr fontId="4"/>
  </si>
  <si>
    <t xml:space="preserve">当分の間、(1)及び(2)の計算式中、「-52」 は、
「-36」とし「+3」は、「+2」と読み替える。
</t>
    <phoneticPr fontId="4"/>
  </si>
  <si>
    <r>
      <t>３　歯科医師標準員数</t>
    </r>
    <r>
      <rPr>
        <sz val="11"/>
        <color indexed="10"/>
        <rFont val="ＭＳ 明朝"/>
        <family val="1"/>
        <charset val="128"/>
      </rPr>
      <t>（注１）（使用する算式の行頭のセルに「1」を入力すること）</t>
    </r>
    <rPh sb="19" eb="21">
      <t>サンシキ</t>
    </rPh>
    <rPh sb="22" eb="24">
      <t>ギョウトウ</t>
    </rPh>
    <phoneticPr fontId="4"/>
  </si>
  <si>
    <t xml:space="preserve">(1) 歯科専門病院の場合
</t>
    <phoneticPr fontId="4"/>
  </si>
  <si>
    <t>F-52           K
---- + 3 = X, -- = Y,  X + Y =
 16           20</t>
    <phoneticPr fontId="4"/>
  </si>
  <si>
    <t xml:space="preserve">(2) その他の病院の場合
</t>
    <phoneticPr fontId="4"/>
  </si>
  <si>
    <t>F        K
-- = X, -- = Y,  X + Y =
16      20</t>
    <phoneticPr fontId="4"/>
  </si>
  <si>
    <r>
      <t xml:space="preserve"> ４　看護師（准看護師）標準員数
</t>
    </r>
    <r>
      <rPr>
        <sz val="11"/>
        <color indexed="10"/>
        <rFont val="ＭＳ 明朝"/>
        <family val="1"/>
        <charset val="128"/>
      </rPr>
      <t>（注２、４）（使用する算式の行頭のセルに「1」を入力すること）</t>
    </r>
    <rPh sb="28" eb="30">
      <t>サンシキ</t>
    </rPh>
    <rPh sb="31" eb="33">
      <t>ギョウトウ</t>
    </rPh>
    <phoneticPr fontId="4"/>
  </si>
  <si>
    <r>
      <t xml:space="preserve">(1) 法第21条第１項第１号の規定による病院
(規則第19条)
</t>
    </r>
    <r>
      <rPr>
        <sz val="11"/>
        <color indexed="10"/>
        <rFont val="ＭＳ 明朝"/>
        <family val="1"/>
        <charset val="128"/>
      </rPr>
      <t>(注6,7）</t>
    </r>
    <phoneticPr fontId="4"/>
  </si>
  <si>
    <t>A-(B+C+D+E)   C   D   E   B       G
----------- + - + - + - + - = X, -- = Y, X+Y=
     3        3   4   4   4      30</t>
    <phoneticPr fontId="4"/>
  </si>
  <si>
    <r>
      <t xml:space="preserve">(2) 内科等5科を有する100床以上の病院でかつ、精神病床を有する病院(規則第43条の2)
</t>
    </r>
    <r>
      <rPr>
        <sz val="11"/>
        <color indexed="10"/>
        <rFont val="ＭＳ 明朝"/>
        <family val="1"/>
        <charset val="128"/>
      </rPr>
      <t>(注5,6)</t>
    </r>
    <phoneticPr fontId="4"/>
  </si>
  <si>
    <t>A-(B+E)   E   B       G
------- + - + - = X, -- = Y, X+Y=
   3      4   4      30</t>
    <phoneticPr fontId="4"/>
  </si>
  <si>
    <r>
      <t>５　薬剤師標準員数</t>
    </r>
    <r>
      <rPr>
        <sz val="11"/>
        <color indexed="10"/>
        <rFont val="ＭＳ 明朝"/>
        <family val="1"/>
        <charset val="128"/>
      </rPr>
      <t>（注３）（使用する算式の行頭のセルに「1」を入力すること）</t>
    </r>
    <rPh sb="18" eb="20">
      <t>サンシキ</t>
    </rPh>
    <rPh sb="21" eb="23">
      <t>ギョウトウ</t>
    </rPh>
    <phoneticPr fontId="4"/>
  </si>
  <si>
    <t>(1) 法第21条第1項第1号の規定による病院
(規則第19条)</t>
    <phoneticPr fontId="4"/>
  </si>
  <si>
    <t>(2) 内科等5科を有する100床以上の病院等
(規則第43条の2)</t>
    <phoneticPr fontId="4"/>
  </si>
  <si>
    <r>
      <t>６　看護補助者数</t>
    </r>
    <r>
      <rPr>
        <sz val="11"/>
        <color indexed="10"/>
        <rFont val="ＭＳ 明朝"/>
        <family val="1"/>
        <charset val="128"/>
      </rPr>
      <t>（注２、４）</t>
    </r>
    <phoneticPr fontId="4"/>
  </si>
  <si>
    <t xml:space="preserve"> B
 - =
 4</t>
    <phoneticPr fontId="4"/>
  </si>
  <si>
    <t>【特定機能病院のみ】</t>
    <phoneticPr fontId="4"/>
  </si>
  <si>
    <r>
      <t xml:space="preserve">医師標準員数
（規則第２２条の２第１項）
</t>
    </r>
    <r>
      <rPr>
        <sz val="11"/>
        <color indexed="10"/>
        <rFont val="ＭＳ 明朝"/>
        <family val="1"/>
        <charset val="128"/>
      </rPr>
      <t>（注１）</t>
    </r>
    <phoneticPr fontId="4"/>
  </si>
  <si>
    <r>
      <t xml:space="preserve">歯科医師標準員数
（規則第２２条の２第２項）
</t>
    </r>
    <r>
      <rPr>
        <sz val="11"/>
        <color indexed="10"/>
        <rFont val="ＭＳ 明朝"/>
        <family val="1"/>
        <charset val="128"/>
      </rPr>
      <t>（注１）</t>
    </r>
    <phoneticPr fontId="4"/>
  </si>
  <si>
    <t>F       K
- = X, -- = Y,  X+Y=
8      20</t>
    <phoneticPr fontId="4"/>
  </si>
  <si>
    <r>
      <t xml:space="preserve">看護師(准看護師）標準員数
（規則第２２条の２第４項）
</t>
    </r>
    <r>
      <rPr>
        <sz val="11"/>
        <color indexed="10"/>
        <rFont val="ＭＳ 明朝"/>
        <family val="1"/>
        <charset val="128"/>
      </rPr>
      <t>（注２，６）</t>
    </r>
    <phoneticPr fontId="4"/>
  </si>
  <si>
    <r>
      <t xml:space="preserve">薬剤師標準員数
（規則第２２条の２第３項）
</t>
    </r>
    <r>
      <rPr>
        <sz val="11"/>
        <color indexed="10"/>
        <rFont val="ＭＳ 明朝"/>
        <family val="1"/>
        <charset val="128"/>
      </rPr>
      <t>（注３）</t>
    </r>
    <phoneticPr fontId="4"/>
  </si>
  <si>
    <t xml:space="preserve"> A       L
-- = X, -- = Y,   X&lt;Y⇒Y
30      80        X&gt;Y⇒X </t>
    <phoneticPr fontId="4"/>
  </si>
  <si>
    <t>注１</t>
    <rPh sb="0" eb="1">
      <t>チュウ</t>
    </rPh>
    <phoneticPr fontId="4"/>
  </si>
  <si>
    <t>医師、歯科医師の標準員数の算定にあたっては、端数が生じる場合にはそのままで算定する。</t>
    <phoneticPr fontId="4"/>
  </si>
  <si>
    <t>注２</t>
    <rPh sb="0" eb="1">
      <t>チュウ</t>
    </rPh>
    <phoneticPr fontId="4"/>
  </si>
  <si>
    <t>看護師（准看護師）及び看護補助者の算定にあたっては、それぞれ（Ｘ，Ｙ）小数点以下を切上げるものとする。</t>
    <phoneticPr fontId="4"/>
  </si>
  <si>
    <t>注３</t>
    <rPh sb="0" eb="1">
      <t>チュウ</t>
    </rPh>
    <phoneticPr fontId="4"/>
  </si>
  <si>
    <t>薬剤師の算定にあたっては、小数点以下を切上げるものとする。又、特定機能病院については、それぞれ（Ｘ，Ｙ）小数点以下を切上げるものとする。</t>
    <phoneticPr fontId="4"/>
  </si>
  <si>
    <t>注４</t>
    <rPh sb="0" eb="1">
      <t>チュウ</t>
    </rPh>
    <phoneticPr fontId="4"/>
  </si>
  <si>
    <t>規則附則第52条による「療養病床等の転換にかかる経過的措置に関する届」をした病院が経過的措置を活用する場合、当該届の別紙１「医師、看護師その他の従業者の標準員数」の写しを添付すること。</t>
    <phoneticPr fontId="4"/>
  </si>
  <si>
    <t>注５</t>
    <rPh sb="0" eb="1">
      <t>チュウ</t>
    </rPh>
    <phoneticPr fontId="4"/>
  </si>
  <si>
    <t>医学を履修する課程を置く大学に附属する病院（特定機能病院及び精神病床のみを有する病院を除く。）又は内科、外科、産婦人科、眼科及び耳鼻いんこう科を有する１００床以上の病院(「内科等５科を有する１００床以上の病院等」という。)で、かつ、精神病床を有する病院をいう。</t>
    <phoneticPr fontId="4"/>
  </si>
  <si>
    <t>注６</t>
    <rPh sb="0" eb="1">
      <t>チュウ</t>
    </rPh>
    <phoneticPr fontId="4"/>
  </si>
  <si>
    <t>産婦人科又は産科においては、看護師及び准看護師のうちの適当数を助産師とするものとし、また、歯科、矯正歯科、小児歯科又は歯科口腔外科においては、そのうちの適当数を歯科衛生士とすることができる。</t>
    <phoneticPr fontId="4"/>
  </si>
  <si>
    <t>注７</t>
    <rPh sb="0" eb="1">
      <t>チュウ</t>
    </rPh>
    <phoneticPr fontId="4"/>
  </si>
  <si>
    <t>表中、「Ｄ／４」とあるのは、当分の間、「Ｄ／５」とする。
ただし、看護補助者と合わせた数が「Ｄ／４」となっていなければならない。
　（例）６０床の精神病床の場合、看護師及び准看護師の１２人（５：１）に、看護補助者を３人加えて計１５人（４：１）を配置しなければならない。（規則附則第20条）</t>
    <phoneticPr fontId="4"/>
  </si>
  <si>
    <t>Ｇのうち精神科外来患者数</t>
    <rPh sb="4" eb="6">
      <t>セイシン</t>
    </rPh>
    <rPh sb="6" eb="7">
      <t>カ</t>
    </rPh>
    <rPh sb="7" eb="9">
      <t>ガイライ</t>
    </rPh>
    <rPh sb="9" eb="11">
      <t>カンジャ</t>
    </rPh>
    <rPh sb="11" eb="12">
      <t>スウ</t>
    </rPh>
    <phoneticPr fontId="4"/>
  </si>
  <si>
    <t>１日平均収容新生児数</t>
    <phoneticPr fontId="4"/>
  </si>
  <si>
    <t>Ｎ</t>
    <phoneticPr fontId="4"/>
  </si>
  <si>
    <t xml:space="preserve">A-(B+D)   B+D    N
------- + --- + -- =
  70      150   75   </t>
    <phoneticPr fontId="4"/>
  </si>
  <si>
    <t>A-B    B     N
--- + --- + -- =
 70   150   75</t>
    <phoneticPr fontId="4"/>
  </si>
  <si>
    <t xml:space="preserve">A+M        G
--- = X,  -- = Y,  X+Y=
2.5       30  </t>
    <phoneticPr fontId="4"/>
  </si>
  <si>
    <t xml:space="preserve">       (G-K)
(A-F)+ ------
        2.5
------------- =
      8</t>
    <phoneticPr fontId="4"/>
  </si>
  <si>
    <r>
      <t>別紙１（様式１の場合）、別紙</t>
    </r>
    <r>
      <rPr>
        <sz val="11"/>
        <color rgb="FFFF0000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－１（様式５の場合）
　医師、歯科医師、看護師その他の従業者の標準員数</t>
    </r>
    <rPh sb="27" eb="29">
      <t>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</si>
</sst>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right" vertical="center"/>
    </xf>
    <xf numFmtId="0" fontId="3" fillId="0" borderId="13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2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right" vertical="center"/>
    </xf>
    <xf numFmtId="0" fontId="3" fillId="0" borderId="16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2" fillId="0" borderId="19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right" vertical="center"/>
    </xf>
    <xf numFmtId="0" fontId="3" fillId="0" borderId="19" xfId="0" applyNumberFormat="1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2" fillId="0" borderId="1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right" vertical="center"/>
    </xf>
    <xf numFmtId="0" fontId="3" fillId="0" borderId="10" xfId="0" applyNumberFormat="1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indent="1"/>
    </xf>
    <xf numFmtId="176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K21" sqref="K21"/>
    </sheetView>
  </sheetViews>
  <sheetFormatPr defaultRowHeight="13.5" x14ac:dyDescent="0.4"/>
  <cols>
    <col min="1" max="1" width="5" style="14" customWidth="1"/>
    <col min="2" max="2" width="23.25" style="1" customWidth="1"/>
    <col min="3" max="3" width="36" style="59" customWidth="1"/>
    <col min="4" max="4" width="2.625" style="14" bestFit="1" customWidth="1"/>
    <col min="5" max="5" width="8" style="14" customWidth="1"/>
    <col min="6" max="6" width="9.625" style="57" customWidth="1"/>
    <col min="7" max="7" width="4.125" style="68" customWidth="1"/>
    <col min="8" max="8" width="3.25" style="1" customWidth="1"/>
    <col min="9" max="256" width="9" style="1"/>
    <col min="257" max="257" width="5" style="1" customWidth="1"/>
    <col min="258" max="258" width="23.25" style="1" customWidth="1"/>
    <col min="259" max="259" width="36" style="1" customWidth="1"/>
    <col min="260" max="260" width="2.625" style="1" bestFit="1" customWidth="1"/>
    <col min="261" max="261" width="8" style="1" customWidth="1"/>
    <col min="262" max="262" width="9.625" style="1" customWidth="1"/>
    <col min="263" max="263" width="4.125" style="1" customWidth="1"/>
    <col min="264" max="264" width="3.25" style="1" customWidth="1"/>
    <col min="265" max="512" width="9" style="1"/>
    <col min="513" max="513" width="5" style="1" customWidth="1"/>
    <col min="514" max="514" width="23.25" style="1" customWidth="1"/>
    <col min="515" max="515" width="36" style="1" customWidth="1"/>
    <col min="516" max="516" width="2.625" style="1" bestFit="1" customWidth="1"/>
    <col min="517" max="517" width="8" style="1" customWidth="1"/>
    <col min="518" max="518" width="9.625" style="1" customWidth="1"/>
    <col min="519" max="519" width="4.125" style="1" customWidth="1"/>
    <col min="520" max="520" width="3.25" style="1" customWidth="1"/>
    <col min="521" max="768" width="9" style="1"/>
    <col min="769" max="769" width="5" style="1" customWidth="1"/>
    <col min="770" max="770" width="23.25" style="1" customWidth="1"/>
    <col min="771" max="771" width="36" style="1" customWidth="1"/>
    <col min="772" max="772" width="2.625" style="1" bestFit="1" customWidth="1"/>
    <col min="773" max="773" width="8" style="1" customWidth="1"/>
    <col min="774" max="774" width="9.625" style="1" customWidth="1"/>
    <col min="775" max="775" width="4.125" style="1" customWidth="1"/>
    <col min="776" max="776" width="3.25" style="1" customWidth="1"/>
    <col min="777" max="1024" width="9" style="1"/>
    <col min="1025" max="1025" width="5" style="1" customWidth="1"/>
    <col min="1026" max="1026" width="23.25" style="1" customWidth="1"/>
    <col min="1027" max="1027" width="36" style="1" customWidth="1"/>
    <col min="1028" max="1028" width="2.625" style="1" bestFit="1" customWidth="1"/>
    <col min="1029" max="1029" width="8" style="1" customWidth="1"/>
    <col min="1030" max="1030" width="9.625" style="1" customWidth="1"/>
    <col min="1031" max="1031" width="4.125" style="1" customWidth="1"/>
    <col min="1032" max="1032" width="3.25" style="1" customWidth="1"/>
    <col min="1033" max="1280" width="9" style="1"/>
    <col min="1281" max="1281" width="5" style="1" customWidth="1"/>
    <col min="1282" max="1282" width="23.25" style="1" customWidth="1"/>
    <col min="1283" max="1283" width="36" style="1" customWidth="1"/>
    <col min="1284" max="1284" width="2.625" style="1" bestFit="1" customWidth="1"/>
    <col min="1285" max="1285" width="8" style="1" customWidth="1"/>
    <col min="1286" max="1286" width="9.625" style="1" customWidth="1"/>
    <col min="1287" max="1287" width="4.125" style="1" customWidth="1"/>
    <col min="1288" max="1288" width="3.25" style="1" customWidth="1"/>
    <col min="1289" max="1536" width="9" style="1"/>
    <col min="1537" max="1537" width="5" style="1" customWidth="1"/>
    <col min="1538" max="1538" width="23.25" style="1" customWidth="1"/>
    <col min="1539" max="1539" width="36" style="1" customWidth="1"/>
    <col min="1540" max="1540" width="2.625" style="1" bestFit="1" customWidth="1"/>
    <col min="1541" max="1541" width="8" style="1" customWidth="1"/>
    <col min="1542" max="1542" width="9.625" style="1" customWidth="1"/>
    <col min="1543" max="1543" width="4.125" style="1" customWidth="1"/>
    <col min="1544" max="1544" width="3.25" style="1" customWidth="1"/>
    <col min="1545" max="1792" width="9" style="1"/>
    <col min="1793" max="1793" width="5" style="1" customWidth="1"/>
    <col min="1794" max="1794" width="23.25" style="1" customWidth="1"/>
    <col min="1795" max="1795" width="36" style="1" customWidth="1"/>
    <col min="1796" max="1796" width="2.625" style="1" bestFit="1" customWidth="1"/>
    <col min="1797" max="1797" width="8" style="1" customWidth="1"/>
    <col min="1798" max="1798" width="9.625" style="1" customWidth="1"/>
    <col min="1799" max="1799" width="4.125" style="1" customWidth="1"/>
    <col min="1800" max="1800" width="3.25" style="1" customWidth="1"/>
    <col min="1801" max="2048" width="9" style="1"/>
    <col min="2049" max="2049" width="5" style="1" customWidth="1"/>
    <col min="2050" max="2050" width="23.25" style="1" customWidth="1"/>
    <col min="2051" max="2051" width="36" style="1" customWidth="1"/>
    <col min="2052" max="2052" width="2.625" style="1" bestFit="1" customWidth="1"/>
    <col min="2053" max="2053" width="8" style="1" customWidth="1"/>
    <col min="2054" max="2054" width="9.625" style="1" customWidth="1"/>
    <col min="2055" max="2055" width="4.125" style="1" customWidth="1"/>
    <col min="2056" max="2056" width="3.25" style="1" customWidth="1"/>
    <col min="2057" max="2304" width="9" style="1"/>
    <col min="2305" max="2305" width="5" style="1" customWidth="1"/>
    <col min="2306" max="2306" width="23.25" style="1" customWidth="1"/>
    <col min="2307" max="2307" width="36" style="1" customWidth="1"/>
    <col min="2308" max="2308" width="2.625" style="1" bestFit="1" customWidth="1"/>
    <col min="2309" max="2309" width="8" style="1" customWidth="1"/>
    <col min="2310" max="2310" width="9.625" style="1" customWidth="1"/>
    <col min="2311" max="2311" width="4.125" style="1" customWidth="1"/>
    <col min="2312" max="2312" width="3.25" style="1" customWidth="1"/>
    <col min="2313" max="2560" width="9" style="1"/>
    <col min="2561" max="2561" width="5" style="1" customWidth="1"/>
    <col min="2562" max="2562" width="23.25" style="1" customWidth="1"/>
    <col min="2563" max="2563" width="36" style="1" customWidth="1"/>
    <col min="2564" max="2564" width="2.625" style="1" bestFit="1" customWidth="1"/>
    <col min="2565" max="2565" width="8" style="1" customWidth="1"/>
    <col min="2566" max="2566" width="9.625" style="1" customWidth="1"/>
    <col min="2567" max="2567" width="4.125" style="1" customWidth="1"/>
    <col min="2568" max="2568" width="3.25" style="1" customWidth="1"/>
    <col min="2569" max="2816" width="9" style="1"/>
    <col min="2817" max="2817" width="5" style="1" customWidth="1"/>
    <col min="2818" max="2818" width="23.25" style="1" customWidth="1"/>
    <col min="2819" max="2819" width="36" style="1" customWidth="1"/>
    <col min="2820" max="2820" width="2.625" style="1" bestFit="1" customWidth="1"/>
    <col min="2821" max="2821" width="8" style="1" customWidth="1"/>
    <col min="2822" max="2822" width="9.625" style="1" customWidth="1"/>
    <col min="2823" max="2823" width="4.125" style="1" customWidth="1"/>
    <col min="2824" max="2824" width="3.25" style="1" customWidth="1"/>
    <col min="2825" max="3072" width="9" style="1"/>
    <col min="3073" max="3073" width="5" style="1" customWidth="1"/>
    <col min="3074" max="3074" width="23.25" style="1" customWidth="1"/>
    <col min="3075" max="3075" width="36" style="1" customWidth="1"/>
    <col min="3076" max="3076" width="2.625" style="1" bestFit="1" customWidth="1"/>
    <col min="3077" max="3077" width="8" style="1" customWidth="1"/>
    <col min="3078" max="3078" width="9.625" style="1" customWidth="1"/>
    <col min="3079" max="3079" width="4.125" style="1" customWidth="1"/>
    <col min="3080" max="3080" width="3.25" style="1" customWidth="1"/>
    <col min="3081" max="3328" width="9" style="1"/>
    <col min="3329" max="3329" width="5" style="1" customWidth="1"/>
    <col min="3330" max="3330" width="23.25" style="1" customWidth="1"/>
    <col min="3331" max="3331" width="36" style="1" customWidth="1"/>
    <col min="3332" max="3332" width="2.625" style="1" bestFit="1" customWidth="1"/>
    <col min="3333" max="3333" width="8" style="1" customWidth="1"/>
    <col min="3334" max="3334" width="9.625" style="1" customWidth="1"/>
    <col min="3335" max="3335" width="4.125" style="1" customWidth="1"/>
    <col min="3336" max="3336" width="3.25" style="1" customWidth="1"/>
    <col min="3337" max="3584" width="9" style="1"/>
    <col min="3585" max="3585" width="5" style="1" customWidth="1"/>
    <col min="3586" max="3586" width="23.25" style="1" customWidth="1"/>
    <col min="3587" max="3587" width="36" style="1" customWidth="1"/>
    <col min="3588" max="3588" width="2.625" style="1" bestFit="1" customWidth="1"/>
    <col min="3589" max="3589" width="8" style="1" customWidth="1"/>
    <col min="3590" max="3590" width="9.625" style="1" customWidth="1"/>
    <col min="3591" max="3591" width="4.125" style="1" customWidth="1"/>
    <col min="3592" max="3592" width="3.25" style="1" customWidth="1"/>
    <col min="3593" max="3840" width="9" style="1"/>
    <col min="3841" max="3841" width="5" style="1" customWidth="1"/>
    <col min="3842" max="3842" width="23.25" style="1" customWidth="1"/>
    <col min="3843" max="3843" width="36" style="1" customWidth="1"/>
    <col min="3844" max="3844" width="2.625" style="1" bestFit="1" customWidth="1"/>
    <col min="3845" max="3845" width="8" style="1" customWidth="1"/>
    <col min="3846" max="3846" width="9.625" style="1" customWidth="1"/>
    <col min="3847" max="3847" width="4.125" style="1" customWidth="1"/>
    <col min="3848" max="3848" width="3.25" style="1" customWidth="1"/>
    <col min="3849" max="4096" width="9" style="1"/>
    <col min="4097" max="4097" width="5" style="1" customWidth="1"/>
    <col min="4098" max="4098" width="23.25" style="1" customWidth="1"/>
    <col min="4099" max="4099" width="36" style="1" customWidth="1"/>
    <col min="4100" max="4100" width="2.625" style="1" bestFit="1" customWidth="1"/>
    <col min="4101" max="4101" width="8" style="1" customWidth="1"/>
    <col min="4102" max="4102" width="9.625" style="1" customWidth="1"/>
    <col min="4103" max="4103" width="4.125" style="1" customWidth="1"/>
    <col min="4104" max="4104" width="3.25" style="1" customWidth="1"/>
    <col min="4105" max="4352" width="9" style="1"/>
    <col min="4353" max="4353" width="5" style="1" customWidth="1"/>
    <col min="4354" max="4354" width="23.25" style="1" customWidth="1"/>
    <col min="4355" max="4355" width="36" style="1" customWidth="1"/>
    <col min="4356" max="4356" width="2.625" style="1" bestFit="1" customWidth="1"/>
    <col min="4357" max="4357" width="8" style="1" customWidth="1"/>
    <col min="4358" max="4358" width="9.625" style="1" customWidth="1"/>
    <col min="4359" max="4359" width="4.125" style="1" customWidth="1"/>
    <col min="4360" max="4360" width="3.25" style="1" customWidth="1"/>
    <col min="4361" max="4608" width="9" style="1"/>
    <col min="4609" max="4609" width="5" style="1" customWidth="1"/>
    <col min="4610" max="4610" width="23.25" style="1" customWidth="1"/>
    <col min="4611" max="4611" width="36" style="1" customWidth="1"/>
    <col min="4612" max="4612" width="2.625" style="1" bestFit="1" customWidth="1"/>
    <col min="4613" max="4613" width="8" style="1" customWidth="1"/>
    <col min="4614" max="4614" width="9.625" style="1" customWidth="1"/>
    <col min="4615" max="4615" width="4.125" style="1" customWidth="1"/>
    <col min="4616" max="4616" width="3.25" style="1" customWidth="1"/>
    <col min="4617" max="4864" width="9" style="1"/>
    <col min="4865" max="4865" width="5" style="1" customWidth="1"/>
    <col min="4866" max="4866" width="23.25" style="1" customWidth="1"/>
    <col min="4867" max="4867" width="36" style="1" customWidth="1"/>
    <col min="4868" max="4868" width="2.625" style="1" bestFit="1" customWidth="1"/>
    <col min="4869" max="4869" width="8" style="1" customWidth="1"/>
    <col min="4870" max="4870" width="9.625" style="1" customWidth="1"/>
    <col min="4871" max="4871" width="4.125" style="1" customWidth="1"/>
    <col min="4872" max="4872" width="3.25" style="1" customWidth="1"/>
    <col min="4873" max="5120" width="9" style="1"/>
    <col min="5121" max="5121" width="5" style="1" customWidth="1"/>
    <col min="5122" max="5122" width="23.25" style="1" customWidth="1"/>
    <col min="5123" max="5123" width="36" style="1" customWidth="1"/>
    <col min="5124" max="5124" width="2.625" style="1" bestFit="1" customWidth="1"/>
    <col min="5125" max="5125" width="8" style="1" customWidth="1"/>
    <col min="5126" max="5126" width="9.625" style="1" customWidth="1"/>
    <col min="5127" max="5127" width="4.125" style="1" customWidth="1"/>
    <col min="5128" max="5128" width="3.25" style="1" customWidth="1"/>
    <col min="5129" max="5376" width="9" style="1"/>
    <col min="5377" max="5377" width="5" style="1" customWidth="1"/>
    <col min="5378" max="5378" width="23.25" style="1" customWidth="1"/>
    <col min="5379" max="5379" width="36" style="1" customWidth="1"/>
    <col min="5380" max="5380" width="2.625" style="1" bestFit="1" customWidth="1"/>
    <col min="5381" max="5381" width="8" style="1" customWidth="1"/>
    <col min="5382" max="5382" width="9.625" style="1" customWidth="1"/>
    <col min="5383" max="5383" width="4.125" style="1" customWidth="1"/>
    <col min="5384" max="5384" width="3.25" style="1" customWidth="1"/>
    <col min="5385" max="5632" width="9" style="1"/>
    <col min="5633" max="5633" width="5" style="1" customWidth="1"/>
    <col min="5634" max="5634" width="23.25" style="1" customWidth="1"/>
    <col min="5635" max="5635" width="36" style="1" customWidth="1"/>
    <col min="5636" max="5636" width="2.625" style="1" bestFit="1" customWidth="1"/>
    <col min="5637" max="5637" width="8" style="1" customWidth="1"/>
    <col min="5638" max="5638" width="9.625" style="1" customWidth="1"/>
    <col min="5639" max="5639" width="4.125" style="1" customWidth="1"/>
    <col min="5640" max="5640" width="3.25" style="1" customWidth="1"/>
    <col min="5641" max="5888" width="9" style="1"/>
    <col min="5889" max="5889" width="5" style="1" customWidth="1"/>
    <col min="5890" max="5890" width="23.25" style="1" customWidth="1"/>
    <col min="5891" max="5891" width="36" style="1" customWidth="1"/>
    <col min="5892" max="5892" width="2.625" style="1" bestFit="1" customWidth="1"/>
    <col min="5893" max="5893" width="8" style="1" customWidth="1"/>
    <col min="5894" max="5894" width="9.625" style="1" customWidth="1"/>
    <col min="5895" max="5895" width="4.125" style="1" customWidth="1"/>
    <col min="5896" max="5896" width="3.25" style="1" customWidth="1"/>
    <col min="5897" max="6144" width="9" style="1"/>
    <col min="6145" max="6145" width="5" style="1" customWidth="1"/>
    <col min="6146" max="6146" width="23.25" style="1" customWidth="1"/>
    <col min="6147" max="6147" width="36" style="1" customWidth="1"/>
    <col min="6148" max="6148" width="2.625" style="1" bestFit="1" customWidth="1"/>
    <col min="6149" max="6149" width="8" style="1" customWidth="1"/>
    <col min="6150" max="6150" width="9.625" style="1" customWidth="1"/>
    <col min="6151" max="6151" width="4.125" style="1" customWidth="1"/>
    <col min="6152" max="6152" width="3.25" style="1" customWidth="1"/>
    <col min="6153" max="6400" width="9" style="1"/>
    <col min="6401" max="6401" width="5" style="1" customWidth="1"/>
    <col min="6402" max="6402" width="23.25" style="1" customWidth="1"/>
    <col min="6403" max="6403" width="36" style="1" customWidth="1"/>
    <col min="6404" max="6404" width="2.625" style="1" bestFit="1" customWidth="1"/>
    <col min="6405" max="6405" width="8" style="1" customWidth="1"/>
    <col min="6406" max="6406" width="9.625" style="1" customWidth="1"/>
    <col min="6407" max="6407" width="4.125" style="1" customWidth="1"/>
    <col min="6408" max="6408" width="3.25" style="1" customWidth="1"/>
    <col min="6409" max="6656" width="9" style="1"/>
    <col min="6657" max="6657" width="5" style="1" customWidth="1"/>
    <col min="6658" max="6658" width="23.25" style="1" customWidth="1"/>
    <col min="6659" max="6659" width="36" style="1" customWidth="1"/>
    <col min="6660" max="6660" width="2.625" style="1" bestFit="1" customWidth="1"/>
    <col min="6661" max="6661" width="8" style="1" customWidth="1"/>
    <col min="6662" max="6662" width="9.625" style="1" customWidth="1"/>
    <col min="6663" max="6663" width="4.125" style="1" customWidth="1"/>
    <col min="6664" max="6664" width="3.25" style="1" customWidth="1"/>
    <col min="6665" max="6912" width="9" style="1"/>
    <col min="6913" max="6913" width="5" style="1" customWidth="1"/>
    <col min="6914" max="6914" width="23.25" style="1" customWidth="1"/>
    <col min="6915" max="6915" width="36" style="1" customWidth="1"/>
    <col min="6916" max="6916" width="2.625" style="1" bestFit="1" customWidth="1"/>
    <col min="6917" max="6917" width="8" style="1" customWidth="1"/>
    <col min="6918" max="6918" width="9.625" style="1" customWidth="1"/>
    <col min="6919" max="6919" width="4.125" style="1" customWidth="1"/>
    <col min="6920" max="6920" width="3.25" style="1" customWidth="1"/>
    <col min="6921" max="7168" width="9" style="1"/>
    <col min="7169" max="7169" width="5" style="1" customWidth="1"/>
    <col min="7170" max="7170" width="23.25" style="1" customWidth="1"/>
    <col min="7171" max="7171" width="36" style="1" customWidth="1"/>
    <col min="7172" max="7172" width="2.625" style="1" bestFit="1" customWidth="1"/>
    <col min="7173" max="7173" width="8" style="1" customWidth="1"/>
    <col min="7174" max="7174" width="9.625" style="1" customWidth="1"/>
    <col min="7175" max="7175" width="4.125" style="1" customWidth="1"/>
    <col min="7176" max="7176" width="3.25" style="1" customWidth="1"/>
    <col min="7177" max="7424" width="9" style="1"/>
    <col min="7425" max="7425" width="5" style="1" customWidth="1"/>
    <col min="7426" max="7426" width="23.25" style="1" customWidth="1"/>
    <col min="7427" max="7427" width="36" style="1" customWidth="1"/>
    <col min="7428" max="7428" width="2.625" style="1" bestFit="1" customWidth="1"/>
    <col min="7429" max="7429" width="8" style="1" customWidth="1"/>
    <col min="7430" max="7430" width="9.625" style="1" customWidth="1"/>
    <col min="7431" max="7431" width="4.125" style="1" customWidth="1"/>
    <col min="7432" max="7432" width="3.25" style="1" customWidth="1"/>
    <col min="7433" max="7680" width="9" style="1"/>
    <col min="7681" max="7681" width="5" style="1" customWidth="1"/>
    <col min="7682" max="7682" width="23.25" style="1" customWidth="1"/>
    <col min="7683" max="7683" width="36" style="1" customWidth="1"/>
    <col min="7684" max="7684" width="2.625" style="1" bestFit="1" customWidth="1"/>
    <col min="7685" max="7685" width="8" style="1" customWidth="1"/>
    <col min="7686" max="7686" width="9.625" style="1" customWidth="1"/>
    <col min="7687" max="7687" width="4.125" style="1" customWidth="1"/>
    <col min="7688" max="7688" width="3.25" style="1" customWidth="1"/>
    <col min="7689" max="7936" width="9" style="1"/>
    <col min="7937" max="7937" width="5" style="1" customWidth="1"/>
    <col min="7938" max="7938" width="23.25" style="1" customWidth="1"/>
    <col min="7939" max="7939" width="36" style="1" customWidth="1"/>
    <col min="7940" max="7940" width="2.625" style="1" bestFit="1" customWidth="1"/>
    <col min="7941" max="7941" width="8" style="1" customWidth="1"/>
    <col min="7942" max="7942" width="9.625" style="1" customWidth="1"/>
    <col min="7943" max="7943" width="4.125" style="1" customWidth="1"/>
    <col min="7944" max="7944" width="3.25" style="1" customWidth="1"/>
    <col min="7945" max="8192" width="9" style="1"/>
    <col min="8193" max="8193" width="5" style="1" customWidth="1"/>
    <col min="8194" max="8194" width="23.25" style="1" customWidth="1"/>
    <col min="8195" max="8195" width="36" style="1" customWidth="1"/>
    <col min="8196" max="8196" width="2.625" style="1" bestFit="1" customWidth="1"/>
    <col min="8197" max="8197" width="8" style="1" customWidth="1"/>
    <col min="8198" max="8198" width="9.625" style="1" customWidth="1"/>
    <col min="8199" max="8199" width="4.125" style="1" customWidth="1"/>
    <col min="8200" max="8200" width="3.25" style="1" customWidth="1"/>
    <col min="8201" max="8448" width="9" style="1"/>
    <col min="8449" max="8449" width="5" style="1" customWidth="1"/>
    <col min="8450" max="8450" width="23.25" style="1" customWidth="1"/>
    <col min="8451" max="8451" width="36" style="1" customWidth="1"/>
    <col min="8452" max="8452" width="2.625" style="1" bestFit="1" customWidth="1"/>
    <col min="8453" max="8453" width="8" style="1" customWidth="1"/>
    <col min="8454" max="8454" width="9.625" style="1" customWidth="1"/>
    <col min="8455" max="8455" width="4.125" style="1" customWidth="1"/>
    <col min="8456" max="8456" width="3.25" style="1" customWidth="1"/>
    <col min="8457" max="8704" width="9" style="1"/>
    <col min="8705" max="8705" width="5" style="1" customWidth="1"/>
    <col min="8706" max="8706" width="23.25" style="1" customWidth="1"/>
    <col min="8707" max="8707" width="36" style="1" customWidth="1"/>
    <col min="8708" max="8708" width="2.625" style="1" bestFit="1" customWidth="1"/>
    <col min="8709" max="8709" width="8" style="1" customWidth="1"/>
    <col min="8710" max="8710" width="9.625" style="1" customWidth="1"/>
    <col min="8711" max="8711" width="4.125" style="1" customWidth="1"/>
    <col min="8712" max="8712" width="3.25" style="1" customWidth="1"/>
    <col min="8713" max="8960" width="9" style="1"/>
    <col min="8961" max="8961" width="5" style="1" customWidth="1"/>
    <col min="8962" max="8962" width="23.25" style="1" customWidth="1"/>
    <col min="8963" max="8963" width="36" style="1" customWidth="1"/>
    <col min="8964" max="8964" width="2.625" style="1" bestFit="1" customWidth="1"/>
    <col min="8965" max="8965" width="8" style="1" customWidth="1"/>
    <col min="8966" max="8966" width="9.625" style="1" customWidth="1"/>
    <col min="8967" max="8967" width="4.125" style="1" customWidth="1"/>
    <col min="8968" max="8968" width="3.25" style="1" customWidth="1"/>
    <col min="8969" max="9216" width="9" style="1"/>
    <col min="9217" max="9217" width="5" style="1" customWidth="1"/>
    <col min="9218" max="9218" width="23.25" style="1" customWidth="1"/>
    <col min="9219" max="9219" width="36" style="1" customWidth="1"/>
    <col min="9220" max="9220" width="2.625" style="1" bestFit="1" customWidth="1"/>
    <col min="9221" max="9221" width="8" style="1" customWidth="1"/>
    <col min="9222" max="9222" width="9.625" style="1" customWidth="1"/>
    <col min="9223" max="9223" width="4.125" style="1" customWidth="1"/>
    <col min="9224" max="9224" width="3.25" style="1" customWidth="1"/>
    <col min="9225" max="9472" width="9" style="1"/>
    <col min="9473" max="9473" width="5" style="1" customWidth="1"/>
    <col min="9474" max="9474" width="23.25" style="1" customWidth="1"/>
    <col min="9475" max="9475" width="36" style="1" customWidth="1"/>
    <col min="9476" max="9476" width="2.625" style="1" bestFit="1" customWidth="1"/>
    <col min="9477" max="9477" width="8" style="1" customWidth="1"/>
    <col min="9478" max="9478" width="9.625" style="1" customWidth="1"/>
    <col min="9479" max="9479" width="4.125" style="1" customWidth="1"/>
    <col min="9480" max="9480" width="3.25" style="1" customWidth="1"/>
    <col min="9481" max="9728" width="9" style="1"/>
    <col min="9729" max="9729" width="5" style="1" customWidth="1"/>
    <col min="9730" max="9730" width="23.25" style="1" customWidth="1"/>
    <col min="9731" max="9731" width="36" style="1" customWidth="1"/>
    <col min="9732" max="9732" width="2.625" style="1" bestFit="1" customWidth="1"/>
    <col min="9733" max="9733" width="8" style="1" customWidth="1"/>
    <col min="9734" max="9734" width="9.625" style="1" customWidth="1"/>
    <col min="9735" max="9735" width="4.125" style="1" customWidth="1"/>
    <col min="9736" max="9736" width="3.25" style="1" customWidth="1"/>
    <col min="9737" max="9984" width="9" style="1"/>
    <col min="9985" max="9985" width="5" style="1" customWidth="1"/>
    <col min="9986" max="9986" width="23.25" style="1" customWidth="1"/>
    <col min="9987" max="9987" width="36" style="1" customWidth="1"/>
    <col min="9988" max="9988" width="2.625" style="1" bestFit="1" customWidth="1"/>
    <col min="9989" max="9989" width="8" style="1" customWidth="1"/>
    <col min="9990" max="9990" width="9.625" style="1" customWidth="1"/>
    <col min="9991" max="9991" width="4.125" style="1" customWidth="1"/>
    <col min="9992" max="9992" width="3.25" style="1" customWidth="1"/>
    <col min="9993" max="10240" width="9" style="1"/>
    <col min="10241" max="10241" width="5" style="1" customWidth="1"/>
    <col min="10242" max="10242" width="23.25" style="1" customWidth="1"/>
    <col min="10243" max="10243" width="36" style="1" customWidth="1"/>
    <col min="10244" max="10244" width="2.625" style="1" bestFit="1" customWidth="1"/>
    <col min="10245" max="10245" width="8" style="1" customWidth="1"/>
    <col min="10246" max="10246" width="9.625" style="1" customWidth="1"/>
    <col min="10247" max="10247" width="4.125" style="1" customWidth="1"/>
    <col min="10248" max="10248" width="3.25" style="1" customWidth="1"/>
    <col min="10249" max="10496" width="9" style="1"/>
    <col min="10497" max="10497" width="5" style="1" customWidth="1"/>
    <col min="10498" max="10498" width="23.25" style="1" customWidth="1"/>
    <col min="10499" max="10499" width="36" style="1" customWidth="1"/>
    <col min="10500" max="10500" width="2.625" style="1" bestFit="1" customWidth="1"/>
    <col min="10501" max="10501" width="8" style="1" customWidth="1"/>
    <col min="10502" max="10502" width="9.625" style="1" customWidth="1"/>
    <col min="10503" max="10503" width="4.125" style="1" customWidth="1"/>
    <col min="10504" max="10504" width="3.25" style="1" customWidth="1"/>
    <col min="10505" max="10752" width="9" style="1"/>
    <col min="10753" max="10753" width="5" style="1" customWidth="1"/>
    <col min="10754" max="10754" width="23.25" style="1" customWidth="1"/>
    <col min="10755" max="10755" width="36" style="1" customWidth="1"/>
    <col min="10756" max="10756" width="2.625" style="1" bestFit="1" customWidth="1"/>
    <col min="10757" max="10757" width="8" style="1" customWidth="1"/>
    <col min="10758" max="10758" width="9.625" style="1" customWidth="1"/>
    <col min="10759" max="10759" width="4.125" style="1" customWidth="1"/>
    <col min="10760" max="10760" width="3.25" style="1" customWidth="1"/>
    <col min="10761" max="11008" width="9" style="1"/>
    <col min="11009" max="11009" width="5" style="1" customWidth="1"/>
    <col min="11010" max="11010" width="23.25" style="1" customWidth="1"/>
    <col min="11011" max="11011" width="36" style="1" customWidth="1"/>
    <col min="11012" max="11012" width="2.625" style="1" bestFit="1" customWidth="1"/>
    <col min="11013" max="11013" width="8" style="1" customWidth="1"/>
    <col min="11014" max="11014" width="9.625" style="1" customWidth="1"/>
    <col min="11015" max="11015" width="4.125" style="1" customWidth="1"/>
    <col min="11016" max="11016" width="3.25" style="1" customWidth="1"/>
    <col min="11017" max="11264" width="9" style="1"/>
    <col min="11265" max="11265" width="5" style="1" customWidth="1"/>
    <col min="11266" max="11266" width="23.25" style="1" customWidth="1"/>
    <col min="11267" max="11267" width="36" style="1" customWidth="1"/>
    <col min="11268" max="11268" width="2.625" style="1" bestFit="1" customWidth="1"/>
    <col min="11269" max="11269" width="8" style="1" customWidth="1"/>
    <col min="11270" max="11270" width="9.625" style="1" customWidth="1"/>
    <col min="11271" max="11271" width="4.125" style="1" customWidth="1"/>
    <col min="11272" max="11272" width="3.25" style="1" customWidth="1"/>
    <col min="11273" max="11520" width="9" style="1"/>
    <col min="11521" max="11521" width="5" style="1" customWidth="1"/>
    <col min="11522" max="11522" width="23.25" style="1" customWidth="1"/>
    <col min="11523" max="11523" width="36" style="1" customWidth="1"/>
    <col min="11524" max="11524" width="2.625" style="1" bestFit="1" customWidth="1"/>
    <col min="11525" max="11525" width="8" style="1" customWidth="1"/>
    <col min="11526" max="11526" width="9.625" style="1" customWidth="1"/>
    <col min="11527" max="11527" width="4.125" style="1" customWidth="1"/>
    <col min="11528" max="11528" width="3.25" style="1" customWidth="1"/>
    <col min="11529" max="11776" width="9" style="1"/>
    <col min="11777" max="11777" width="5" style="1" customWidth="1"/>
    <col min="11778" max="11778" width="23.25" style="1" customWidth="1"/>
    <col min="11779" max="11779" width="36" style="1" customWidth="1"/>
    <col min="11780" max="11780" width="2.625" style="1" bestFit="1" customWidth="1"/>
    <col min="11781" max="11781" width="8" style="1" customWidth="1"/>
    <col min="11782" max="11782" width="9.625" style="1" customWidth="1"/>
    <col min="11783" max="11783" width="4.125" style="1" customWidth="1"/>
    <col min="11784" max="11784" width="3.25" style="1" customWidth="1"/>
    <col min="11785" max="12032" width="9" style="1"/>
    <col min="12033" max="12033" width="5" style="1" customWidth="1"/>
    <col min="12034" max="12034" width="23.25" style="1" customWidth="1"/>
    <col min="12035" max="12035" width="36" style="1" customWidth="1"/>
    <col min="12036" max="12036" width="2.625" style="1" bestFit="1" customWidth="1"/>
    <col min="12037" max="12037" width="8" style="1" customWidth="1"/>
    <col min="12038" max="12038" width="9.625" style="1" customWidth="1"/>
    <col min="12039" max="12039" width="4.125" style="1" customWidth="1"/>
    <col min="12040" max="12040" width="3.25" style="1" customWidth="1"/>
    <col min="12041" max="12288" width="9" style="1"/>
    <col min="12289" max="12289" width="5" style="1" customWidth="1"/>
    <col min="12290" max="12290" width="23.25" style="1" customWidth="1"/>
    <col min="12291" max="12291" width="36" style="1" customWidth="1"/>
    <col min="12292" max="12292" width="2.625" style="1" bestFit="1" customWidth="1"/>
    <col min="12293" max="12293" width="8" style="1" customWidth="1"/>
    <col min="12294" max="12294" width="9.625" style="1" customWidth="1"/>
    <col min="12295" max="12295" width="4.125" style="1" customWidth="1"/>
    <col min="12296" max="12296" width="3.25" style="1" customWidth="1"/>
    <col min="12297" max="12544" width="9" style="1"/>
    <col min="12545" max="12545" width="5" style="1" customWidth="1"/>
    <col min="12546" max="12546" width="23.25" style="1" customWidth="1"/>
    <col min="12547" max="12547" width="36" style="1" customWidth="1"/>
    <col min="12548" max="12548" width="2.625" style="1" bestFit="1" customWidth="1"/>
    <col min="12549" max="12549" width="8" style="1" customWidth="1"/>
    <col min="12550" max="12550" width="9.625" style="1" customWidth="1"/>
    <col min="12551" max="12551" width="4.125" style="1" customWidth="1"/>
    <col min="12552" max="12552" width="3.25" style="1" customWidth="1"/>
    <col min="12553" max="12800" width="9" style="1"/>
    <col min="12801" max="12801" width="5" style="1" customWidth="1"/>
    <col min="12802" max="12802" width="23.25" style="1" customWidth="1"/>
    <col min="12803" max="12803" width="36" style="1" customWidth="1"/>
    <col min="12804" max="12804" width="2.625" style="1" bestFit="1" customWidth="1"/>
    <col min="12805" max="12805" width="8" style="1" customWidth="1"/>
    <col min="12806" max="12806" width="9.625" style="1" customWidth="1"/>
    <col min="12807" max="12807" width="4.125" style="1" customWidth="1"/>
    <col min="12808" max="12808" width="3.25" style="1" customWidth="1"/>
    <col min="12809" max="13056" width="9" style="1"/>
    <col min="13057" max="13057" width="5" style="1" customWidth="1"/>
    <col min="13058" max="13058" width="23.25" style="1" customWidth="1"/>
    <col min="13059" max="13059" width="36" style="1" customWidth="1"/>
    <col min="13060" max="13060" width="2.625" style="1" bestFit="1" customWidth="1"/>
    <col min="13061" max="13061" width="8" style="1" customWidth="1"/>
    <col min="13062" max="13062" width="9.625" style="1" customWidth="1"/>
    <col min="13063" max="13063" width="4.125" style="1" customWidth="1"/>
    <col min="13064" max="13064" width="3.25" style="1" customWidth="1"/>
    <col min="13065" max="13312" width="9" style="1"/>
    <col min="13313" max="13313" width="5" style="1" customWidth="1"/>
    <col min="13314" max="13314" width="23.25" style="1" customWidth="1"/>
    <col min="13315" max="13315" width="36" style="1" customWidth="1"/>
    <col min="13316" max="13316" width="2.625" style="1" bestFit="1" customWidth="1"/>
    <col min="13317" max="13317" width="8" style="1" customWidth="1"/>
    <col min="13318" max="13318" width="9.625" style="1" customWidth="1"/>
    <col min="13319" max="13319" width="4.125" style="1" customWidth="1"/>
    <col min="13320" max="13320" width="3.25" style="1" customWidth="1"/>
    <col min="13321" max="13568" width="9" style="1"/>
    <col min="13569" max="13569" width="5" style="1" customWidth="1"/>
    <col min="13570" max="13570" width="23.25" style="1" customWidth="1"/>
    <col min="13571" max="13571" width="36" style="1" customWidth="1"/>
    <col min="13572" max="13572" width="2.625" style="1" bestFit="1" customWidth="1"/>
    <col min="13573" max="13573" width="8" style="1" customWidth="1"/>
    <col min="13574" max="13574" width="9.625" style="1" customWidth="1"/>
    <col min="13575" max="13575" width="4.125" style="1" customWidth="1"/>
    <col min="13576" max="13576" width="3.25" style="1" customWidth="1"/>
    <col min="13577" max="13824" width="9" style="1"/>
    <col min="13825" max="13825" width="5" style="1" customWidth="1"/>
    <col min="13826" max="13826" width="23.25" style="1" customWidth="1"/>
    <col min="13827" max="13827" width="36" style="1" customWidth="1"/>
    <col min="13828" max="13828" width="2.625" style="1" bestFit="1" customWidth="1"/>
    <col min="13829" max="13829" width="8" style="1" customWidth="1"/>
    <col min="13830" max="13830" width="9.625" style="1" customWidth="1"/>
    <col min="13831" max="13831" width="4.125" style="1" customWidth="1"/>
    <col min="13832" max="13832" width="3.25" style="1" customWidth="1"/>
    <col min="13833" max="14080" width="9" style="1"/>
    <col min="14081" max="14081" width="5" style="1" customWidth="1"/>
    <col min="14082" max="14082" width="23.25" style="1" customWidth="1"/>
    <col min="14083" max="14083" width="36" style="1" customWidth="1"/>
    <col min="14084" max="14084" width="2.625" style="1" bestFit="1" customWidth="1"/>
    <col min="14085" max="14085" width="8" style="1" customWidth="1"/>
    <col min="14086" max="14086" width="9.625" style="1" customWidth="1"/>
    <col min="14087" max="14087" width="4.125" style="1" customWidth="1"/>
    <col min="14088" max="14088" width="3.25" style="1" customWidth="1"/>
    <col min="14089" max="14336" width="9" style="1"/>
    <col min="14337" max="14337" width="5" style="1" customWidth="1"/>
    <col min="14338" max="14338" width="23.25" style="1" customWidth="1"/>
    <col min="14339" max="14339" width="36" style="1" customWidth="1"/>
    <col min="14340" max="14340" width="2.625" style="1" bestFit="1" customWidth="1"/>
    <col min="14341" max="14341" width="8" style="1" customWidth="1"/>
    <col min="14342" max="14342" width="9.625" style="1" customWidth="1"/>
    <col min="14343" max="14343" width="4.125" style="1" customWidth="1"/>
    <col min="14344" max="14344" width="3.25" style="1" customWidth="1"/>
    <col min="14345" max="14592" width="9" style="1"/>
    <col min="14593" max="14593" width="5" style="1" customWidth="1"/>
    <col min="14594" max="14594" width="23.25" style="1" customWidth="1"/>
    <col min="14595" max="14595" width="36" style="1" customWidth="1"/>
    <col min="14596" max="14596" width="2.625" style="1" bestFit="1" customWidth="1"/>
    <col min="14597" max="14597" width="8" style="1" customWidth="1"/>
    <col min="14598" max="14598" width="9.625" style="1" customWidth="1"/>
    <col min="14599" max="14599" width="4.125" style="1" customWidth="1"/>
    <col min="14600" max="14600" width="3.25" style="1" customWidth="1"/>
    <col min="14601" max="14848" width="9" style="1"/>
    <col min="14849" max="14849" width="5" style="1" customWidth="1"/>
    <col min="14850" max="14850" width="23.25" style="1" customWidth="1"/>
    <col min="14851" max="14851" width="36" style="1" customWidth="1"/>
    <col min="14852" max="14852" width="2.625" style="1" bestFit="1" customWidth="1"/>
    <col min="14853" max="14853" width="8" style="1" customWidth="1"/>
    <col min="14854" max="14854" width="9.625" style="1" customWidth="1"/>
    <col min="14855" max="14855" width="4.125" style="1" customWidth="1"/>
    <col min="14856" max="14856" width="3.25" style="1" customWidth="1"/>
    <col min="14857" max="15104" width="9" style="1"/>
    <col min="15105" max="15105" width="5" style="1" customWidth="1"/>
    <col min="15106" max="15106" width="23.25" style="1" customWidth="1"/>
    <col min="15107" max="15107" width="36" style="1" customWidth="1"/>
    <col min="15108" max="15108" width="2.625" style="1" bestFit="1" customWidth="1"/>
    <col min="15109" max="15109" width="8" style="1" customWidth="1"/>
    <col min="15110" max="15110" width="9.625" style="1" customWidth="1"/>
    <col min="15111" max="15111" width="4.125" style="1" customWidth="1"/>
    <col min="15112" max="15112" width="3.25" style="1" customWidth="1"/>
    <col min="15113" max="15360" width="9" style="1"/>
    <col min="15361" max="15361" width="5" style="1" customWidth="1"/>
    <col min="15362" max="15362" width="23.25" style="1" customWidth="1"/>
    <col min="15363" max="15363" width="36" style="1" customWidth="1"/>
    <col min="15364" max="15364" width="2.625" style="1" bestFit="1" customWidth="1"/>
    <col min="15365" max="15365" width="8" style="1" customWidth="1"/>
    <col min="15366" max="15366" width="9.625" style="1" customWidth="1"/>
    <col min="15367" max="15367" width="4.125" style="1" customWidth="1"/>
    <col min="15368" max="15368" width="3.25" style="1" customWidth="1"/>
    <col min="15369" max="15616" width="9" style="1"/>
    <col min="15617" max="15617" width="5" style="1" customWidth="1"/>
    <col min="15618" max="15618" width="23.25" style="1" customWidth="1"/>
    <col min="15619" max="15619" width="36" style="1" customWidth="1"/>
    <col min="15620" max="15620" width="2.625" style="1" bestFit="1" customWidth="1"/>
    <col min="15621" max="15621" width="8" style="1" customWidth="1"/>
    <col min="15622" max="15622" width="9.625" style="1" customWidth="1"/>
    <col min="15623" max="15623" width="4.125" style="1" customWidth="1"/>
    <col min="15624" max="15624" width="3.25" style="1" customWidth="1"/>
    <col min="15625" max="15872" width="9" style="1"/>
    <col min="15873" max="15873" width="5" style="1" customWidth="1"/>
    <col min="15874" max="15874" width="23.25" style="1" customWidth="1"/>
    <col min="15875" max="15875" width="36" style="1" customWidth="1"/>
    <col min="15876" max="15876" width="2.625" style="1" bestFit="1" customWidth="1"/>
    <col min="15877" max="15877" width="8" style="1" customWidth="1"/>
    <col min="15878" max="15878" width="9.625" style="1" customWidth="1"/>
    <col min="15879" max="15879" width="4.125" style="1" customWidth="1"/>
    <col min="15880" max="15880" width="3.25" style="1" customWidth="1"/>
    <col min="15881" max="16128" width="9" style="1"/>
    <col min="16129" max="16129" width="5" style="1" customWidth="1"/>
    <col min="16130" max="16130" width="23.25" style="1" customWidth="1"/>
    <col min="16131" max="16131" width="36" style="1" customWidth="1"/>
    <col min="16132" max="16132" width="2.625" style="1" bestFit="1" customWidth="1"/>
    <col min="16133" max="16133" width="8" style="1" customWidth="1"/>
    <col min="16134" max="16134" width="9.625" style="1" customWidth="1"/>
    <col min="16135" max="16135" width="4.125" style="1" customWidth="1"/>
    <col min="16136" max="16136" width="3.25" style="1" customWidth="1"/>
    <col min="16137" max="16384" width="9" style="1"/>
  </cols>
  <sheetData>
    <row r="1" spans="1:7" ht="27" customHeight="1" x14ac:dyDescent="0.4">
      <c r="A1" s="69" t="s">
        <v>80</v>
      </c>
      <c r="B1" s="70"/>
      <c r="C1" s="70"/>
      <c r="D1" s="70"/>
      <c r="E1" s="70"/>
      <c r="F1" s="70"/>
      <c r="G1" s="70"/>
    </row>
    <row r="2" spans="1:7" ht="13.5" customHeight="1" x14ac:dyDescent="0.4">
      <c r="A2" s="73" t="s">
        <v>0</v>
      </c>
      <c r="B2" s="74"/>
      <c r="C2" s="74"/>
      <c r="D2" s="74"/>
      <c r="E2" s="74"/>
      <c r="F2" s="74"/>
      <c r="G2" s="75"/>
    </row>
    <row r="3" spans="1:7" ht="16.5" customHeight="1" x14ac:dyDescent="0.4">
      <c r="A3" s="2" t="s">
        <v>1</v>
      </c>
      <c r="B3" s="3" t="s">
        <v>2</v>
      </c>
      <c r="C3" s="4"/>
      <c r="D3" s="5" t="s">
        <v>3</v>
      </c>
      <c r="E3" s="6"/>
      <c r="F3" s="3" t="s">
        <v>4</v>
      </c>
      <c r="G3" s="7" t="s">
        <v>1</v>
      </c>
    </row>
    <row r="4" spans="1:7" ht="16.5" customHeight="1" x14ac:dyDescent="0.4">
      <c r="A4" s="8" t="s">
        <v>5</v>
      </c>
      <c r="B4" s="9" t="s">
        <v>6</v>
      </c>
      <c r="C4" s="10"/>
      <c r="D4" s="11" t="s">
        <v>3</v>
      </c>
      <c r="E4" s="12"/>
      <c r="F4" s="9" t="s">
        <v>4</v>
      </c>
      <c r="G4" s="13" t="s">
        <v>5</v>
      </c>
    </row>
    <row r="5" spans="1:7" s="14" customFormat="1" ht="16.5" customHeight="1" x14ac:dyDescent="0.4">
      <c r="A5" s="8" t="s">
        <v>7</v>
      </c>
      <c r="B5" s="9" t="s">
        <v>8</v>
      </c>
      <c r="C5" s="10"/>
      <c r="D5" s="11" t="s">
        <v>3</v>
      </c>
      <c r="E5" s="12"/>
      <c r="F5" s="9" t="s">
        <v>4</v>
      </c>
      <c r="G5" s="13" t="s">
        <v>7</v>
      </c>
    </row>
    <row r="6" spans="1:7" s="14" customFormat="1" ht="16.5" customHeight="1" x14ac:dyDescent="0.4">
      <c r="A6" s="8" t="s">
        <v>9</v>
      </c>
      <c r="B6" s="9" t="s">
        <v>10</v>
      </c>
      <c r="C6" s="10"/>
      <c r="D6" s="11" t="s">
        <v>3</v>
      </c>
      <c r="E6" s="12"/>
      <c r="F6" s="9" t="s">
        <v>4</v>
      </c>
      <c r="G6" s="13" t="s">
        <v>9</v>
      </c>
    </row>
    <row r="7" spans="1:7" s="14" customFormat="1" ht="16.5" customHeight="1" x14ac:dyDescent="0.4">
      <c r="A7" s="8" t="s">
        <v>11</v>
      </c>
      <c r="B7" s="9" t="s">
        <v>12</v>
      </c>
      <c r="C7" s="10"/>
      <c r="D7" s="11" t="s">
        <v>3</v>
      </c>
      <c r="E7" s="12"/>
      <c r="F7" s="9" t="s">
        <v>4</v>
      </c>
      <c r="G7" s="13" t="s">
        <v>11</v>
      </c>
    </row>
    <row r="8" spans="1:7" s="14" customFormat="1" ht="16.5" customHeight="1" x14ac:dyDescent="0.4">
      <c r="A8" s="8" t="s">
        <v>13</v>
      </c>
      <c r="B8" s="15" t="s">
        <v>14</v>
      </c>
      <c r="C8" s="10"/>
      <c r="D8" s="11" t="s">
        <v>3</v>
      </c>
      <c r="E8" s="12"/>
      <c r="F8" s="9" t="s">
        <v>4</v>
      </c>
      <c r="G8" s="13" t="s">
        <v>13</v>
      </c>
    </row>
    <row r="9" spans="1:7" s="14" customFormat="1" ht="16.5" customHeight="1" x14ac:dyDescent="0.4">
      <c r="A9" s="8" t="s">
        <v>15</v>
      </c>
      <c r="B9" s="15" t="s">
        <v>16</v>
      </c>
      <c r="C9" s="10"/>
      <c r="D9" s="11" t="s">
        <v>3</v>
      </c>
      <c r="E9" s="12"/>
      <c r="F9" s="9" t="s">
        <v>4</v>
      </c>
      <c r="G9" s="13" t="s">
        <v>15</v>
      </c>
    </row>
    <row r="10" spans="1:7" s="14" customFormat="1" ht="16.5" customHeight="1" x14ac:dyDescent="0.4">
      <c r="A10" s="8" t="s">
        <v>17</v>
      </c>
      <c r="B10" s="15" t="s">
        <v>18</v>
      </c>
      <c r="C10" s="10"/>
      <c r="D10" s="11" t="s">
        <v>3</v>
      </c>
      <c r="E10" s="12"/>
      <c r="F10" s="9" t="s">
        <v>4</v>
      </c>
      <c r="G10" s="13" t="s">
        <v>17</v>
      </c>
    </row>
    <row r="11" spans="1:7" s="14" customFormat="1" ht="16.5" customHeight="1" x14ac:dyDescent="0.4">
      <c r="A11" s="8" t="s">
        <v>19</v>
      </c>
      <c r="B11" s="15" t="s">
        <v>20</v>
      </c>
      <c r="C11" s="10"/>
      <c r="D11" s="11" t="s">
        <v>3</v>
      </c>
      <c r="E11" s="12"/>
      <c r="F11" s="9" t="s">
        <v>4</v>
      </c>
      <c r="G11" s="13" t="s">
        <v>19</v>
      </c>
    </row>
    <row r="12" spans="1:7" s="14" customFormat="1" ht="16.5" customHeight="1" x14ac:dyDescent="0.4">
      <c r="A12" s="8" t="s">
        <v>21</v>
      </c>
      <c r="B12" s="15" t="s">
        <v>73</v>
      </c>
      <c r="C12" s="10"/>
      <c r="D12" s="11" t="s">
        <v>3</v>
      </c>
      <c r="E12" s="12"/>
      <c r="F12" s="9" t="s">
        <v>4</v>
      </c>
      <c r="G12" s="13" t="s">
        <v>21</v>
      </c>
    </row>
    <row r="13" spans="1:7" s="14" customFormat="1" ht="16.5" customHeight="1" x14ac:dyDescent="0.4">
      <c r="A13" s="8" t="s">
        <v>22</v>
      </c>
      <c r="B13" s="15" t="s">
        <v>23</v>
      </c>
      <c r="C13" s="10"/>
      <c r="D13" s="11" t="s">
        <v>3</v>
      </c>
      <c r="E13" s="12"/>
      <c r="F13" s="9" t="s">
        <v>4</v>
      </c>
      <c r="G13" s="13" t="s">
        <v>22</v>
      </c>
    </row>
    <row r="14" spans="1:7" s="14" customFormat="1" ht="16.5" customHeight="1" x14ac:dyDescent="0.4">
      <c r="A14" s="8" t="s">
        <v>24</v>
      </c>
      <c r="B14" s="15" t="s">
        <v>25</v>
      </c>
      <c r="C14" s="10"/>
      <c r="D14" s="11" t="s">
        <v>3</v>
      </c>
      <c r="E14" s="12"/>
      <c r="F14" s="9" t="s">
        <v>4</v>
      </c>
      <c r="G14" s="13" t="s">
        <v>24</v>
      </c>
    </row>
    <row r="15" spans="1:7" s="14" customFormat="1" ht="16.5" customHeight="1" x14ac:dyDescent="0.4">
      <c r="A15" s="8" t="s">
        <v>26</v>
      </c>
      <c r="B15" s="15" t="s">
        <v>74</v>
      </c>
      <c r="C15" s="10"/>
      <c r="D15" s="11" t="s">
        <v>3</v>
      </c>
      <c r="E15" s="12"/>
      <c r="F15" s="9" t="s">
        <v>4</v>
      </c>
      <c r="G15" s="13" t="s">
        <v>26</v>
      </c>
    </row>
    <row r="16" spans="1:7" ht="16.5" customHeight="1" x14ac:dyDescent="0.4">
      <c r="A16" s="16" t="s">
        <v>75</v>
      </c>
      <c r="B16" s="17" t="s">
        <v>27</v>
      </c>
      <c r="C16" s="18"/>
      <c r="D16" s="19" t="s">
        <v>3</v>
      </c>
      <c r="E16" s="20"/>
      <c r="F16" s="21" t="s">
        <v>28</v>
      </c>
      <c r="G16" s="22" t="s">
        <v>75</v>
      </c>
    </row>
    <row r="17" spans="1:7" s="14" customFormat="1" x14ac:dyDescent="0.4">
      <c r="A17" s="23"/>
      <c r="B17" s="24"/>
      <c r="C17" s="25"/>
      <c r="D17" s="26"/>
      <c r="E17" s="27"/>
      <c r="F17" s="28"/>
      <c r="G17" s="29"/>
    </row>
    <row r="18" spans="1:7" ht="23.25" customHeight="1" x14ac:dyDescent="0.4">
      <c r="A18" s="76" t="s">
        <v>29</v>
      </c>
      <c r="B18" s="77"/>
      <c r="C18" s="77"/>
      <c r="D18" s="77"/>
      <c r="E18" s="78"/>
      <c r="F18" s="77"/>
      <c r="G18" s="79"/>
    </row>
    <row r="19" spans="1:7" ht="70.5" customHeight="1" x14ac:dyDescent="0.15">
      <c r="A19" s="30">
        <v>1</v>
      </c>
      <c r="B19" s="31" t="s">
        <v>30</v>
      </c>
      <c r="C19" s="80" t="s">
        <v>31</v>
      </c>
      <c r="D19" s="81"/>
      <c r="E19" s="81"/>
      <c r="F19" s="32">
        <f>A19*(MAX((E3-E4-E6-E8+(E4+E6)/3+(E9-E10-E11-E12-E13)/2.5+(E10+E11+E12)/5-52)/16,0)+3)</f>
        <v>3</v>
      </c>
      <c r="G19" s="33" t="s">
        <v>32</v>
      </c>
    </row>
    <row r="20" spans="1:7" ht="82.5" customHeight="1" x14ac:dyDescent="0.15">
      <c r="A20" s="30"/>
      <c r="B20" s="31" t="s">
        <v>33</v>
      </c>
      <c r="C20" s="80" t="s">
        <v>34</v>
      </c>
      <c r="D20" s="81"/>
      <c r="E20" s="81"/>
      <c r="F20" s="32">
        <f>A20*(MAX((E3-E4-E8+E4/3+(E9-E10-E11-E12-E13)/2.5+(E10+E11+E12)/5-52)/16,0)+3)</f>
        <v>0</v>
      </c>
      <c r="G20" s="33" t="s">
        <v>32</v>
      </c>
    </row>
    <row r="21" spans="1:7" ht="66" customHeight="1" x14ac:dyDescent="0.15">
      <c r="A21" s="30"/>
      <c r="B21" s="31" t="s">
        <v>35</v>
      </c>
      <c r="C21" s="82" t="s">
        <v>36</v>
      </c>
      <c r="D21" s="83"/>
      <c r="E21" s="84"/>
      <c r="F21" s="32"/>
      <c r="G21" s="33" t="s">
        <v>32</v>
      </c>
    </row>
    <row r="22" spans="1:7" x14ac:dyDescent="0.15">
      <c r="A22" s="34"/>
      <c r="B22" s="35"/>
      <c r="C22" s="36"/>
      <c r="D22" s="37"/>
      <c r="E22" s="37"/>
      <c r="F22" s="38"/>
      <c r="G22" s="39"/>
    </row>
    <row r="23" spans="1:7" ht="22.5" customHeight="1" x14ac:dyDescent="0.4">
      <c r="A23" s="85" t="s">
        <v>37</v>
      </c>
      <c r="B23" s="86"/>
      <c r="C23" s="86"/>
      <c r="D23" s="86"/>
      <c r="E23" s="86"/>
      <c r="F23" s="86"/>
      <c r="G23" s="87"/>
    </row>
    <row r="24" spans="1:7" ht="38.25" customHeight="1" x14ac:dyDescent="0.15">
      <c r="A24" s="30"/>
      <c r="B24" s="31" t="s">
        <v>38</v>
      </c>
      <c r="C24" s="82" t="s">
        <v>39</v>
      </c>
      <c r="D24" s="83"/>
      <c r="E24" s="84"/>
      <c r="F24" s="32">
        <f>A24*(MAX(ROUNDUP((E8-52)/16,0),0)+3+E13/20)</f>
        <v>0</v>
      </c>
      <c r="G24" s="33" t="s">
        <v>32</v>
      </c>
    </row>
    <row r="25" spans="1:7" ht="36.75" customHeight="1" x14ac:dyDescent="0.15">
      <c r="A25" s="30">
        <v>1</v>
      </c>
      <c r="B25" s="31" t="s">
        <v>40</v>
      </c>
      <c r="C25" s="82" t="s">
        <v>41</v>
      </c>
      <c r="D25" s="83"/>
      <c r="E25" s="84"/>
      <c r="F25" s="32">
        <f>A25*(ROUNDUP(E8/16,0)+E13/20)</f>
        <v>0</v>
      </c>
      <c r="G25" s="33" t="s">
        <v>32</v>
      </c>
    </row>
    <row r="26" spans="1:7" x14ac:dyDescent="0.15">
      <c r="A26" s="40"/>
      <c r="B26" s="41"/>
      <c r="C26" s="42"/>
      <c r="D26" s="43"/>
      <c r="E26" s="43"/>
      <c r="F26" s="44"/>
      <c r="G26" s="45"/>
    </row>
    <row r="27" spans="1:7" ht="33.75" customHeight="1" x14ac:dyDescent="0.4">
      <c r="A27" s="88" t="s">
        <v>42</v>
      </c>
      <c r="B27" s="89"/>
      <c r="C27" s="89"/>
      <c r="D27" s="89"/>
      <c r="E27" s="89"/>
      <c r="F27" s="89"/>
      <c r="G27" s="90"/>
    </row>
    <row r="28" spans="1:7" s="14" customFormat="1" ht="68.25" customHeight="1" x14ac:dyDescent="0.15">
      <c r="A28" s="46">
        <v>1</v>
      </c>
      <c r="B28" s="47" t="s">
        <v>43</v>
      </c>
      <c r="C28" s="91" t="s">
        <v>44</v>
      </c>
      <c r="D28" s="92"/>
      <c r="E28" s="92"/>
      <c r="F28" s="48">
        <f>A28*(ROUNDUP((E3-E4-E5-E6-E7)/3+E5/3+E6/4+E7/4+E4/4,0)+ROUNDUP(E9/30,0))</f>
        <v>0</v>
      </c>
      <c r="G28" s="49" t="s">
        <v>32</v>
      </c>
    </row>
    <row r="29" spans="1:7" ht="78.75" customHeight="1" x14ac:dyDescent="0.15">
      <c r="A29" s="30"/>
      <c r="B29" s="31" t="s">
        <v>45</v>
      </c>
      <c r="C29" s="71" t="s">
        <v>46</v>
      </c>
      <c r="D29" s="72"/>
      <c r="E29" s="72"/>
      <c r="F29" s="50">
        <f>A29*(ROUNDUP((E3-E4-E7)/3+E7/4+E4/4,0)+ROUNDUP(E9/30,0))</f>
        <v>0</v>
      </c>
      <c r="G29" s="33" t="s">
        <v>32</v>
      </c>
    </row>
    <row r="30" spans="1:7" x14ac:dyDescent="0.15">
      <c r="A30" s="40"/>
      <c r="B30" s="41"/>
      <c r="C30" s="51"/>
      <c r="D30" s="52"/>
      <c r="E30" s="52"/>
      <c r="F30" s="53"/>
      <c r="G30" s="45"/>
    </row>
    <row r="31" spans="1:7" ht="24" customHeight="1" x14ac:dyDescent="0.4">
      <c r="A31" s="73" t="s">
        <v>47</v>
      </c>
      <c r="B31" s="74"/>
      <c r="C31" s="74"/>
      <c r="D31" s="74"/>
      <c r="E31" s="74"/>
      <c r="F31" s="74"/>
      <c r="G31" s="75"/>
    </row>
    <row r="32" spans="1:7" ht="51" customHeight="1" x14ac:dyDescent="0.15">
      <c r="A32" s="30">
        <v>1</v>
      </c>
      <c r="B32" s="31" t="s">
        <v>48</v>
      </c>
      <c r="C32" s="80" t="s">
        <v>76</v>
      </c>
      <c r="D32" s="93"/>
      <c r="E32" s="93"/>
      <c r="F32" s="50">
        <f>A32*(ROUNDUP((E3-E4-E6)/70+(E4+E6)/150+E16/75,0))</f>
        <v>0</v>
      </c>
      <c r="G32" s="33" t="s">
        <v>32</v>
      </c>
    </row>
    <row r="33" spans="1:7" ht="58.5" customHeight="1" x14ac:dyDescent="0.15">
      <c r="A33" s="30"/>
      <c r="B33" s="31" t="s">
        <v>49</v>
      </c>
      <c r="C33" s="80" t="s">
        <v>77</v>
      </c>
      <c r="D33" s="93"/>
      <c r="E33" s="93"/>
      <c r="F33" s="50">
        <f>A33*(ROUNDUP((E3-E4)/70+E4/150+E16/75,0))</f>
        <v>0</v>
      </c>
      <c r="G33" s="33" t="s">
        <v>32</v>
      </c>
    </row>
    <row r="34" spans="1:7" x14ac:dyDescent="0.15">
      <c r="A34" s="34"/>
      <c r="B34" s="35"/>
      <c r="C34" s="54"/>
      <c r="D34" s="55"/>
      <c r="E34" s="55"/>
      <c r="F34" s="56"/>
      <c r="G34" s="39"/>
    </row>
    <row r="35" spans="1:7" ht="22.5" customHeight="1" x14ac:dyDescent="0.4">
      <c r="A35" s="73" t="s">
        <v>50</v>
      </c>
      <c r="B35" s="74"/>
      <c r="C35" s="74"/>
      <c r="D35" s="74"/>
      <c r="E35" s="74"/>
      <c r="F35" s="74"/>
      <c r="G35" s="75"/>
    </row>
    <row r="36" spans="1:7" s="14" customFormat="1" ht="41.25" customHeight="1" x14ac:dyDescent="0.15">
      <c r="A36" s="85" t="s">
        <v>48</v>
      </c>
      <c r="B36" s="87"/>
      <c r="C36" s="81" t="s">
        <v>51</v>
      </c>
      <c r="D36" s="93"/>
      <c r="E36" s="93"/>
      <c r="F36" s="50">
        <f>ROUNDUP(E4/4,0)</f>
        <v>0</v>
      </c>
      <c r="G36" s="33" t="s">
        <v>32</v>
      </c>
    </row>
    <row r="37" spans="1:7" x14ac:dyDescent="0.15">
      <c r="A37" s="57"/>
      <c r="B37" s="58"/>
      <c r="D37" s="60"/>
      <c r="E37" s="60"/>
      <c r="G37" s="61"/>
    </row>
    <row r="38" spans="1:7" ht="20.25" customHeight="1" x14ac:dyDescent="0.15">
      <c r="A38" s="57" t="s">
        <v>52</v>
      </c>
      <c r="B38" s="58"/>
      <c r="D38" s="60"/>
      <c r="E38" s="60"/>
      <c r="G38" s="61"/>
    </row>
    <row r="39" spans="1:7" ht="69" customHeight="1" x14ac:dyDescent="0.15">
      <c r="A39" s="94" t="s">
        <v>53</v>
      </c>
      <c r="B39" s="95"/>
      <c r="C39" s="82" t="s">
        <v>79</v>
      </c>
      <c r="D39" s="83"/>
      <c r="E39" s="84"/>
      <c r="F39" s="32">
        <f>(E3-E8+((E9-E13)/2.5))/8</f>
        <v>0</v>
      </c>
      <c r="G39" s="33" t="s">
        <v>32</v>
      </c>
    </row>
    <row r="40" spans="1:7" ht="51" customHeight="1" x14ac:dyDescent="0.15">
      <c r="A40" s="94" t="s">
        <v>54</v>
      </c>
      <c r="B40" s="95"/>
      <c r="C40" s="82" t="s">
        <v>55</v>
      </c>
      <c r="D40" s="83"/>
      <c r="E40" s="84"/>
      <c r="F40" s="32">
        <f>E8/8+E13/20</f>
        <v>0</v>
      </c>
      <c r="G40" s="33" t="s">
        <v>32</v>
      </c>
    </row>
    <row r="41" spans="1:7" ht="48.75" customHeight="1" x14ac:dyDescent="0.15">
      <c r="A41" s="94" t="s">
        <v>56</v>
      </c>
      <c r="B41" s="95"/>
      <c r="C41" s="82" t="s">
        <v>78</v>
      </c>
      <c r="D41" s="83"/>
      <c r="E41" s="84"/>
      <c r="F41" s="50">
        <f>ROUNDUP((E3+E15)/2.5,0)+ROUNDUP(E9/30,0)</f>
        <v>0</v>
      </c>
      <c r="G41" s="33" t="s">
        <v>32</v>
      </c>
    </row>
    <row r="42" spans="1:7" ht="48.75" customHeight="1" x14ac:dyDescent="0.15">
      <c r="A42" s="94" t="s">
        <v>57</v>
      </c>
      <c r="B42" s="95"/>
      <c r="C42" s="82" t="s">
        <v>58</v>
      </c>
      <c r="D42" s="83"/>
      <c r="E42" s="84"/>
      <c r="F42" s="50">
        <f>ROUNDUP(MAX(E3/30,E14/80),0)</f>
        <v>0</v>
      </c>
      <c r="G42" s="33" t="s">
        <v>32</v>
      </c>
    </row>
    <row r="43" spans="1:7" x14ac:dyDescent="0.15">
      <c r="A43" s="62"/>
      <c r="B43" s="63"/>
      <c r="C43" s="64"/>
      <c r="D43" s="65"/>
      <c r="E43" s="65"/>
      <c r="G43" s="66"/>
    </row>
    <row r="44" spans="1:7" ht="13.5" customHeight="1" x14ac:dyDescent="0.4">
      <c r="A44" s="67" t="s">
        <v>59</v>
      </c>
      <c r="B44" s="96" t="s">
        <v>60</v>
      </c>
      <c r="C44" s="96"/>
      <c r="D44" s="96"/>
      <c r="E44" s="96"/>
      <c r="F44" s="96"/>
      <c r="G44" s="96"/>
    </row>
    <row r="45" spans="1:7" ht="27" customHeight="1" x14ac:dyDescent="0.4">
      <c r="A45" s="67" t="s">
        <v>61</v>
      </c>
      <c r="B45" s="96" t="s">
        <v>62</v>
      </c>
      <c r="C45" s="96"/>
      <c r="D45" s="96"/>
      <c r="E45" s="96"/>
      <c r="F45" s="96"/>
      <c r="G45" s="96"/>
    </row>
    <row r="46" spans="1:7" ht="27" customHeight="1" x14ac:dyDescent="0.4">
      <c r="A46" s="67" t="s">
        <v>63</v>
      </c>
      <c r="B46" s="96" t="s">
        <v>64</v>
      </c>
      <c r="C46" s="96"/>
      <c r="D46" s="96"/>
      <c r="E46" s="96"/>
      <c r="F46" s="96"/>
      <c r="G46" s="96"/>
    </row>
    <row r="47" spans="1:7" ht="27" customHeight="1" x14ac:dyDescent="0.4">
      <c r="A47" s="67" t="s">
        <v>65</v>
      </c>
      <c r="B47" s="96" t="s">
        <v>66</v>
      </c>
      <c r="C47" s="96"/>
      <c r="D47" s="96"/>
      <c r="E47" s="96"/>
      <c r="F47" s="96"/>
      <c r="G47" s="96"/>
    </row>
    <row r="48" spans="1:7" ht="40.5" customHeight="1" x14ac:dyDescent="0.4">
      <c r="A48" s="67" t="s">
        <v>67</v>
      </c>
      <c r="B48" s="96" t="s">
        <v>68</v>
      </c>
      <c r="C48" s="96"/>
      <c r="D48" s="96"/>
      <c r="E48" s="96"/>
      <c r="F48" s="96"/>
      <c r="G48" s="96"/>
    </row>
    <row r="49" spans="1:7" ht="40.5" customHeight="1" x14ac:dyDescent="0.4">
      <c r="A49" s="67" t="s">
        <v>69</v>
      </c>
      <c r="B49" s="96" t="s">
        <v>70</v>
      </c>
      <c r="C49" s="96"/>
      <c r="D49" s="96"/>
      <c r="E49" s="96"/>
      <c r="F49" s="96"/>
      <c r="G49" s="96"/>
    </row>
    <row r="50" spans="1:7" ht="54" customHeight="1" x14ac:dyDescent="0.4">
      <c r="A50" s="67" t="s">
        <v>71</v>
      </c>
      <c r="B50" s="96" t="s">
        <v>72</v>
      </c>
      <c r="C50" s="96"/>
      <c r="D50" s="96"/>
      <c r="E50" s="96"/>
      <c r="F50" s="96"/>
      <c r="G50" s="96"/>
    </row>
  </sheetData>
  <mergeCells count="33">
    <mergeCell ref="B48:G48"/>
    <mergeCell ref="B49:G49"/>
    <mergeCell ref="B50:G50"/>
    <mergeCell ref="A42:B42"/>
    <mergeCell ref="C42:E42"/>
    <mergeCell ref="B44:G44"/>
    <mergeCell ref="B45:G45"/>
    <mergeCell ref="B46:G46"/>
    <mergeCell ref="B47:G47"/>
    <mergeCell ref="A39:B39"/>
    <mergeCell ref="C39:E39"/>
    <mergeCell ref="A40:B40"/>
    <mergeCell ref="C40:E40"/>
    <mergeCell ref="A41:B41"/>
    <mergeCell ref="C41:E41"/>
    <mergeCell ref="A31:G31"/>
    <mergeCell ref="C32:E32"/>
    <mergeCell ref="C33:E33"/>
    <mergeCell ref="A35:G35"/>
    <mergeCell ref="A36:B36"/>
    <mergeCell ref="C36:E36"/>
    <mergeCell ref="A1:G1"/>
    <mergeCell ref="C29:E29"/>
    <mergeCell ref="A2:G2"/>
    <mergeCell ref="A18:G18"/>
    <mergeCell ref="C19:E19"/>
    <mergeCell ref="C20:E20"/>
    <mergeCell ref="C21:E21"/>
    <mergeCell ref="A23:G23"/>
    <mergeCell ref="C24:E24"/>
    <mergeCell ref="C25:E25"/>
    <mergeCell ref="A27:G27"/>
    <mergeCell ref="C28:E28"/>
  </mergeCells>
  <phoneticPr fontId="1"/>
  <dataValidations count="1">
    <dataValidation type="whole" operator="equal" allowBlank="1" showInputMessage="1" showErrorMessage="1" sqref="VRU983068:VRU983070 IW19:IW22 SS19:SS22 ACO19:ACO22 AMK19:AMK22 AWG19:AWG22 BGC19:BGC22 BPY19:BPY22 BZU19:BZU22 CJQ19:CJQ22 CTM19:CTM22 DDI19:DDI22 DNE19:DNE22 DXA19:DXA22 EGW19:EGW22 EQS19:EQS22 FAO19:FAO22 FKK19:FKK22 FUG19:FUG22 GEC19:GEC22 GNY19:GNY22 GXU19:GXU22 HHQ19:HHQ22 HRM19:HRM22 IBI19:IBI22 ILE19:ILE22 IVA19:IVA22 JEW19:JEW22 JOS19:JOS22 JYO19:JYO22 KIK19:KIK22 KSG19:KSG22 LCC19:LCC22 LLY19:LLY22 LVU19:LVU22 MFQ19:MFQ22 MPM19:MPM22 MZI19:MZI22 NJE19:NJE22 NTA19:NTA22 OCW19:OCW22 OMS19:OMS22 OWO19:OWO22 PGK19:PGK22 PQG19:PQG22 QAC19:QAC22 QJY19:QJY22 QTU19:QTU22 RDQ19:RDQ22 RNM19:RNM22 RXI19:RXI22 SHE19:SHE22 SRA19:SRA22 TAW19:TAW22 TKS19:TKS22 TUO19:TUO22 UEK19:UEK22 UOG19:UOG22 UYC19:UYC22 VHY19:VHY22 VRU19:VRU22 WBQ19:WBQ22 WLM19:WLM22 WVI19:WVI22 A65555:A65558 IW65555:IW65558 SS65555:SS65558 ACO65555:ACO65558 AMK65555:AMK65558 AWG65555:AWG65558 BGC65555:BGC65558 BPY65555:BPY65558 BZU65555:BZU65558 CJQ65555:CJQ65558 CTM65555:CTM65558 DDI65555:DDI65558 DNE65555:DNE65558 DXA65555:DXA65558 EGW65555:EGW65558 EQS65555:EQS65558 FAO65555:FAO65558 FKK65555:FKK65558 FUG65555:FUG65558 GEC65555:GEC65558 GNY65555:GNY65558 GXU65555:GXU65558 HHQ65555:HHQ65558 HRM65555:HRM65558 IBI65555:IBI65558 ILE65555:ILE65558 IVA65555:IVA65558 JEW65555:JEW65558 JOS65555:JOS65558 JYO65555:JYO65558 KIK65555:KIK65558 KSG65555:KSG65558 LCC65555:LCC65558 LLY65555:LLY65558 LVU65555:LVU65558 MFQ65555:MFQ65558 MPM65555:MPM65558 MZI65555:MZI65558 NJE65555:NJE65558 NTA65555:NTA65558 OCW65555:OCW65558 OMS65555:OMS65558 OWO65555:OWO65558 PGK65555:PGK65558 PQG65555:PQG65558 QAC65555:QAC65558 QJY65555:QJY65558 QTU65555:QTU65558 RDQ65555:RDQ65558 RNM65555:RNM65558 RXI65555:RXI65558 SHE65555:SHE65558 SRA65555:SRA65558 TAW65555:TAW65558 TKS65555:TKS65558 TUO65555:TUO65558 UEK65555:UEK65558 UOG65555:UOG65558 UYC65555:UYC65558 VHY65555:VHY65558 VRU65555:VRU65558 WBQ65555:WBQ65558 WLM65555:WLM65558 WVI65555:WVI65558 A131091:A131094 IW131091:IW131094 SS131091:SS131094 ACO131091:ACO131094 AMK131091:AMK131094 AWG131091:AWG131094 BGC131091:BGC131094 BPY131091:BPY131094 BZU131091:BZU131094 CJQ131091:CJQ131094 CTM131091:CTM131094 DDI131091:DDI131094 DNE131091:DNE131094 DXA131091:DXA131094 EGW131091:EGW131094 EQS131091:EQS131094 FAO131091:FAO131094 FKK131091:FKK131094 FUG131091:FUG131094 GEC131091:GEC131094 GNY131091:GNY131094 GXU131091:GXU131094 HHQ131091:HHQ131094 HRM131091:HRM131094 IBI131091:IBI131094 ILE131091:ILE131094 IVA131091:IVA131094 JEW131091:JEW131094 JOS131091:JOS131094 JYO131091:JYO131094 KIK131091:KIK131094 KSG131091:KSG131094 LCC131091:LCC131094 LLY131091:LLY131094 LVU131091:LVU131094 MFQ131091:MFQ131094 MPM131091:MPM131094 MZI131091:MZI131094 NJE131091:NJE131094 NTA131091:NTA131094 OCW131091:OCW131094 OMS131091:OMS131094 OWO131091:OWO131094 PGK131091:PGK131094 PQG131091:PQG131094 QAC131091:QAC131094 QJY131091:QJY131094 QTU131091:QTU131094 RDQ131091:RDQ131094 RNM131091:RNM131094 RXI131091:RXI131094 SHE131091:SHE131094 SRA131091:SRA131094 TAW131091:TAW131094 TKS131091:TKS131094 TUO131091:TUO131094 UEK131091:UEK131094 UOG131091:UOG131094 UYC131091:UYC131094 VHY131091:VHY131094 VRU131091:VRU131094 WBQ131091:WBQ131094 WLM131091:WLM131094 WVI131091:WVI131094 A196627:A196630 IW196627:IW196630 SS196627:SS196630 ACO196627:ACO196630 AMK196627:AMK196630 AWG196627:AWG196630 BGC196627:BGC196630 BPY196627:BPY196630 BZU196627:BZU196630 CJQ196627:CJQ196630 CTM196627:CTM196630 DDI196627:DDI196630 DNE196627:DNE196630 DXA196627:DXA196630 EGW196627:EGW196630 EQS196627:EQS196630 FAO196627:FAO196630 FKK196627:FKK196630 FUG196627:FUG196630 GEC196627:GEC196630 GNY196627:GNY196630 GXU196627:GXU196630 HHQ196627:HHQ196630 HRM196627:HRM196630 IBI196627:IBI196630 ILE196627:ILE196630 IVA196627:IVA196630 JEW196627:JEW196630 JOS196627:JOS196630 JYO196627:JYO196630 KIK196627:KIK196630 KSG196627:KSG196630 LCC196627:LCC196630 LLY196627:LLY196630 LVU196627:LVU196630 MFQ196627:MFQ196630 MPM196627:MPM196630 MZI196627:MZI196630 NJE196627:NJE196630 NTA196627:NTA196630 OCW196627:OCW196630 OMS196627:OMS196630 OWO196627:OWO196630 PGK196627:PGK196630 PQG196627:PQG196630 QAC196627:QAC196630 QJY196627:QJY196630 QTU196627:QTU196630 RDQ196627:RDQ196630 RNM196627:RNM196630 RXI196627:RXI196630 SHE196627:SHE196630 SRA196627:SRA196630 TAW196627:TAW196630 TKS196627:TKS196630 TUO196627:TUO196630 UEK196627:UEK196630 UOG196627:UOG196630 UYC196627:UYC196630 VHY196627:VHY196630 VRU196627:VRU196630 WBQ196627:WBQ196630 WLM196627:WLM196630 WVI196627:WVI196630 A262163:A262166 IW262163:IW262166 SS262163:SS262166 ACO262163:ACO262166 AMK262163:AMK262166 AWG262163:AWG262166 BGC262163:BGC262166 BPY262163:BPY262166 BZU262163:BZU262166 CJQ262163:CJQ262166 CTM262163:CTM262166 DDI262163:DDI262166 DNE262163:DNE262166 DXA262163:DXA262166 EGW262163:EGW262166 EQS262163:EQS262166 FAO262163:FAO262166 FKK262163:FKK262166 FUG262163:FUG262166 GEC262163:GEC262166 GNY262163:GNY262166 GXU262163:GXU262166 HHQ262163:HHQ262166 HRM262163:HRM262166 IBI262163:IBI262166 ILE262163:ILE262166 IVA262163:IVA262166 JEW262163:JEW262166 JOS262163:JOS262166 JYO262163:JYO262166 KIK262163:KIK262166 KSG262163:KSG262166 LCC262163:LCC262166 LLY262163:LLY262166 LVU262163:LVU262166 MFQ262163:MFQ262166 MPM262163:MPM262166 MZI262163:MZI262166 NJE262163:NJE262166 NTA262163:NTA262166 OCW262163:OCW262166 OMS262163:OMS262166 OWO262163:OWO262166 PGK262163:PGK262166 PQG262163:PQG262166 QAC262163:QAC262166 QJY262163:QJY262166 QTU262163:QTU262166 RDQ262163:RDQ262166 RNM262163:RNM262166 RXI262163:RXI262166 SHE262163:SHE262166 SRA262163:SRA262166 TAW262163:TAW262166 TKS262163:TKS262166 TUO262163:TUO262166 UEK262163:UEK262166 UOG262163:UOG262166 UYC262163:UYC262166 VHY262163:VHY262166 VRU262163:VRU262166 WBQ262163:WBQ262166 WLM262163:WLM262166 WVI262163:WVI262166 A327699:A327702 IW327699:IW327702 SS327699:SS327702 ACO327699:ACO327702 AMK327699:AMK327702 AWG327699:AWG327702 BGC327699:BGC327702 BPY327699:BPY327702 BZU327699:BZU327702 CJQ327699:CJQ327702 CTM327699:CTM327702 DDI327699:DDI327702 DNE327699:DNE327702 DXA327699:DXA327702 EGW327699:EGW327702 EQS327699:EQS327702 FAO327699:FAO327702 FKK327699:FKK327702 FUG327699:FUG327702 GEC327699:GEC327702 GNY327699:GNY327702 GXU327699:GXU327702 HHQ327699:HHQ327702 HRM327699:HRM327702 IBI327699:IBI327702 ILE327699:ILE327702 IVA327699:IVA327702 JEW327699:JEW327702 JOS327699:JOS327702 JYO327699:JYO327702 KIK327699:KIK327702 KSG327699:KSG327702 LCC327699:LCC327702 LLY327699:LLY327702 LVU327699:LVU327702 MFQ327699:MFQ327702 MPM327699:MPM327702 MZI327699:MZI327702 NJE327699:NJE327702 NTA327699:NTA327702 OCW327699:OCW327702 OMS327699:OMS327702 OWO327699:OWO327702 PGK327699:PGK327702 PQG327699:PQG327702 QAC327699:QAC327702 QJY327699:QJY327702 QTU327699:QTU327702 RDQ327699:RDQ327702 RNM327699:RNM327702 RXI327699:RXI327702 SHE327699:SHE327702 SRA327699:SRA327702 TAW327699:TAW327702 TKS327699:TKS327702 TUO327699:TUO327702 UEK327699:UEK327702 UOG327699:UOG327702 UYC327699:UYC327702 VHY327699:VHY327702 VRU327699:VRU327702 WBQ327699:WBQ327702 WLM327699:WLM327702 WVI327699:WVI327702 A393235:A393238 IW393235:IW393238 SS393235:SS393238 ACO393235:ACO393238 AMK393235:AMK393238 AWG393235:AWG393238 BGC393235:BGC393238 BPY393235:BPY393238 BZU393235:BZU393238 CJQ393235:CJQ393238 CTM393235:CTM393238 DDI393235:DDI393238 DNE393235:DNE393238 DXA393235:DXA393238 EGW393235:EGW393238 EQS393235:EQS393238 FAO393235:FAO393238 FKK393235:FKK393238 FUG393235:FUG393238 GEC393235:GEC393238 GNY393235:GNY393238 GXU393235:GXU393238 HHQ393235:HHQ393238 HRM393235:HRM393238 IBI393235:IBI393238 ILE393235:ILE393238 IVA393235:IVA393238 JEW393235:JEW393238 JOS393235:JOS393238 JYO393235:JYO393238 KIK393235:KIK393238 KSG393235:KSG393238 LCC393235:LCC393238 LLY393235:LLY393238 LVU393235:LVU393238 MFQ393235:MFQ393238 MPM393235:MPM393238 MZI393235:MZI393238 NJE393235:NJE393238 NTA393235:NTA393238 OCW393235:OCW393238 OMS393235:OMS393238 OWO393235:OWO393238 PGK393235:PGK393238 PQG393235:PQG393238 QAC393235:QAC393238 QJY393235:QJY393238 QTU393235:QTU393238 RDQ393235:RDQ393238 RNM393235:RNM393238 RXI393235:RXI393238 SHE393235:SHE393238 SRA393235:SRA393238 TAW393235:TAW393238 TKS393235:TKS393238 TUO393235:TUO393238 UEK393235:UEK393238 UOG393235:UOG393238 UYC393235:UYC393238 VHY393235:VHY393238 VRU393235:VRU393238 WBQ393235:WBQ393238 WLM393235:WLM393238 WVI393235:WVI393238 A458771:A458774 IW458771:IW458774 SS458771:SS458774 ACO458771:ACO458774 AMK458771:AMK458774 AWG458771:AWG458774 BGC458771:BGC458774 BPY458771:BPY458774 BZU458771:BZU458774 CJQ458771:CJQ458774 CTM458771:CTM458774 DDI458771:DDI458774 DNE458771:DNE458774 DXA458771:DXA458774 EGW458771:EGW458774 EQS458771:EQS458774 FAO458771:FAO458774 FKK458771:FKK458774 FUG458771:FUG458774 GEC458771:GEC458774 GNY458771:GNY458774 GXU458771:GXU458774 HHQ458771:HHQ458774 HRM458771:HRM458774 IBI458771:IBI458774 ILE458771:ILE458774 IVA458771:IVA458774 JEW458771:JEW458774 JOS458771:JOS458774 JYO458771:JYO458774 KIK458771:KIK458774 KSG458771:KSG458774 LCC458771:LCC458774 LLY458771:LLY458774 LVU458771:LVU458774 MFQ458771:MFQ458774 MPM458771:MPM458774 MZI458771:MZI458774 NJE458771:NJE458774 NTA458771:NTA458774 OCW458771:OCW458774 OMS458771:OMS458774 OWO458771:OWO458774 PGK458771:PGK458774 PQG458771:PQG458774 QAC458771:QAC458774 QJY458771:QJY458774 QTU458771:QTU458774 RDQ458771:RDQ458774 RNM458771:RNM458774 RXI458771:RXI458774 SHE458771:SHE458774 SRA458771:SRA458774 TAW458771:TAW458774 TKS458771:TKS458774 TUO458771:TUO458774 UEK458771:UEK458774 UOG458771:UOG458774 UYC458771:UYC458774 VHY458771:VHY458774 VRU458771:VRU458774 WBQ458771:WBQ458774 WLM458771:WLM458774 WVI458771:WVI458774 A524307:A524310 IW524307:IW524310 SS524307:SS524310 ACO524307:ACO524310 AMK524307:AMK524310 AWG524307:AWG524310 BGC524307:BGC524310 BPY524307:BPY524310 BZU524307:BZU524310 CJQ524307:CJQ524310 CTM524307:CTM524310 DDI524307:DDI524310 DNE524307:DNE524310 DXA524307:DXA524310 EGW524307:EGW524310 EQS524307:EQS524310 FAO524307:FAO524310 FKK524307:FKK524310 FUG524307:FUG524310 GEC524307:GEC524310 GNY524307:GNY524310 GXU524307:GXU524310 HHQ524307:HHQ524310 HRM524307:HRM524310 IBI524307:IBI524310 ILE524307:ILE524310 IVA524307:IVA524310 JEW524307:JEW524310 JOS524307:JOS524310 JYO524307:JYO524310 KIK524307:KIK524310 KSG524307:KSG524310 LCC524307:LCC524310 LLY524307:LLY524310 LVU524307:LVU524310 MFQ524307:MFQ524310 MPM524307:MPM524310 MZI524307:MZI524310 NJE524307:NJE524310 NTA524307:NTA524310 OCW524307:OCW524310 OMS524307:OMS524310 OWO524307:OWO524310 PGK524307:PGK524310 PQG524307:PQG524310 QAC524307:QAC524310 QJY524307:QJY524310 QTU524307:QTU524310 RDQ524307:RDQ524310 RNM524307:RNM524310 RXI524307:RXI524310 SHE524307:SHE524310 SRA524307:SRA524310 TAW524307:TAW524310 TKS524307:TKS524310 TUO524307:TUO524310 UEK524307:UEK524310 UOG524307:UOG524310 UYC524307:UYC524310 VHY524307:VHY524310 VRU524307:VRU524310 WBQ524307:WBQ524310 WLM524307:WLM524310 WVI524307:WVI524310 A589843:A589846 IW589843:IW589846 SS589843:SS589846 ACO589843:ACO589846 AMK589843:AMK589846 AWG589843:AWG589846 BGC589843:BGC589846 BPY589843:BPY589846 BZU589843:BZU589846 CJQ589843:CJQ589846 CTM589843:CTM589846 DDI589843:DDI589846 DNE589843:DNE589846 DXA589843:DXA589846 EGW589843:EGW589846 EQS589843:EQS589846 FAO589843:FAO589846 FKK589843:FKK589846 FUG589843:FUG589846 GEC589843:GEC589846 GNY589843:GNY589846 GXU589843:GXU589846 HHQ589843:HHQ589846 HRM589843:HRM589846 IBI589843:IBI589846 ILE589843:ILE589846 IVA589843:IVA589846 JEW589843:JEW589846 JOS589843:JOS589846 JYO589843:JYO589846 KIK589843:KIK589846 KSG589843:KSG589846 LCC589843:LCC589846 LLY589843:LLY589846 LVU589843:LVU589846 MFQ589843:MFQ589846 MPM589843:MPM589846 MZI589843:MZI589846 NJE589843:NJE589846 NTA589843:NTA589846 OCW589843:OCW589846 OMS589843:OMS589846 OWO589843:OWO589846 PGK589843:PGK589846 PQG589843:PQG589846 QAC589843:QAC589846 QJY589843:QJY589846 QTU589843:QTU589846 RDQ589843:RDQ589846 RNM589843:RNM589846 RXI589843:RXI589846 SHE589843:SHE589846 SRA589843:SRA589846 TAW589843:TAW589846 TKS589843:TKS589846 TUO589843:TUO589846 UEK589843:UEK589846 UOG589843:UOG589846 UYC589843:UYC589846 VHY589843:VHY589846 VRU589843:VRU589846 WBQ589843:WBQ589846 WLM589843:WLM589846 WVI589843:WVI589846 A655379:A655382 IW655379:IW655382 SS655379:SS655382 ACO655379:ACO655382 AMK655379:AMK655382 AWG655379:AWG655382 BGC655379:BGC655382 BPY655379:BPY655382 BZU655379:BZU655382 CJQ655379:CJQ655382 CTM655379:CTM655382 DDI655379:DDI655382 DNE655379:DNE655382 DXA655379:DXA655382 EGW655379:EGW655382 EQS655379:EQS655382 FAO655379:FAO655382 FKK655379:FKK655382 FUG655379:FUG655382 GEC655379:GEC655382 GNY655379:GNY655382 GXU655379:GXU655382 HHQ655379:HHQ655382 HRM655379:HRM655382 IBI655379:IBI655382 ILE655379:ILE655382 IVA655379:IVA655382 JEW655379:JEW655382 JOS655379:JOS655382 JYO655379:JYO655382 KIK655379:KIK655382 KSG655379:KSG655382 LCC655379:LCC655382 LLY655379:LLY655382 LVU655379:LVU655382 MFQ655379:MFQ655382 MPM655379:MPM655382 MZI655379:MZI655382 NJE655379:NJE655382 NTA655379:NTA655382 OCW655379:OCW655382 OMS655379:OMS655382 OWO655379:OWO655382 PGK655379:PGK655382 PQG655379:PQG655382 QAC655379:QAC655382 QJY655379:QJY655382 QTU655379:QTU655382 RDQ655379:RDQ655382 RNM655379:RNM655382 RXI655379:RXI655382 SHE655379:SHE655382 SRA655379:SRA655382 TAW655379:TAW655382 TKS655379:TKS655382 TUO655379:TUO655382 UEK655379:UEK655382 UOG655379:UOG655382 UYC655379:UYC655382 VHY655379:VHY655382 VRU655379:VRU655382 WBQ655379:WBQ655382 WLM655379:WLM655382 WVI655379:WVI655382 A720915:A720918 IW720915:IW720918 SS720915:SS720918 ACO720915:ACO720918 AMK720915:AMK720918 AWG720915:AWG720918 BGC720915:BGC720918 BPY720915:BPY720918 BZU720915:BZU720918 CJQ720915:CJQ720918 CTM720915:CTM720918 DDI720915:DDI720918 DNE720915:DNE720918 DXA720915:DXA720918 EGW720915:EGW720918 EQS720915:EQS720918 FAO720915:FAO720918 FKK720915:FKK720918 FUG720915:FUG720918 GEC720915:GEC720918 GNY720915:GNY720918 GXU720915:GXU720918 HHQ720915:HHQ720918 HRM720915:HRM720918 IBI720915:IBI720918 ILE720915:ILE720918 IVA720915:IVA720918 JEW720915:JEW720918 JOS720915:JOS720918 JYO720915:JYO720918 KIK720915:KIK720918 KSG720915:KSG720918 LCC720915:LCC720918 LLY720915:LLY720918 LVU720915:LVU720918 MFQ720915:MFQ720918 MPM720915:MPM720918 MZI720915:MZI720918 NJE720915:NJE720918 NTA720915:NTA720918 OCW720915:OCW720918 OMS720915:OMS720918 OWO720915:OWO720918 PGK720915:PGK720918 PQG720915:PQG720918 QAC720915:QAC720918 QJY720915:QJY720918 QTU720915:QTU720918 RDQ720915:RDQ720918 RNM720915:RNM720918 RXI720915:RXI720918 SHE720915:SHE720918 SRA720915:SRA720918 TAW720915:TAW720918 TKS720915:TKS720918 TUO720915:TUO720918 UEK720915:UEK720918 UOG720915:UOG720918 UYC720915:UYC720918 VHY720915:VHY720918 VRU720915:VRU720918 WBQ720915:WBQ720918 WLM720915:WLM720918 WVI720915:WVI720918 A786451:A786454 IW786451:IW786454 SS786451:SS786454 ACO786451:ACO786454 AMK786451:AMK786454 AWG786451:AWG786454 BGC786451:BGC786454 BPY786451:BPY786454 BZU786451:BZU786454 CJQ786451:CJQ786454 CTM786451:CTM786454 DDI786451:DDI786454 DNE786451:DNE786454 DXA786451:DXA786454 EGW786451:EGW786454 EQS786451:EQS786454 FAO786451:FAO786454 FKK786451:FKK786454 FUG786451:FUG786454 GEC786451:GEC786454 GNY786451:GNY786454 GXU786451:GXU786454 HHQ786451:HHQ786454 HRM786451:HRM786454 IBI786451:IBI786454 ILE786451:ILE786454 IVA786451:IVA786454 JEW786451:JEW786454 JOS786451:JOS786454 JYO786451:JYO786454 KIK786451:KIK786454 KSG786451:KSG786454 LCC786451:LCC786454 LLY786451:LLY786454 LVU786451:LVU786454 MFQ786451:MFQ786454 MPM786451:MPM786454 MZI786451:MZI786454 NJE786451:NJE786454 NTA786451:NTA786454 OCW786451:OCW786454 OMS786451:OMS786454 OWO786451:OWO786454 PGK786451:PGK786454 PQG786451:PQG786454 QAC786451:QAC786454 QJY786451:QJY786454 QTU786451:QTU786454 RDQ786451:RDQ786454 RNM786451:RNM786454 RXI786451:RXI786454 SHE786451:SHE786454 SRA786451:SRA786454 TAW786451:TAW786454 TKS786451:TKS786454 TUO786451:TUO786454 UEK786451:UEK786454 UOG786451:UOG786454 UYC786451:UYC786454 VHY786451:VHY786454 VRU786451:VRU786454 WBQ786451:WBQ786454 WLM786451:WLM786454 WVI786451:WVI786454 A851987:A851990 IW851987:IW851990 SS851987:SS851990 ACO851987:ACO851990 AMK851987:AMK851990 AWG851987:AWG851990 BGC851987:BGC851990 BPY851987:BPY851990 BZU851987:BZU851990 CJQ851987:CJQ851990 CTM851987:CTM851990 DDI851987:DDI851990 DNE851987:DNE851990 DXA851987:DXA851990 EGW851987:EGW851990 EQS851987:EQS851990 FAO851987:FAO851990 FKK851987:FKK851990 FUG851987:FUG851990 GEC851987:GEC851990 GNY851987:GNY851990 GXU851987:GXU851990 HHQ851987:HHQ851990 HRM851987:HRM851990 IBI851987:IBI851990 ILE851987:ILE851990 IVA851987:IVA851990 JEW851987:JEW851990 JOS851987:JOS851990 JYO851987:JYO851990 KIK851987:KIK851990 KSG851987:KSG851990 LCC851987:LCC851990 LLY851987:LLY851990 LVU851987:LVU851990 MFQ851987:MFQ851990 MPM851987:MPM851990 MZI851987:MZI851990 NJE851987:NJE851990 NTA851987:NTA851990 OCW851987:OCW851990 OMS851987:OMS851990 OWO851987:OWO851990 PGK851987:PGK851990 PQG851987:PQG851990 QAC851987:QAC851990 QJY851987:QJY851990 QTU851987:QTU851990 RDQ851987:RDQ851990 RNM851987:RNM851990 RXI851987:RXI851990 SHE851987:SHE851990 SRA851987:SRA851990 TAW851987:TAW851990 TKS851987:TKS851990 TUO851987:TUO851990 UEK851987:UEK851990 UOG851987:UOG851990 UYC851987:UYC851990 VHY851987:VHY851990 VRU851987:VRU851990 WBQ851987:WBQ851990 WLM851987:WLM851990 WVI851987:WVI851990 A917523:A917526 IW917523:IW917526 SS917523:SS917526 ACO917523:ACO917526 AMK917523:AMK917526 AWG917523:AWG917526 BGC917523:BGC917526 BPY917523:BPY917526 BZU917523:BZU917526 CJQ917523:CJQ917526 CTM917523:CTM917526 DDI917523:DDI917526 DNE917523:DNE917526 DXA917523:DXA917526 EGW917523:EGW917526 EQS917523:EQS917526 FAO917523:FAO917526 FKK917523:FKK917526 FUG917523:FUG917526 GEC917523:GEC917526 GNY917523:GNY917526 GXU917523:GXU917526 HHQ917523:HHQ917526 HRM917523:HRM917526 IBI917523:IBI917526 ILE917523:ILE917526 IVA917523:IVA917526 JEW917523:JEW917526 JOS917523:JOS917526 JYO917523:JYO917526 KIK917523:KIK917526 KSG917523:KSG917526 LCC917523:LCC917526 LLY917523:LLY917526 LVU917523:LVU917526 MFQ917523:MFQ917526 MPM917523:MPM917526 MZI917523:MZI917526 NJE917523:NJE917526 NTA917523:NTA917526 OCW917523:OCW917526 OMS917523:OMS917526 OWO917523:OWO917526 PGK917523:PGK917526 PQG917523:PQG917526 QAC917523:QAC917526 QJY917523:QJY917526 QTU917523:QTU917526 RDQ917523:RDQ917526 RNM917523:RNM917526 RXI917523:RXI917526 SHE917523:SHE917526 SRA917523:SRA917526 TAW917523:TAW917526 TKS917523:TKS917526 TUO917523:TUO917526 UEK917523:UEK917526 UOG917523:UOG917526 UYC917523:UYC917526 VHY917523:VHY917526 VRU917523:VRU917526 WBQ917523:WBQ917526 WLM917523:WLM917526 WVI917523:WVI917526 A983059:A983062 IW983059:IW983062 SS983059:SS983062 ACO983059:ACO983062 AMK983059:AMK983062 AWG983059:AWG983062 BGC983059:BGC983062 BPY983059:BPY983062 BZU983059:BZU983062 CJQ983059:CJQ983062 CTM983059:CTM983062 DDI983059:DDI983062 DNE983059:DNE983062 DXA983059:DXA983062 EGW983059:EGW983062 EQS983059:EQS983062 FAO983059:FAO983062 FKK983059:FKK983062 FUG983059:FUG983062 GEC983059:GEC983062 GNY983059:GNY983062 GXU983059:GXU983062 HHQ983059:HHQ983062 HRM983059:HRM983062 IBI983059:IBI983062 ILE983059:ILE983062 IVA983059:IVA983062 JEW983059:JEW983062 JOS983059:JOS983062 JYO983059:JYO983062 KIK983059:KIK983062 KSG983059:KSG983062 LCC983059:LCC983062 LLY983059:LLY983062 LVU983059:LVU983062 MFQ983059:MFQ983062 MPM983059:MPM983062 MZI983059:MZI983062 NJE983059:NJE983062 NTA983059:NTA983062 OCW983059:OCW983062 OMS983059:OMS983062 OWO983059:OWO983062 PGK983059:PGK983062 PQG983059:PQG983062 QAC983059:QAC983062 QJY983059:QJY983062 QTU983059:QTU983062 RDQ983059:RDQ983062 RNM983059:RNM983062 RXI983059:RXI983062 SHE983059:SHE983062 SRA983059:SRA983062 TAW983059:TAW983062 TKS983059:TKS983062 TUO983059:TUO983062 UEK983059:UEK983062 UOG983059:UOG983062 UYC983059:UYC983062 VHY983059:VHY983062 VRU983059:VRU983062 WBQ983059:WBQ983062 WLM983059:WLM983062 WVI983059:WVI983062 WBQ983068:WBQ983070 IW32:IW34 SS32:SS34 ACO32:ACO34 AMK32:AMK34 AWG32:AWG34 BGC32:BGC34 BPY32:BPY34 BZU32:BZU34 CJQ32:CJQ34 CTM32:CTM34 DDI32:DDI34 DNE32:DNE34 DXA32:DXA34 EGW32:EGW34 EQS32:EQS34 FAO32:FAO34 FKK32:FKK34 FUG32:FUG34 GEC32:GEC34 GNY32:GNY34 GXU32:GXU34 HHQ32:HHQ34 HRM32:HRM34 IBI32:IBI34 ILE32:ILE34 IVA32:IVA34 JEW32:JEW34 JOS32:JOS34 JYO32:JYO34 KIK32:KIK34 KSG32:KSG34 LCC32:LCC34 LLY32:LLY34 LVU32:LVU34 MFQ32:MFQ34 MPM32:MPM34 MZI32:MZI34 NJE32:NJE34 NTA32:NTA34 OCW32:OCW34 OMS32:OMS34 OWO32:OWO34 PGK32:PGK34 PQG32:PQG34 QAC32:QAC34 QJY32:QJY34 QTU32:QTU34 RDQ32:RDQ34 RNM32:RNM34 RXI32:RXI34 SHE32:SHE34 SRA32:SRA34 TAW32:TAW34 TKS32:TKS34 TUO32:TUO34 UEK32:UEK34 UOG32:UOG34 UYC32:UYC34 VHY32:VHY34 VRU32:VRU34 WBQ32:WBQ34 WLM32:WLM34 WVI32:WVI34 A65568:A65570 IW65568:IW65570 SS65568:SS65570 ACO65568:ACO65570 AMK65568:AMK65570 AWG65568:AWG65570 BGC65568:BGC65570 BPY65568:BPY65570 BZU65568:BZU65570 CJQ65568:CJQ65570 CTM65568:CTM65570 DDI65568:DDI65570 DNE65568:DNE65570 DXA65568:DXA65570 EGW65568:EGW65570 EQS65568:EQS65570 FAO65568:FAO65570 FKK65568:FKK65570 FUG65568:FUG65570 GEC65568:GEC65570 GNY65568:GNY65570 GXU65568:GXU65570 HHQ65568:HHQ65570 HRM65568:HRM65570 IBI65568:IBI65570 ILE65568:ILE65570 IVA65568:IVA65570 JEW65568:JEW65570 JOS65568:JOS65570 JYO65568:JYO65570 KIK65568:KIK65570 KSG65568:KSG65570 LCC65568:LCC65570 LLY65568:LLY65570 LVU65568:LVU65570 MFQ65568:MFQ65570 MPM65568:MPM65570 MZI65568:MZI65570 NJE65568:NJE65570 NTA65568:NTA65570 OCW65568:OCW65570 OMS65568:OMS65570 OWO65568:OWO65570 PGK65568:PGK65570 PQG65568:PQG65570 QAC65568:QAC65570 QJY65568:QJY65570 QTU65568:QTU65570 RDQ65568:RDQ65570 RNM65568:RNM65570 RXI65568:RXI65570 SHE65568:SHE65570 SRA65568:SRA65570 TAW65568:TAW65570 TKS65568:TKS65570 TUO65568:TUO65570 UEK65568:UEK65570 UOG65568:UOG65570 UYC65568:UYC65570 VHY65568:VHY65570 VRU65568:VRU65570 WBQ65568:WBQ65570 WLM65568:WLM65570 WVI65568:WVI65570 A131104:A131106 IW131104:IW131106 SS131104:SS131106 ACO131104:ACO131106 AMK131104:AMK131106 AWG131104:AWG131106 BGC131104:BGC131106 BPY131104:BPY131106 BZU131104:BZU131106 CJQ131104:CJQ131106 CTM131104:CTM131106 DDI131104:DDI131106 DNE131104:DNE131106 DXA131104:DXA131106 EGW131104:EGW131106 EQS131104:EQS131106 FAO131104:FAO131106 FKK131104:FKK131106 FUG131104:FUG131106 GEC131104:GEC131106 GNY131104:GNY131106 GXU131104:GXU131106 HHQ131104:HHQ131106 HRM131104:HRM131106 IBI131104:IBI131106 ILE131104:ILE131106 IVA131104:IVA131106 JEW131104:JEW131106 JOS131104:JOS131106 JYO131104:JYO131106 KIK131104:KIK131106 KSG131104:KSG131106 LCC131104:LCC131106 LLY131104:LLY131106 LVU131104:LVU131106 MFQ131104:MFQ131106 MPM131104:MPM131106 MZI131104:MZI131106 NJE131104:NJE131106 NTA131104:NTA131106 OCW131104:OCW131106 OMS131104:OMS131106 OWO131104:OWO131106 PGK131104:PGK131106 PQG131104:PQG131106 QAC131104:QAC131106 QJY131104:QJY131106 QTU131104:QTU131106 RDQ131104:RDQ131106 RNM131104:RNM131106 RXI131104:RXI131106 SHE131104:SHE131106 SRA131104:SRA131106 TAW131104:TAW131106 TKS131104:TKS131106 TUO131104:TUO131106 UEK131104:UEK131106 UOG131104:UOG131106 UYC131104:UYC131106 VHY131104:VHY131106 VRU131104:VRU131106 WBQ131104:WBQ131106 WLM131104:WLM131106 WVI131104:WVI131106 A196640:A196642 IW196640:IW196642 SS196640:SS196642 ACO196640:ACO196642 AMK196640:AMK196642 AWG196640:AWG196642 BGC196640:BGC196642 BPY196640:BPY196642 BZU196640:BZU196642 CJQ196640:CJQ196642 CTM196640:CTM196642 DDI196640:DDI196642 DNE196640:DNE196642 DXA196640:DXA196642 EGW196640:EGW196642 EQS196640:EQS196642 FAO196640:FAO196642 FKK196640:FKK196642 FUG196640:FUG196642 GEC196640:GEC196642 GNY196640:GNY196642 GXU196640:GXU196642 HHQ196640:HHQ196642 HRM196640:HRM196642 IBI196640:IBI196642 ILE196640:ILE196642 IVA196640:IVA196642 JEW196640:JEW196642 JOS196640:JOS196642 JYO196640:JYO196642 KIK196640:KIK196642 KSG196640:KSG196642 LCC196640:LCC196642 LLY196640:LLY196642 LVU196640:LVU196642 MFQ196640:MFQ196642 MPM196640:MPM196642 MZI196640:MZI196642 NJE196640:NJE196642 NTA196640:NTA196642 OCW196640:OCW196642 OMS196640:OMS196642 OWO196640:OWO196642 PGK196640:PGK196642 PQG196640:PQG196642 QAC196640:QAC196642 QJY196640:QJY196642 QTU196640:QTU196642 RDQ196640:RDQ196642 RNM196640:RNM196642 RXI196640:RXI196642 SHE196640:SHE196642 SRA196640:SRA196642 TAW196640:TAW196642 TKS196640:TKS196642 TUO196640:TUO196642 UEK196640:UEK196642 UOG196640:UOG196642 UYC196640:UYC196642 VHY196640:VHY196642 VRU196640:VRU196642 WBQ196640:WBQ196642 WLM196640:WLM196642 WVI196640:WVI196642 A262176:A262178 IW262176:IW262178 SS262176:SS262178 ACO262176:ACO262178 AMK262176:AMK262178 AWG262176:AWG262178 BGC262176:BGC262178 BPY262176:BPY262178 BZU262176:BZU262178 CJQ262176:CJQ262178 CTM262176:CTM262178 DDI262176:DDI262178 DNE262176:DNE262178 DXA262176:DXA262178 EGW262176:EGW262178 EQS262176:EQS262178 FAO262176:FAO262178 FKK262176:FKK262178 FUG262176:FUG262178 GEC262176:GEC262178 GNY262176:GNY262178 GXU262176:GXU262178 HHQ262176:HHQ262178 HRM262176:HRM262178 IBI262176:IBI262178 ILE262176:ILE262178 IVA262176:IVA262178 JEW262176:JEW262178 JOS262176:JOS262178 JYO262176:JYO262178 KIK262176:KIK262178 KSG262176:KSG262178 LCC262176:LCC262178 LLY262176:LLY262178 LVU262176:LVU262178 MFQ262176:MFQ262178 MPM262176:MPM262178 MZI262176:MZI262178 NJE262176:NJE262178 NTA262176:NTA262178 OCW262176:OCW262178 OMS262176:OMS262178 OWO262176:OWO262178 PGK262176:PGK262178 PQG262176:PQG262178 QAC262176:QAC262178 QJY262176:QJY262178 QTU262176:QTU262178 RDQ262176:RDQ262178 RNM262176:RNM262178 RXI262176:RXI262178 SHE262176:SHE262178 SRA262176:SRA262178 TAW262176:TAW262178 TKS262176:TKS262178 TUO262176:TUO262178 UEK262176:UEK262178 UOG262176:UOG262178 UYC262176:UYC262178 VHY262176:VHY262178 VRU262176:VRU262178 WBQ262176:WBQ262178 WLM262176:WLM262178 WVI262176:WVI262178 A327712:A327714 IW327712:IW327714 SS327712:SS327714 ACO327712:ACO327714 AMK327712:AMK327714 AWG327712:AWG327714 BGC327712:BGC327714 BPY327712:BPY327714 BZU327712:BZU327714 CJQ327712:CJQ327714 CTM327712:CTM327714 DDI327712:DDI327714 DNE327712:DNE327714 DXA327712:DXA327714 EGW327712:EGW327714 EQS327712:EQS327714 FAO327712:FAO327714 FKK327712:FKK327714 FUG327712:FUG327714 GEC327712:GEC327714 GNY327712:GNY327714 GXU327712:GXU327714 HHQ327712:HHQ327714 HRM327712:HRM327714 IBI327712:IBI327714 ILE327712:ILE327714 IVA327712:IVA327714 JEW327712:JEW327714 JOS327712:JOS327714 JYO327712:JYO327714 KIK327712:KIK327714 KSG327712:KSG327714 LCC327712:LCC327714 LLY327712:LLY327714 LVU327712:LVU327714 MFQ327712:MFQ327714 MPM327712:MPM327714 MZI327712:MZI327714 NJE327712:NJE327714 NTA327712:NTA327714 OCW327712:OCW327714 OMS327712:OMS327714 OWO327712:OWO327714 PGK327712:PGK327714 PQG327712:PQG327714 QAC327712:QAC327714 QJY327712:QJY327714 QTU327712:QTU327714 RDQ327712:RDQ327714 RNM327712:RNM327714 RXI327712:RXI327714 SHE327712:SHE327714 SRA327712:SRA327714 TAW327712:TAW327714 TKS327712:TKS327714 TUO327712:TUO327714 UEK327712:UEK327714 UOG327712:UOG327714 UYC327712:UYC327714 VHY327712:VHY327714 VRU327712:VRU327714 WBQ327712:WBQ327714 WLM327712:WLM327714 WVI327712:WVI327714 A393248:A393250 IW393248:IW393250 SS393248:SS393250 ACO393248:ACO393250 AMK393248:AMK393250 AWG393248:AWG393250 BGC393248:BGC393250 BPY393248:BPY393250 BZU393248:BZU393250 CJQ393248:CJQ393250 CTM393248:CTM393250 DDI393248:DDI393250 DNE393248:DNE393250 DXA393248:DXA393250 EGW393248:EGW393250 EQS393248:EQS393250 FAO393248:FAO393250 FKK393248:FKK393250 FUG393248:FUG393250 GEC393248:GEC393250 GNY393248:GNY393250 GXU393248:GXU393250 HHQ393248:HHQ393250 HRM393248:HRM393250 IBI393248:IBI393250 ILE393248:ILE393250 IVA393248:IVA393250 JEW393248:JEW393250 JOS393248:JOS393250 JYO393248:JYO393250 KIK393248:KIK393250 KSG393248:KSG393250 LCC393248:LCC393250 LLY393248:LLY393250 LVU393248:LVU393250 MFQ393248:MFQ393250 MPM393248:MPM393250 MZI393248:MZI393250 NJE393248:NJE393250 NTA393248:NTA393250 OCW393248:OCW393250 OMS393248:OMS393250 OWO393248:OWO393250 PGK393248:PGK393250 PQG393248:PQG393250 QAC393248:QAC393250 QJY393248:QJY393250 QTU393248:QTU393250 RDQ393248:RDQ393250 RNM393248:RNM393250 RXI393248:RXI393250 SHE393248:SHE393250 SRA393248:SRA393250 TAW393248:TAW393250 TKS393248:TKS393250 TUO393248:TUO393250 UEK393248:UEK393250 UOG393248:UOG393250 UYC393248:UYC393250 VHY393248:VHY393250 VRU393248:VRU393250 WBQ393248:WBQ393250 WLM393248:WLM393250 WVI393248:WVI393250 A458784:A458786 IW458784:IW458786 SS458784:SS458786 ACO458784:ACO458786 AMK458784:AMK458786 AWG458784:AWG458786 BGC458784:BGC458786 BPY458784:BPY458786 BZU458784:BZU458786 CJQ458784:CJQ458786 CTM458784:CTM458786 DDI458784:DDI458786 DNE458784:DNE458786 DXA458784:DXA458786 EGW458784:EGW458786 EQS458784:EQS458786 FAO458784:FAO458786 FKK458784:FKK458786 FUG458784:FUG458786 GEC458784:GEC458786 GNY458784:GNY458786 GXU458784:GXU458786 HHQ458784:HHQ458786 HRM458784:HRM458786 IBI458784:IBI458786 ILE458784:ILE458786 IVA458784:IVA458786 JEW458784:JEW458786 JOS458784:JOS458786 JYO458784:JYO458786 KIK458784:KIK458786 KSG458784:KSG458786 LCC458784:LCC458786 LLY458784:LLY458786 LVU458784:LVU458786 MFQ458784:MFQ458786 MPM458784:MPM458786 MZI458784:MZI458786 NJE458784:NJE458786 NTA458784:NTA458786 OCW458784:OCW458786 OMS458784:OMS458786 OWO458784:OWO458786 PGK458784:PGK458786 PQG458784:PQG458786 QAC458784:QAC458786 QJY458784:QJY458786 QTU458784:QTU458786 RDQ458784:RDQ458786 RNM458784:RNM458786 RXI458784:RXI458786 SHE458784:SHE458786 SRA458784:SRA458786 TAW458784:TAW458786 TKS458784:TKS458786 TUO458784:TUO458786 UEK458784:UEK458786 UOG458784:UOG458786 UYC458784:UYC458786 VHY458784:VHY458786 VRU458784:VRU458786 WBQ458784:WBQ458786 WLM458784:WLM458786 WVI458784:WVI458786 A524320:A524322 IW524320:IW524322 SS524320:SS524322 ACO524320:ACO524322 AMK524320:AMK524322 AWG524320:AWG524322 BGC524320:BGC524322 BPY524320:BPY524322 BZU524320:BZU524322 CJQ524320:CJQ524322 CTM524320:CTM524322 DDI524320:DDI524322 DNE524320:DNE524322 DXA524320:DXA524322 EGW524320:EGW524322 EQS524320:EQS524322 FAO524320:FAO524322 FKK524320:FKK524322 FUG524320:FUG524322 GEC524320:GEC524322 GNY524320:GNY524322 GXU524320:GXU524322 HHQ524320:HHQ524322 HRM524320:HRM524322 IBI524320:IBI524322 ILE524320:ILE524322 IVA524320:IVA524322 JEW524320:JEW524322 JOS524320:JOS524322 JYO524320:JYO524322 KIK524320:KIK524322 KSG524320:KSG524322 LCC524320:LCC524322 LLY524320:LLY524322 LVU524320:LVU524322 MFQ524320:MFQ524322 MPM524320:MPM524322 MZI524320:MZI524322 NJE524320:NJE524322 NTA524320:NTA524322 OCW524320:OCW524322 OMS524320:OMS524322 OWO524320:OWO524322 PGK524320:PGK524322 PQG524320:PQG524322 QAC524320:QAC524322 QJY524320:QJY524322 QTU524320:QTU524322 RDQ524320:RDQ524322 RNM524320:RNM524322 RXI524320:RXI524322 SHE524320:SHE524322 SRA524320:SRA524322 TAW524320:TAW524322 TKS524320:TKS524322 TUO524320:TUO524322 UEK524320:UEK524322 UOG524320:UOG524322 UYC524320:UYC524322 VHY524320:VHY524322 VRU524320:VRU524322 WBQ524320:WBQ524322 WLM524320:WLM524322 WVI524320:WVI524322 A589856:A589858 IW589856:IW589858 SS589856:SS589858 ACO589856:ACO589858 AMK589856:AMK589858 AWG589856:AWG589858 BGC589856:BGC589858 BPY589856:BPY589858 BZU589856:BZU589858 CJQ589856:CJQ589858 CTM589856:CTM589858 DDI589856:DDI589858 DNE589856:DNE589858 DXA589856:DXA589858 EGW589856:EGW589858 EQS589856:EQS589858 FAO589856:FAO589858 FKK589856:FKK589858 FUG589856:FUG589858 GEC589856:GEC589858 GNY589856:GNY589858 GXU589856:GXU589858 HHQ589856:HHQ589858 HRM589856:HRM589858 IBI589856:IBI589858 ILE589856:ILE589858 IVA589856:IVA589858 JEW589856:JEW589858 JOS589856:JOS589858 JYO589856:JYO589858 KIK589856:KIK589858 KSG589856:KSG589858 LCC589856:LCC589858 LLY589856:LLY589858 LVU589856:LVU589858 MFQ589856:MFQ589858 MPM589856:MPM589858 MZI589856:MZI589858 NJE589856:NJE589858 NTA589856:NTA589858 OCW589856:OCW589858 OMS589856:OMS589858 OWO589856:OWO589858 PGK589856:PGK589858 PQG589856:PQG589858 QAC589856:QAC589858 QJY589856:QJY589858 QTU589856:QTU589858 RDQ589856:RDQ589858 RNM589856:RNM589858 RXI589856:RXI589858 SHE589856:SHE589858 SRA589856:SRA589858 TAW589856:TAW589858 TKS589856:TKS589858 TUO589856:TUO589858 UEK589856:UEK589858 UOG589856:UOG589858 UYC589856:UYC589858 VHY589856:VHY589858 VRU589856:VRU589858 WBQ589856:WBQ589858 WLM589856:WLM589858 WVI589856:WVI589858 A655392:A655394 IW655392:IW655394 SS655392:SS655394 ACO655392:ACO655394 AMK655392:AMK655394 AWG655392:AWG655394 BGC655392:BGC655394 BPY655392:BPY655394 BZU655392:BZU655394 CJQ655392:CJQ655394 CTM655392:CTM655394 DDI655392:DDI655394 DNE655392:DNE655394 DXA655392:DXA655394 EGW655392:EGW655394 EQS655392:EQS655394 FAO655392:FAO655394 FKK655392:FKK655394 FUG655392:FUG655394 GEC655392:GEC655394 GNY655392:GNY655394 GXU655392:GXU655394 HHQ655392:HHQ655394 HRM655392:HRM655394 IBI655392:IBI655394 ILE655392:ILE655394 IVA655392:IVA655394 JEW655392:JEW655394 JOS655392:JOS655394 JYO655392:JYO655394 KIK655392:KIK655394 KSG655392:KSG655394 LCC655392:LCC655394 LLY655392:LLY655394 LVU655392:LVU655394 MFQ655392:MFQ655394 MPM655392:MPM655394 MZI655392:MZI655394 NJE655392:NJE655394 NTA655392:NTA655394 OCW655392:OCW655394 OMS655392:OMS655394 OWO655392:OWO655394 PGK655392:PGK655394 PQG655392:PQG655394 QAC655392:QAC655394 QJY655392:QJY655394 QTU655392:QTU655394 RDQ655392:RDQ655394 RNM655392:RNM655394 RXI655392:RXI655394 SHE655392:SHE655394 SRA655392:SRA655394 TAW655392:TAW655394 TKS655392:TKS655394 TUO655392:TUO655394 UEK655392:UEK655394 UOG655392:UOG655394 UYC655392:UYC655394 VHY655392:VHY655394 VRU655392:VRU655394 WBQ655392:WBQ655394 WLM655392:WLM655394 WVI655392:WVI655394 A720928:A720930 IW720928:IW720930 SS720928:SS720930 ACO720928:ACO720930 AMK720928:AMK720930 AWG720928:AWG720930 BGC720928:BGC720930 BPY720928:BPY720930 BZU720928:BZU720930 CJQ720928:CJQ720930 CTM720928:CTM720930 DDI720928:DDI720930 DNE720928:DNE720930 DXA720928:DXA720930 EGW720928:EGW720930 EQS720928:EQS720930 FAO720928:FAO720930 FKK720928:FKK720930 FUG720928:FUG720930 GEC720928:GEC720930 GNY720928:GNY720930 GXU720928:GXU720930 HHQ720928:HHQ720930 HRM720928:HRM720930 IBI720928:IBI720930 ILE720928:ILE720930 IVA720928:IVA720930 JEW720928:JEW720930 JOS720928:JOS720930 JYO720928:JYO720930 KIK720928:KIK720930 KSG720928:KSG720930 LCC720928:LCC720930 LLY720928:LLY720930 LVU720928:LVU720930 MFQ720928:MFQ720930 MPM720928:MPM720930 MZI720928:MZI720930 NJE720928:NJE720930 NTA720928:NTA720930 OCW720928:OCW720930 OMS720928:OMS720930 OWO720928:OWO720930 PGK720928:PGK720930 PQG720928:PQG720930 QAC720928:QAC720930 QJY720928:QJY720930 QTU720928:QTU720930 RDQ720928:RDQ720930 RNM720928:RNM720930 RXI720928:RXI720930 SHE720928:SHE720930 SRA720928:SRA720930 TAW720928:TAW720930 TKS720928:TKS720930 TUO720928:TUO720930 UEK720928:UEK720930 UOG720928:UOG720930 UYC720928:UYC720930 VHY720928:VHY720930 VRU720928:VRU720930 WBQ720928:WBQ720930 WLM720928:WLM720930 WVI720928:WVI720930 A786464:A786466 IW786464:IW786466 SS786464:SS786466 ACO786464:ACO786466 AMK786464:AMK786466 AWG786464:AWG786466 BGC786464:BGC786466 BPY786464:BPY786466 BZU786464:BZU786466 CJQ786464:CJQ786466 CTM786464:CTM786466 DDI786464:DDI786466 DNE786464:DNE786466 DXA786464:DXA786466 EGW786464:EGW786466 EQS786464:EQS786466 FAO786464:FAO786466 FKK786464:FKK786466 FUG786464:FUG786466 GEC786464:GEC786466 GNY786464:GNY786466 GXU786464:GXU786466 HHQ786464:HHQ786466 HRM786464:HRM786466 IBI786464:IBI786466 ILE786464:ILE786466 IVA786464:IVA786466 JEW786464:JEW786466 JOS786464:JOS786466 JYO786464:JYO786466 KIK786464:KIK786466 KSG786464:KSG786466 LCC786464:LCC786466 LLY786464:LLY786466 LVU786464:LVU786466 MFQ786464:MFQ786466 MPM786464:MPM786466 MZI786464:MZI786466 NJE786464:NJE786466 NTA786464:NTA786466 OCW786464:OCW786466 OMS786464:OMS786466 OWO786464:OWO786466 PGK786464:PGK786466 PQG786464:PQG786466 QAC786464:QAC786466 QJY786464:QJY786466 QTU786464:QTU786466 RDQ786464:RDQ786466 RNM786464:RNM786466 RXI786464:RXI786466 SHE786464:SHE786466 SRA786464:SRA786466 TAW786464:TAW786466 TKS786464:TKS786466 TUO786464:TUO786466 UEK786464:UEK786466 UOG786464:UOG786466 UYC786464:UYC786466 VHY786464:VHY786466 VRU786464:VRU786466 WBQ786464:WBQ786466 WLM786464:WLM786466 WVI786464:WVI786466 A852000:A852002 IW852000:IW852002 SS852000:SS852002 ACO852000:ACO852002 AMK852000:AMK852002 AWG852000:AWG852002 BGC852000:BGC852002 BPY852000:BPY852002 BZU852000:BZU852002 CJQ852000:CJQ852002 CTM852000:CTM852002 DDI852000:DDI852002 DNE852000:DNE852002 DXA852000:DXA852002 EGW852000:EGW852002 EQS852000:EQS852002 FAO852000:FAO852002 FKK852000:FKK852002 FUG852000:FUG852002 GEC852000:GEC852002 GNY852000:GNY852002 GXU852000:GXU852002 HHQ852000:HHQ852002 HRM852000:HRM852002 IBI852000:IBI852002 ILE852000:ILE852002 IVA852000:IVA852002 JEW852000:JEW852002 JOS852000:JOS852002 JYO852000:JYO852002 KIK852000:KIK852002 KSG852000:KSG852002 LCC852000:LCC852002 LLY852000:LLY852002 LVU852000:LVU852002 MFQ852000:MFQ852002 MPM852000:MPM852002 MZI852000:MZI852002 NJE852000:NJE852002 NTA852000:NTA852002 OCW852000:OCW852002 OMS852000:OMS852002 OWO852000:OWO852002 PGK852000:PGK852002 PQG852000:PQG852002 QAC852000:QAC852002 QJY852000:QJY852002 QTU852000:QTU852002 RDQ852000:RDQ852002 RNM852000:RNM852002 RXI852000:RXI852002 SHE852000:SHE852002 SRA852000:SRA852002 TAW852000:TAW852002 TKS852000:TKS852002 TUO852000:TUO852002 UEK852000:UEK852002 UOG852000:UOG852002 UYC852000:UYC852002 VHY852000:VHY852002 VRU852000:VRU852002 WBQ852000:WBQ852002 WLM852000:WLM852002 WVI852000:WVI852002 A917536:A917538 IW917536:IW917538 SS917536:SS917538 ACO917536:ACO917538 AMK917536:AMK917538 AWG917536:AWG917538 BGC917536:BGC917538 BPY917536:BPY917538 BZU917536:BZU917538 CJQ917536:CJQ917538 CTM917536:CTM917538 DDI917536:DDI917538 DNE917536:DNE917538 DXA917536:DXA917538 EGW917536:EGW917538 EQS917536:EQS917538 FAO917536:FAO917538 FKK917536:FKK917538 FUG917536:FUG917538 GEC917536:GEC917538 GNY917536:GNY917538 GXU917536:GXU917538 HHQ917536:HHQ917538 HRM917536:HRM917538 IBI917536:IBI917538 ILE917536:ILE917538 IVA917536:IVA917538 JEW917536:JEW917538 JOS917536:JOS917538 JYO917536:JYO917538 KIK917536:KIK917538 KSG917536:KSG917538 LCC917536:LCC917538 LLY917536:LLY917538 LVU917536:LVU917538 MFQ917536:MFQ917538 MPM917536:MPM917538 MZI917536:MZI917538 NJE917536:NJE917538 NTA917536:NTA917538 OCW917536:OCW917538 OMS917536:OMS917538 OWO917536:OWO917538 PGK917536:PGK917538 PQG917536:PQG917538 QAC917536:QAC917538 QJY917536:QJY917538 QTU917536:QTU917538 RDQ917536:RDQ917538 RNM917536:RNM917538 RXI917536:RXI917538 SHE917536:SHE917538 SRA917536:SRA917538 TAW917536:TAW917538 TKS917536:TKS917538 TUO917536:TUO917538 UEK917536:UEK917538 UOG917536:UOG917538 UYC917536:UYC917538 VHY917536:VHY917538 VRU917536:VRU917538 WBQ917536:WBQ917538 WLM917536:WLM917538 WVI917536:WVI917538 A983072:A983074 IW983072:IW983074 SS983072:SS983074 ACO983072:ACO983074 AMK983072:AMK983074 AWG983072:AWG983074 BGC983072:BGC983074 BPY983072:BPY983074 BZU983072:BZU983074 CJQ983072:CJQ983074 CTM983072:CTM983074 DDI983072:DDI983074 DNE983072:DNE983074 DXA983072:DXA983074 EGW983072:EGW983074 EQS983072:EQS983074 FAO983072:FAO983074 FKK983072:FKK983074 FUG983072:FUG983074 GEC983072:GEC983074 GNY983072:GNY983074 GXU983072:GXU983074 HHQ983072:HHQ983074 HRM983072:HRM983074 IBI983072:IBI983074 ILE983072:ILE983074 IVA983072:IVA983074 JEW983072:JEW983074 JOS983072:JOS983074 JYO983072:JYO983074 KIK983072:KIK983074 KSG983072:KSG983074 LCC983072:LCC983074 LLY983072:LLY983074 LVU983072:LVU983074 MFQ983072:MFQ983074 MPM983072:MPM983074 MZI983072:MZI983074 NJE983072:NJE983074 NTA983072:NTA983074 OCW983072:OCW983074 OMS983072:OMS983074 OWO983072:OWO983074 PGK983072:PGK983074 PQG983072:PQG983074 QAC983072:QAC983074 QJY983072:QJY983074 QTU983072:QTU983074 RDQ983072:RDQ983074 RNM983072:RNM983074 RXI983072:RXI983074 SHE983072:SHE983074 SRA983072:SRA983074 TAW983072:TAW983074 TKS983072:TKS983074 TUO983072:TUO983074 UEK983072:UEK983074 UOG983072:UOG983074 UYC983072:UYC983074 VHY983072:VHY983074 VRU983072:VRU983074 WBQ983072:WBQ983074 WLM983072:WLM983074 WVI983072:WVI983074 WLM983068:WLM983070 IW24:IW26 SS24:SS26 ACO24:ACO26 AMK24:AMK26 AWG24:AWG26 BGC24:BGC26 BPY24:BPY26 BZU24:BZU26 CJQ24:CJQ26 CTM24:CTM26 DDI24:DDI26 DNE24:DNE26 DXA24:DXA26 EGW24:EGW26 EQS24:EQS26 FAO24:FAO26 FKK24:FKK26 FUG24:FUG26 GEC24:GEC26 GNY24:GNY26 GXU24:GXU26 HHQ24:HHQ26 HRM24:HRM26 IBI24:IBI26 ILE24:ILE26 IVA24:IVA26 JEW24:JEW26 JOS24:JOS26 JYO24:JYO26 KIK24:KIK26 KSG24:KSG26 LCC24:LCC26 LLY24:LLY26 LVU24:LVU26 MFQ24:MFQ26 MPM24:MPM26 MZI24:MZI26 NJE24:NJE26 NTA24:NTA26 OCW24:OCW26 OMS24:OMS26 OWO24:OWO26 PGK24:PGK26 PQG24:PQG26 QAC24:QAC26 QJY24:QJY26 QTU24:QTU26 RDQ24:RDQ26 RNM24:RNM26 RXI24:RXI26 SHE24:SHE26 SRA24:SRA26 TAW24:TAW26 TKS24:TKS26 TUO24:TUO26 UEK24:UEK26 UOG24:UOG26 UYC24:UYC26 VHY24:VHY26 VRU24:VRU26 WBQ24:WBQ26 WLM24:WLM26 WVI24:WVI26 A65560:A65562 IW65560:IW65562 SS65560:SS65562 ACO65560:ACO65562 AMK65560:AMK65562 AWG65560:AWG65562 BGC65560:BGC65562 BPY65560:BPY65562 BZU65560:BZU65562 CJQ65560:CJQ65562 CTM65560:CTM65562 DDI65560:DDI65562 DNE65560:DNE65562 DXA65560:DXA65562 EGW65560:EGW65562 EQS65560:EQS65562 FAO65560:FAO65562 FKK65560:FKK65562 FUG65560:FUG65562 GEC65560:GEC65562 GNY65560:GNY65562 GXU65560:GXU65562 HHQ65560:HHQ65562 HRM65560:HRM65562 IBI65560:IBI65562 ILE65560:ILE65562 IVA65560:IVA65562 JEW65560:JEW65562 JOS65560:JOS65562 JYO65560:JYO65562 KIK65560:KIK65562 KSG65560:KSG65562 LCC65560:LCC65562 LLY65560:LLY65562 LVU65560:LVU65562 MFQ65560:MFQ65562 MPM65560:MPM65562 MZI65560:MZI65562 NJE65560:NJE65562 NTA65560:NTA65562 OCW65560:OCW65562 OMS65560:OMS65562 OWO65560:OWO65562 PGK65560:PGK65562 PQG65560:PQG65562 QAC65560:QAC65562 QJY65560:QJY65562 QTU65560:QTU65562 RDQ65560:RDQ65562 RNM65560:RNM65562 RXI65560:RXI65562 SHE65560:SHE65562 SRA65560:SRA65562 TAW65560:TAW65562 TKS65560:TKS65562 TUO65560:TUO65562 UEK65560:UEK65562 UOG65560:UOG65562 UYC65560:UYC65562 VHY65560:VHY65562 VRU65560:VRU65562 WBQ65560:WBQ65562 WLM65560:WLM65562 WVI65560:WVI65562 A131096:A131098 IW131096:IW131098 SS131096:SS131098 ACO131096:ACO131098 AMK131096:AMK131098 AWG131096:AWG131098 BGC131096:BGC131098 BPY131096:BPY131098 BZU131096:BZU131098 CJQ131096:CJQ131098 CTM131096:CTM131098 DDI131096:DDI131098 DNE131096:DNE131098 DXA131096:DXA131098 EGW131096:EGW131098 EQS131096:EQS131098 FAO131096:FAO131098 FKK131096:FKK131098 FUG131096:FUG131098 GEC131096:GEC131098 GNY131096:GNY131098 GXU131096:GXU131098 HHQ131096:HHQ131098 HRM131096:HRM131098 IBI131096:IBI131098 ILE131096:ILE131098 IVA131096:IVA131098 JEW131096:JEW131098 JOS131096:JOS131098 JYO131096:JYO131098 KIK131096:KIK131098 KSG131096:KSG131098 LCC131096:LCC131098 LLY131096:LLY131098 LVU131096:LVU131098 MFQ131096:MFQ131098 MPM131096:MPM131098 MZI131096:MZI131098 NJE131096:NJE131098 NTA131096:NTA131098 OCW131096:OCW131098 OMS131096:OMS131098 OWO131096:OWO131098 PGK131096:PGK131098 PQG131096:PQG131098 QAC131096:QAC131098 QJY131096:QJY131098 QTU131096:QTU131098 RDQ131096:RDQ131098 RNM131096:RNM131098 RXI131096:RXI131098 SHE131096:SHE131098 SRA131096:SRA131098 TAW131096:TAW131098 TKS131096:TKS131098 TUO131096:TUO131098 UEK131096:UEK131098 UOG131096:UOG131098 UYC131096:UYC131098 VHY131096:VHY131098 VRU131096:VRU131098 WBQ131096:WBQ131098 WLM131096:WLM131098 WVI131096:WVI131098 A196632:A196634 IW196632:IW196634 SS196632:SS196634 ACO196632:ACO196634 AMK196632:AMK196634 AWG196632:AWG196634 BGC196632:BGC196634 BPY196632:BPY196634 BZU196632:BZU196634 CJQ196632:CJQ196634 CTM196632:CTM196634 DDI196632:DDI196634 DNE196632:DNE196634 DXA196632:DXA196634 EGW196632:EGW196634 EQS196632:EQS196634 FAO196632:FAO196634 FKK196632:FKK196634 FUG196632:FUG196634 GEC196632:GEC196634 GNY196632:GNY196634 GXU196632:GXU196634 HHQ196632:HHQ196634 HRM196632:HRM196634 IBI196632:IBI196634 ILE196632:ILE196634 IVA196632:IVA196634 JEW196632:JEW196634 JOS196632:JOS196634 JYO196632:JYO196634 KIK196632:KIK196634 KSG196632:KSG196634 LCC196632:LCC196634 LLY196632:LLY196634 LVU196632:LVU196634 MFQ196632:MFQ196634 MPM196632:MPM196634 MZI196632:MZI196634 NJE196632:NJE196634 NTA196632:NTA196634 OCW196632:OCW196634 OMS196632:OMS196634 OWO196632:OWO196634 PGK196632:PGK196634 PQG196632:PQG196634 QAC196632:QAC196634 QJY196632:QJY196634 QTU196632:QTU196634 RDQ196632:RDQ196634 RNM196632:RNM196634 RXI196632:RXI196634 SHE196632:SHE196634 SRA196632:SRA196634 TAW196632:TAW196634 TKS196632:TKS196634 TUO196632:TUO196634 UEK196632:UEK196634 UOG196632:UOG196634 UYC196632:UYC196634 VHY196632:VHY196634 VRU196632:VRU196634 WBQ196632:WBQ196634 WLM196632:WLM196634 WVI196632:WVI196634 A262168:A262170 IW262168:IW262170 SS262168:SS262170 ACO262168:ACO262170 AMK262168:AMK262170 AWG262168:AWG262170 BGC262168:BGC262170 BPY262168:BPY262170 BZU262168:BZU262170 CJQ262168:CJQ262170 CTM262168:CTM262170 DDI262168:DDI262170 DNE262168:DNE262170 DXA262168:DXA262170 EGW262168:EGW262170 EQS262168:EQS262170 FAO262168:FAO262170 FKK262168:FKK262170 FUG262168:FUG262170 GEC262168:GEC262170 GNY262168:GNY262170 GXU262168:GXU262170 HHQ262168:HHQ262170 HRM262168:HRM262170 IBI262168:IBI262170 ILE262168:ILE262170 IVA262168:IVA262170 JEW262168:JEW262170 JOS262168:JOS262170 JYO262168:JYO262170 KIK262168:KIK262170 KSG262168:KSG262170 LCC262168:LCC262170 LLY262168:LLY262170 LVU262168:LVU262170 MFQ262168:MFQ262170 MPM262168:MPM262170 MZI262168:MZI262170 NJE262168:NJE262170 NTA262168:NTA262170 OCW262168:OCW262170 OMS262168:OMS262170 OWO262168:OWO262170 PGK262168:PGK262170 PQG262168:PQG262170 QAC262168:QAC262170 QJY262168:QJY262170 QTU262168:QTU262170 RDQ262168:RDQ262170 RNM262168:RNM262170 RXI262168:RXI262170 SHE262168:SHE262170 SRA262168:SRA262170 TAW262168:TAW262170 TKS262168:TKS262170 TUO262168:TUO262170 UEK262168:UEK262170 UOG262168:UOG262170 UYC262168:UYC262170 VHY262168:VHY262170 VRU262168:VRU262170 WBQ262168:WBQ262170 WLM262168:WLM262170 WVI262168:WVI262170 A327704:A327706 IW327704:IW327706 SS327704:SS327706 ACO327704:ACO327706 AMK327704:AMK327706 AWG327704:AWG327706 BGC327704:BGC327706 BPY327704:BPY327706 BZU327704:BZU327706 CJQ327704:CJQ327706 CTM327704:CTM327706 DDI327704:DDI327706 DNE327704:DNE327706 DXA327704:DXA327706 EGW327704:EGW327706 EQS327704:EQS327706 FAO327704:FAO327706 FKK327704:FKK327706 FUG327704:FUG327706 GEC327704:GEC327706 GNY327704:GNY327706 GXU327704:GXU327706 HHQ327704:HHQ327706 HRM327704:HRM327706 IBI327704:IBI327706 ILE327704:ILE327706 IVA327704:IVA327706 JEW327704:JEW327706 JOS327704:JOS327706 JYO327704:JYO327706 KIK327704:KIK327706 KSG327704:KSG327706 LCC327704:LCC327706 LLY327704:LLY327706 LVU327704:LVU327706 MFQ327704:MFQ327706 MPM327704:MPM327706 MZI327704:MZI327706 NJE327704:NJE327706 NTA327704:NTA327706 OCW327704:OCW327706 OMS327704:OMS327706 OWO327704:OWO327706 PGK327704:PGK327706 PQG327704:PQG327706 QAC327704:QAC327706 QJY327704:QJY327706 QTU327704:QTU327706 RDQ327704:RDQ327706 RNM327704:RNM327706 RXI327704:RXI327706 SHE327704:SHE327706 SRA327704:SRA327706 TAW327704:TAW327706 TKS327704:TKS327706 TUO327704:TUO327706 UEK327704:UEK327706 UOG327704:UOG327706 UYC327704:UYC327706 VHY327704:VHY327706 VRU327704:VRU327706 WBQ327704:WBQ327706 WLM327704:WLM327706 WVI327704:WVI327706 A393240:A393242 IW393240:IW393242 SS393240:SS393242 ACO393240:ACO393242 AMK393240:AMK393242 AWG393240:AWG393242 BGC393240:BGC393242 BPY393240:BPY393242 BZU393240:BZU393242 CJQ393240:CJQ393242 CTM393240:CTM393242 DDI393240:DDI393242 DNE393240:DNE393242 DXA393240:DXA393242 EGW393240:EGW393242 EQS393240:EQS393242 FAO393240:FAO393242 FKK393240:FKK393242 FUG393240:FUG393242 GEC393240:GEC393242 GNY393240:GNY393242 GXU393240:GXU393242 HHQ393240:HHQ393242 HRM393240:HRM393242 IBI393240:IBI393242 ILE393240:ILE393242 IVA393240:IVA393242 JEW393240:JEW393242 JOS393240:JOS393242 JYO393240:JYO393242 KIK393240:KIK393242 KSG393240:KSG393242 LCC393240:LCC393242 LLY393240:LLY393242 LVU393240:LVU393242 MFQ393240:MFQ393242 MPM393240:MPM393242 MZI393240:MZI393242 NJE393240:NJE393242 NTA393240:NTA393242 OCW393240:OCW393242 OMS393240:OMS393242 OWO393240:OWO393242 PGK393240:PGK393242 PQG393240:PQG393242 QAC393240:QAC393242 QJY393240:QJY393242 QTU393240:QTU393242 RDQ393240:RDQ393242 RNM393240:RNM393242 RXI393240:RXI393242 SHE393240:SHE393242 SRA393240:SRA393242 TAW393240:TAW393242 TKS393240:TKS393242 TUO393240:TUO393242 UEK393240:UEK393242 UOG393240:UOG393242 UYC393240:UYC393242 VHY393240:VHY393242 VRU393240:VRU393242 WBQ393240:WBQ393242 WLM393240:WLM393242 WVI393240:WVI393242 A458776:A458778 IW458776:IW458778 SS458776:SS458778 ACO458776:ACO458778 AMK458776:AMK458778 AWG458776:AWG458778 BGC458776:BGC458778 BPY458776:BPY458778 BZU458776:BZU458778 CJQ458776:CJQ458778 CTM458776:CTM458778 DDI458776:DDI458778 DNE458776:DNE458778 DXA458776:DXA458778 EGW458776:EGW458778 EQS458776:EQS458778 FAO458776:FAO458778 FKK458776:FKK458778 FUG458776:FUG458778 GEC458776:GEC458778 GNY458776:GNY458778 GXU458776:GXU458778 HHQ458776:HHQ458778 HRM458776:HRM458778 IBI458776:IBI458778 ILE458776:ILE458778 IVA458776:IVA458778 JEW458776:JEW458778 JOS458776:JOS458778 JYO458776:JYO458778 KIK458776:KIK458778 KSG458776:KSG458778 LCC458776:LCC458778 LLY458776:LLY458778 LVU458776:LVU458778 MFQ458776:MFQ458778 MPM458776:MPM458778 MZI458776:MZI458778 NJE458776:NJE458778 NTA458776:NTA458778 OCW458776:OCW458778 OMS458776:OMS458778 OWO458776:OWO458778 PGK458776:PGK458778 PQG458776:PQG458778 QAC458776:QAC458778 QJY458776:QJY458778 QTU458776:QTU458778 RDQ458776:RDQ458778 RNM458776:RNM458778 RXI458776:RXI458778 SHE458776:SHE458778 SRA458776:SRA458778 TAW458776:TAW458778 TKS458776:TKS458778 TUO458776:TUO458778 UEK458776:UEK458778 UOG458776:UOG458778 UYC458776:UYC458778 VHY458776:VHY458778 VRU458776:VRU458778 WBQ458776:WBQ458778 WLM458776:WLM458778 WVI458776:WVI458778 A524312:A524314 IW524312:IW524314 SS524312:SS524314 ACO524312:ACO524314 AMK524312:AMK524314 AWG524312:AWG524314 BGC524312:BGC524314 BPY524312:BPY524314 BZU524312:BZU524314 CJQ524312:CJQ524314 CTM524312:CTM524314 DDI524312:DDI524314 DNE524312:DNE524314 DXA524312:DXA524314 EGW524312:EGW524314 EQS524312:EQS524314 FAO524312:FAO524314 FKK524312:FKK524314 FUG524312:FUG524314 GEC524312:GEC524314 GNY524312:GNY524314 GXU524312:GXU524314 HHQ524312:HHQ524314 HRM524312:HRM524314 IBI524312:IBI524314 ILE524312:ILE524314 IVA524312:IVA524314 JEW524312:JEW524314 JOS524312:JOS524314 JYO524312:JYO524314 KIK524312:KIK524314 KSG524312:KSG524314 LCC524312:LCC524314 LLY524312:LLY524314 LVU524312:LVU524314 MFQ524312:MFQ524314 MPM524312:MPM524314 MZI524312:MZI524314 NJE524312:NJE524314 NTA524312:NTA524314 OCW524312:OCW524314 OMS524312:OMS524314 OWO524312:OWO524314 PGK524312:PGK524314 PQG524312:PQG524314 QAC524312:QAC524314 QJY524312:QJY524314 QTU524312:QTU524314 RDQ524312:RDQ524314 RNM524312:RNM524314 RXI524312:RXI524314 SHE524312:SHE524314 SRA524312:SRA524314 TAW524312:TAW524314 TKS524312:TKS524314 TUO524312:TUO524314 UEK524312:UEK524314 UOG524312:UOG524314 UYC524312:UYC524314 VHY524312:VHY524314 VRU524312:VRU524314 WBQ524312:WBQ524314 WLM524312:WLM524314 WVI524312:WVI524314 A589848:A589850 IW589848:IW589850 SS589848:SS589850 ACO589848:ACO589850 AMK589848:AMK589850 AWG589848:AWG589850 BGC589848:BGC589850 BPY589848:BPY589850 BZU589848:BZU589850 CJQ589848:CJQ589850 CTM589848:CTM589850 DDI589848:DDI589850 DNE589848:DNE589850 DXA589848:DXA589850 EGW589848:EGW589850 EQS589848:EQS589850 FAO589848:FAO589850 FKK589848:FKK589850 FUG589848:FUG589850 GEC589848:GEC589850 GNY589848:GNY589850 GXU589848:GXU589850 HHQ589848:HHQ589850 HRM589848:HRM589850 IBI589848:IBI589850 ILE589848:ILE589850 IVA589848:IVA589850 JEW589848:JEW589850 JOS589848:JOS589850 JYO589848:JYO589850 KIK589848:KIK589850 KSG589848:KSG589850 LCC589848:LCC589850 LLY589848:LLY589850 LVU589848:LVU589850 MFQ589848:MFQ589850 MPM589848:MPM589850 MZI589848:MZI589850 NJE589848:NJE589850 NTA589848:NTA589850 OCW589848:OCW589850 OMS589848:OMS589850 OWO589848:OWO589850 PGK589848:PGK589850 PQG589848:PQG589850 QAC589848:QAC589850 QJY589848:QJY589850 QTU589848:QTU589850 RDQ589848:RDQ589850 RNM589848:RNM589850 RXI589848:RXI589850 SHE589848:SHE589850 SRA589848:SRA589850 TAW589848:TAW589850 TKS589848:TKS589850 TUO589848:TUO589850 UEK589848:UEK589850 UOG589848:UOG589850 UYC589848:UYC589850 VHY589848:VHY589850 VRU589848:VRU589850 WBQ589848:WBQ589850 WLM589848:WLM589850 WVI589848:WVI589850 A655384:A655386 IW655384:IW655386 SS655384:SS655386 ACO655384:ACO655386 AMK655384:AMK655386 AWG655384:AWG655386 BGC655384:BGC655386 BPY655384:BPY655386 BZU655384:BZU655386 CJQ655384:CJQ655386 CTM655384:CTM655386 DDI655384:DDI655386 DNE655384:DNE655386 DXA655384:DXA655386 EGW655384:EGW655386 EQS655384:EQS655386 FAO655384:FAO655386 FKK655384:FKK655386 FUG655384:FUG655386 GEC655384:GEC655386 GNY655384:GNY655386 GXU655384:GXU655386 HHQ655384:HHQ655386 HRM655384:HRM655386 IBI655384:IBI655386 ILE655384:ILE655386 IVA655384:IVA655386 JEW655384:JEW655386 JOS655384:JOS655386 JYO655384:JYO655386 KIK655384:KIK655386 KSG655384:KSG655386 LCC655384:LCC655386 LLY655384:LLY655386 LVU655384:LVU655386 MFQ655384:MFQ655386 MPM655384:MPM655386 MZI655384:MZI655386 NJE655384:NJE655386 NTA655384:NTA655386 OCW655384:OCW655386 OMS655384:OMS655386 OWO655384:OWO655386 PGK655384:PGK655386 PQG655384:PQG655386 QAC655384:QAC655386 QJY655384:QJY655386 QTU655384:QTU655386 RDQ655384:RDQ655386 RNM655384:RNM655386 RXI655384:RXI655386 SHE655384:SHE655386 SRA655384:SRA655386 TAW655384:TAW655386 TKS655384:TKS655386 TUO655384:TUO655386 UEK655384:UEK655386 UOG655384:UOG655386 UYC655384:UYC655386 VHY655384:VHY655386 VRU655384:VRU655386 WBQ655384:WBQ655386 WLM655384:WLM655386 WVI655384:WVI655386 A720920:A720922 IW720920:IW720922 SS720920:SS720922 ACO720920:ACO720922 AMK720920:AMK720922 AWG720920:AWG720922 BGC720920:BGC720922 BPY720920:BPY720922 BZU720920:BZU720922 CJQ720920:CJQ720922 CTM720920:CTM720922 DDI720920:DDI720922 DNE720920:DNE720922 DXA720920:DXA720922 EGW720920:EGW720922 EQS720920:EQS720922 FAO720920:FAO720922 FKK720920:FKK720922 FUG720920:FUG720922 GEC720920:GEC720922 GNY720920:GNY720922 GXU720920:GXU720922 HHQ720920:HHQ720922 HRM720920:HRM720922 IBI720920:IBI720922 ILE720920:ILE720922 IVA720920:IVA720922 JEW720920:JEW720922 JOS720920:JOS720922 JYO720920:JYO720922 KIK720920:KIK720922 KSG720920:KSG720922 LCC720920:LCC720922 LLY720920:LLY720922 LVU720920:LVU720922 MFQ720920:MFQ720922 MPM720920:MPM720922 MZI720920:MZI720922 NJE720920:NJE720922 NTA720920:NTA720922 OCW720920:OCW720922 OMS720920:OMS720922 OWO720920:OWO720922 PGK720920:PGK720922 PQG720920:PQG720922 QAC720920:QAC720922 QJY720920:QJY720922 QTU720920:QTU720922 RDQ720920:RDQ720922 RNM720920:RNM720922 RXI720920:RXI720922 SHE720920:SHE720922 SRA720920:SRA720922 TAW720920:TAW720922 TKS720920:TKS720922 TUO720920:TUO720922 UEK720920:UEK720922 UOG720920:UOG720922 UYC720920:UYC720922 VHY720920:VHY720922 VRU720920:VRU720922 WBQ720920:WBQ720922 WLM720920:WLM720922 WVI720920:WVI720922 A786456:A786458 IW786456:IW786458 SS786456:SS786458 ACO786456:ACO786458 AMK786456:AMK786458 AWG786456:AWG786458 BGC786456:BGC786458 BPY786456:BPY786458 BZU786456:BZU786458 CJQ786456:CJQ786458 CTM786456:CTM786458 DDI786456:DDI786458 DNE786456:DNE786458 DXA786456:DXA786458 EGW786456:EGW786458 EQS786456:EQS786458 FAO786456:FAO786458 FKK786456:FKK786458 FUG786456:FUG786458 GEC786456:GEC786458 GNY786456:GNY786458 GXU786456:GXU786458 HHQ786456:HHQ786458 HRM786456:HRM786458 IBI786456:IBI786458 ILE786456:ILE786458 IVA786456:IVA786458 JEW786456:JEW786458 JOS786456:JOS786458 JYO786456:JYO786458 KIK786456:KIK786458 KSG786456:KSG786458 LCC786456:LCC786458 LLY786456:LLY786458 LVU786456:LVU786458 MFQ786456:MFQ786458 MPM786456:MPM786458 MZI786456:MZI786458 NJE786456:NJE786458 NTA786456:NTA786458 OCW786456:OCW786458 OMS786456:OMS786458 OWO786456:OWO786458 PGK786456:PGK786458 PQG786456:PQG786458 QAC786456:QAC786458 QJY786456:QJY786458 QTU786456:QTU786458 RDQ786456:RDQ786458 RNM786456:RNM786458 RXI786456:RXI786458 SHE786456:SHE786458 SRA786456:SRA786458 TAW786456:TAW786458 TKS786456:TKS786458 TUO786456:TUO786458 UEK786456:UEK786458 UOG786456:UOG786458 UYC786456:UYC786458 VHY786456:VHY786458 VRU786456:VRU786458 WBQ786456:WBQ786458 WLM786456:WLM786458 WVI786456:WVI786458 A851992:A851994 IW851992:IW851994 SS851992:SS851994 ACO851992:ACO851994 AMK851992:AMK851994 AWG851992:AWG851994 BGC851992:BGC851994 BPY851992:BPY851994 BZU851992:BZU851994 CJQ851992:CJQ851994 CTM851992:CTM851994 DDI851992:DDI851994 DNE851992:DNE851994 DXA851992:DXA851994 EGW851992:EGW851994 EQS851992:EQS851994 FAO851992:FAO851994 FKK851992:FKK851994 FUG851992:FUG851994 GEC851992:GEC851994 GNY851992:GNY851994 GXU851992:GXU851994 HHQ851992:HHQ851994 HRM851992:HRM851994 IBI851992:IBI851994 ILE851992:ILE851994 IVA851992:IVA851994 JEW851992:JEW851994 JOS851992:JOS851994 JYO851992:JYO851994 KIK851992:KIK851994 KSG851992:KSG851994 LCC851992:LCC851994 LLY851992:LLY851994 LVU851992:LVU851994 MFQ851992:MFQ851994 MPM851992:MPM851994 MZI851992:MZI851994 NJE851992:NJE851994 NTA851992:NTA851994 OCW851992:OCW851994 OMS851992:OMS851994 OWO851992:OWO851994 PGK851992:PGK851994 PQG851992:PQG851994 QAC851992:QAC851994 QJY851992:QJY851994 QTU851992:QTU851994 RDQ851992:RDQ851994 RNM851992:RNM851994 RXI851992:RXI851994 SHE851992:SHE851994 SRA851992:SRA851994 TAW851992:TAW851994 TKS851992:TKS851994 TUO851992:TUO851994 UEK851992:UEK851994 UOG851992:UOG851994 UYC851992:UYC851994 VHY851992:VHY851994 VRU851992:VRU851994 WBQ851992:WBQ851994 WLM851992:WLM851994 WVI851992:WVI851994 A917528:A917530 IW917528:IW917530 SS917528:SS917530 ACO917528:ACO917530 AMK917528:AMK917530 AWG917528:AWG917530 BGC917528:BGC917530 BPY917528:BPY917530 BZU917528:BZU917530 CJQ917528:CJQ917530 CTM917528:CTM917530 DDI917528:DDI917530 DNE917528:DNE917530 DXA917528:DXA917530 EGW917528:EGW917530 EQS917528:EQS917530 FAO917528:FAO917530 FKK917528:FKK917530 FUG917528:FUG917530 GEC917528:GEC917530 GNY917528:GNY917530 GXU917528:GXU917530 HHQ917528:HHQ917530 HRM917528:HRM917530 IBI917528:IBI917530 ILE917528:ILE917530 IVA917528:IVA917530 JEW917528:JEW917530 JOS917528:JOS917530 JYO917528:JYO917530 KIK917528:KIK917530 KSG917528:KSG917530 LCC917528:LCC917530 LLY917528:LLY917530 LVU917528:LVU917530 MFQ917528:MFQ917530 MPM917528:MPM917530 MZI917528:MZI917530 NJE917528:NJE917530 NTA917528:NTA917530 OCW917528:OCW917530 OMS917528:OMS917530 OWO917528:OWO917530 PGK917528:PGK917530 PQG917528:PQG917530 QAC917528:QAC917530 QJY917528:QJY917530 QTU917528:QTU917530 RDQ917528:RDQ917530 RNM917528:RNM917530 RXI917528:RXI917530 SHE917528:SHE917530 SRA917528:SRA917530 TAW917528:TAW917530 TKS917528:TKS917530 TUO917528:TUO917530 UEK917528:UEK917530 UOG917528:UOG917530 UYC917528:UYC917530 VHY917528:VHY917530 VRU917528:VRU917530 WBQ917528:WBQ917530 WLM917528:WLM917530 WVI917528:WVI917530 A983064:A983066 IW983064:IW983066 SS983064:SS983066 ACO983064:ACO983066 AMK983064:AMK983066 AWG983064:AWG983066 BGC983064:BGC983066 BPY983064:BPY983066 BZU983064:BZU983066 CJQ983064:CJQ983066 CTM983064:CTM983066 DDI983064:DDI983066 DNE983064:DNE983066 DXA983064:DXA983066 EGW983064:EGW983066 EQS983064:EQS983066 FAO983064:FAO983066 FKK983064:FKK983066 FUG983064:FUG983066 GEC983064:GEC983066 GNY983064:GNY983066 GXU983064:GXU983066 HHQ983064:HHQ983066 HRM983064:HRM983066 IBI983064:IBI983066 ILE983064:ILE983066 IVA983064:IVA983066 JEW983064:JEW983066 JOS983064:JOS983066 JYO983064:JYO983066 KIK983064:KIK983066 KSG983064:KSG983066 LCC983064:LCC983066 LLY983064:LLY983066 LVU983064:LVU983066 MFQ983064:MFQ983066 MPM983064:MPM983066 MZI983064:MZI983066 NJE983064:NJE983066 NTA983064:NTA983066 OCW983064:OCW983066 OMS983064:OMS983066 OWO983064:OWO983066 PGK983064:PGK983066 PQG983064:PQG983066 QAC983064:QAC983066 QJY983064:QJY983066 QTU983064:QTU983066 RDQ983064:RDQ983066 RNM983064:RNM983066 RXI983064:RXI983066 SHE983064:SHE983066 SRA983064:SRA983066 TAW983064:TAW983066 TKS983064:TKS983066 TUO983064:TUO983066 UEK983064:UEK983066 UOG983064:UOG983066 UYC983064:UYC983066 VHY983064:VHY983066 VRU983064:VRU983066 WBQ983064:WBQ983066 WLM983064:WLM983066 WVI983064:WVI983066 WVI983068:WVI983070 IW28:IW30 SS28:SS30 ACO28:ACO30 AMK28:AMK30 AWG28:AWG30 BGC28:BGC30 BPY28:BPY30 BZU28:BZU30 CJQ28:CJQ30 CTM28:CTM30 DDI28:DDI30 DNE28:DNE30 DXA28:DXA30 EGW28:EGW30 EQS28:EQS30 FAO28:FAO30 FKK28:FKK30 FUG28:FUG30 GEC28:GEC30 GNY28:GNY30 GXU28:GXU30 HHQ28:HHQ30 HRM28:HRM30 IBI28:IBI30 ILE28:ILE30 IVA28:IVA30 JEW28:JEW30 JOS28:JOS30 JYO28:JYO30 KIK28:KIK30 KSG28:KSG30 LCC28:LCC30 LLY28:LLY30 LVU28:LVU30 MFQ28:MFQ30 MPM28:MPM30 MZI28:MZI30 NJE28:NJE30 NTA28:NTA30 OCW28:OCW30 OMS28:OMS30 OWO28:OWO30 PGK28:PGK30 PQG28:PQG30 QAC28:QAC30 QJY28:QJY30 QTU28:QTU30 RDQ28:RDQ30 RNM28:RNM30 RXI28:RXI30 SHE28:SHE30 SRA28:SRA30 TAW28:TAW30 TKS28:TKS30 TUO28:TUO30 UEK28:UEK30 UOG28:UOG30 UYC28:UYC30 VHY28:VHY30 VRU28:VRU30 WBQ28:WBQ30 WLM28:WLM30 WVI28:WVI30 A65564:A65566 IW65564:IW65566 SS65564:SS65566 ACO65564:ACO65566 AMK65564:AMK65566 AWG65564:AWG65566 BGC65564:BGC65566 BPY65564:BPY65566 BZU65564:BZU65566 CJQ65564:CJQ65566 CTM65564:CTM65566 DDI65564:DDI65566 DNE65564:DNE65566 DXA65564:DXA65566 EGW65564:EGW65566 EQS65564:EQS65566 FAO65564:FAO65566 FKK65564:FKK65566 FUG65564:FUG65566 GEC65564:GEC65566 GNY65564:GNY65566 GXU65564:GXU65566 HHQ65564:HHQ65566 HRM65564:HRM65566 IBI65564:IBI65566 ILE65564:ILE65566 IVA65564:IVA65566 JEW65564:JEW65566 JOS65564:JOS65566 JYO65564:JYO65566 KIK65564:KIK65566 KSG65564:KSG65566 LCC65564:LCC65566 LLY65564:LLY65566 LVU65564:LVU65566 MFQ65564:MFQ65566 MPM65564:MPM65566 MZI65564:MZI65566 NJE65564:NJE65566 NTA65564:NTA65566 OCW65564:OCW65566 OMS65564:OMS65566 OWO65564:OWO65566 PGK65564:PGK65566 PQG65564:PQG65566 QAC65564:QAC65566 QJY65564:QJY65566 QTU65564:QTU65566 RDQ65564:RDQ65566 RNM65564:RNM65566 RXI65564:RXI65566 SHE65564:SHE65566 SRA65564:SRA65566 TAW65564:TAW65566 TKS65564:TKS65566 TUO65564:TUO65566 UEK65564:UEK65566 UOG65564:UOG65566 UYC65564:UYC65566 VHY65564:VHY65566 VRU65564:VRU65566 WBQ65564:WBQ65566 WLM65564:WLM65566 WVI65564:WVI65566 A131100:A131102 IW131100:IW131102 SS131100:SS131102 ACO131100:ACO131102 AMK131100:AMK131102 AWG131100:AWG131102 BGC131100:BGC131102 BPY131100:BPY131102 BZU131100:BZU131102 CJQ131100:CJQ131102 CTM131100:CTM131102 DDI131100:DDI131102 DNE131100:DNE131102 DXA131100:DXA131102 EGW131100:EGW131102 EQS131100:EQS131102 FAO131100:FAO131102 FKK131100:FKK131102 FUG131100:FUG131102 GEC131100:GEC131102 GNY131100:GNY131102 GXU131100:GXU131102 HHQ131100:HHQ131102 HRM131100:HRM131102 IBI131100:IBI131102 ILE131100:ILE131102 IVA131100:IVA131102 JEW131100:JEW131102 JOS131100:JOS131102 JYO131100:JYO131102 KIK131100:KIK131102 KSG131100:KSG131102 LCC131100:LCC131102 LLY131100:LLY131102 LVU131100:LVU131102 MFQ131100:MFQ131102 MPM131100:MPM131102 MZI131100:MZI131102 NJE131100:NJE131102 NTA131100:NTA131102 OCW131100:OCW131102 OMS131100:OMS131102 OWO131100:OWO131102 PGK131100:PGK131102 PQG131100:PQG131102 QAC131100:QAC131102 QJY131100:QJY131102 QTU131100:QTU131102 RDQ131100:RDQ131102 RNM131100:RNM131102 RXI131100:RXI131102 SHE131100:SHE131102 SRA131100:SRA131102 TAW131100:TAW131102 TKS131100:TKS131102 TUO131100:TUO131102 UEK131100:UEK131102 UOG131100:UOG131102 UYC131100:UYC131102 VHY131100:VHY131102 VRU131100:VRU131102 WBQ131100:WBQ131102 WLM131100:WLM131102 WVI131100:WVI131102 A196636:A196638 IW196636:IW196638 SS196636:SS196638 ACO196636:ACO196638 AMK196636:AMK196638 AWG196636:AWG196638 BGC196636:BGC196638 BPY196636:BPY196638 BZU196636:BZU196638 CJQ196636:CJQ196638 CTM196636:CTM196638 DDI196636:DDI196638 DNE196636:DNE196638 DXA196636:DXA196638 EGW196636:EGW196638 EQS196636:EQS196638 FAO196636:FAO196638 FKK196636:FKK196638 FUG196636:FUG196638 GEC196636:GEC196638 GNY196636:GNY196638 GXU196636:GXU196638 HHQ196636:HHQ196638 HRM196636:HRM196638 IBI196636:IBI196638 ILE196636:ILE196638 IVA196636:IVA196638 JEW196636:JEW196638 JOS196636:JOS196638 JYO196636:JYO196638 KIK196636:KIK196638 KSG196636:KSG196638 LCC196636:LCC196638 LLY196636:LLY196638 LVU196636:LVU196638 MFQ196636:MFQ196638 MPM196636:MPM196638 MZI196636:MZI196638 NJE196636:NJE196638 NTA196636:NTA196638 OCW196636:OCW196638 OMS196636:OMS196638 OWO196636:OWO196638 PGK196636:PGK196638 PQG196636:PQG196638 QAC196636:QAC196638 QJY196636:QJY196638 QTU196636:QTU196638 RDQ196636:RDQ196638 RNM196636:RNM196638 RXI196636:RXI196638 SHE196636:SHE196638 SRA196636:SRA196638 TAW196636:TAW196638 TKS196636:TKS196638 TUO196636:TUO196638 UEK196636:UEK196638 UOG196636:UOG196638 UYC196636:UYC196638 VHY196636:VHY196638 VRU196636:VRU196638 WBQ196636:WBQ196638 WLM196636:WLM196638 WVI196636:WVI196638 A262172:A262174 IW262172:IW262174 SS262172:SS262174 ACO262172:ACO262174 AMK262172:AMK262174 AWG262172:AWG262174 BGC262172:BGC262174 BPY262172:BPY262174 BZU262172:BZU262174 CJQ262172:CJQ262174 CTM262172:CTM262174 DDI262172:DDI262174 DNE262172:DNE262174 DXA262172:DXA262174 EGW262172:EGW262174 EQS262172:EQS262174 FAO262172:FAO262174 FKK262172:FKK262174 FUG262172:FUG262174 GEC262172:GEC262174 GNY262172:GNY262174 GXU262172:GXU262174 HHQ262172:HHQ262174 HRM262172:HRM262174 IBI262172:IBI262174 ILE262172:ILE262174 IVA262172:IVA262174 JEW262172:JEW262174 JOS262172:JOS262174 JYO262172:JYO262174 KIK262172:KIK262174 KSG262172:KSG262174 LCC262172:LCC262174 LLY262172:LLY262174 LVU262172:LVU262174 MFQ262172:MFQ262174 MPM262172:MPM262174 MZI262172:MZI262174 NJE262172:NJE262174 NTA262172:NTA262174 OCW262172:OCW262174 OMS262172:OMS262174 OWO262172:OWO262174 PGK262172:PGK262174 PQG262172:PQG262174 QAC262172:QAC262174 QJY262172:QJY262174 QTU262172:QTU262174 RDQ262172:RDQ262174 RNM262172:RNM262174 RXI262172:RXI262174 SHE262172:SHE262174 SRA262172:SRA262174 TAW262172:TAW262174 TKS262172:TKS262174 TUO262172:TUO262174 UEK262172:UEK262174 UOG262172:UOG262174 UYC262172:UYC262174 VHY262172:VHY262174 VRU262172:VRU262174 WBQ262172:WBQ262174 WLM262172:WLM262174 WVI262172:WVI262174 A327708:A327710 IW327708:IW327710 SS327708:SS327710 ACO327708:ACO327710 AMK327708:AMK327710 AWG327708:AWG327710 BGC327708:BGC327710 BPY327708:BPY327710 BZU327708:BZU327710 CJQ327708:CJQ327710 CTM327708:CTM327710 DDI327708:DDI327710 DNE327708:DNE327710 DXA327708:DXA327710 EGW327708:EGW327710 EQS327708:EQS327710 FAO327708:FAO327710 FKK327708:FKK327710 FUG327708:FUG327710 GEC327708:GEC327710 GNY327708:GNY327710 GXU327708:GXU327710 HHQ327708:HHQ327710 HRM327708:HRM327710 IBI327708:IBI327710 ILE327708:ILE327710 IVA327708:IVA327710 JEW327708:JEW327710 JOS327708:JOS327710 JYO327708:JYO327710 KIK327708:KIK327710 KSG327708:KSG327710 LCC327708:LCC327710 LLY327708:LLY327710 LVU327708:LVU327710 MFQ327708:MFQ327710 MPM327708:MPM327710 MZI327708:MZI327710 NJE327708:NJE327710 NTA327708:NTA327710 OCW327708:OCW327710 OMS327708:OMS327710 OWO327708:OWO327710 PGK327708:PGK327710 PQG327708:PQG327710 QAC327708:QAC327710 QJY327708:QJY327710 QTU327708:QTU327710 RDQ327708:RDQ327710 RNM327708:RNM327710 RXI327708:RXI327710 SHE327708:SHE327710 SRA327708:SRA327710 TAW327708:TAW327710 TKS327708:TKS327710 TUO327708:TUO327710 UEK327708:UEK327710 UOG327708:UOG327710 UYC327708:UYC327710 VHY327708:VHY327710 VRU327708:VRU327710 WBQ327708:WBQ327710 WLM327708:WLM327710 WVI327708:WVI327710 A393244:A393246 IW393244:IW393246 SS393244:SS393246 ACO393244:ACO393246 AMK393244:AMK393246 AWG393244:AWG393246 BGC393244:BGC393246 BPY393244:BPY393246 BZU393244:BZU393246 CJQ393244:CJQ393246 CTM393244:CTM393246 DDI393244:DDI393246 DNE393244:DNE393246 DXA393244:DXA393246 EGW393244:EGW393246 EQS393244:EQS393246 FAO393244:FAO393246 FKK393244:FKK393246 FUG393244:FUG393246 GEC393244:GEC393246 GNY393244:GNY393246 GXU393244:GXU393246 HHQ393244:HHQ393246 HRM393244:HRM393246 IBI393244:IBI393246 ILE393244:ILE393246 IVA393244:IVA393246 JEW393244:JEW393246 JOS393244:JOS393246 JYO393244:JYO393246 KIK393244:KIK393246 KSG393244:KSG393246 LCC393244:LCC393246 LLY393244:LLY393246 LVU393244:LVU393246 MFQ393244:MFQ393246 MPM393244:MPM393246 MZI393244:MZI393246 NJE393244:NJE393246 NTA393244:NTA393246 OCW393244:OCW393246 OMS393244:OMS393246 OWO393244:OWO393246 PGK393244:PGK393246 PQG393244:PQG393246 QAC393244:QAC393246 QJY393244:QJY393246 QTU393244:QTU393246 RDQ393244:RDQ393246 RNM393244:RNM393246 RXI393244:RXI393246 SHE393244:SHE393246 SRA393244:SRA393246 TAW393244:TAW393246 TKS393244:TKS393246 TUO393244:TUO393246 UEK393244:UEK393246 UOG393244:UOG393246 UYC393244:UYC393246 VHY393244:VHY393246 VRU393244:VRU393246 WBQ393244:WBQ393246 WLM393244:WLM393246 WVI393244:WVI393246 A458780:A458782 IW458780:IW458782 SS458780:SS458782 ACO458780:ACO458782 AMK458780:AMK458782 AWG458780:AWG458782 BGC458780:BGC458782 BPY458780:BPY458782 BZU458780:BZU458782 CJQ458780:CJQ458782 CTM458780:CTM458782 DDI458780:DDI458782 DNE458780:DNE458782 DXA458780:DXA458782 EGW458780:EGW458782 EQS458780:EQS458782 FAO458780:FAO458782 FKK458780:FKK458782 FUG458780:FUG458782 GEC458780:GEC458782 GNY458780:GNY458782 GXU458780:GXU458782 HHQ458780:HHQ458782 HRM458780:HRM458782 IBI458780:IBI458782 ILE458780:ILE458782 IVA458780:IVA458782 JEW458780:JEW458782 JOS458780:JOS458782 JYO458780:JYO458782 KIK458780:KIK458782 KSG458780:KSG458782 LCC458780:LCC458782 LLY458780:LLY458782 LVU458780:LVU458782 MFQ458780:MFQ458782 MPM458780:MPM458782 MZI458780:MZI458782 NJE458780:NJE458782 NTA458780:NTA458782 OCW458780:OCW458782 OMS458780:OMS458782 OWO458780:OWO458782 PGK458780:PGK458782 PQG458780:PQG458782 QAC458780:QAC458782 QJY458780:QJY458782 QTU458780:QTU458782 RDQ458780:RDQ458782 RNM458780:RNM458782 RXI458780:RXI458782 SHE458780:SHE458782 SRA458780:SRA458782 TAW458780:TAW458782 TKS458780:TKS458782 TUO458780:TUO458782 UEK458780:UEK458782 UOG458780:UOG458782 UYC458780:UYC458782 VHY458780:VHY458782 VRU458780:VRU458782 WBQ458780:WBQ458782 WLM458780:WLM458782 WVI458780:WVI458782 A524316:A524318 IW524316:IW524318 SS524316:SS524318 ACO524316:ACO524318 AMK524316:AMK524318 AWG524316:AWG524318 BGC524316:BGC524318 BPY524316:BPY524318 BZU524316:BZU524318 CJQ524316:CJQ524318 CTM524316:CTM524318 DDI524316:DDI524318 DNE524316:DNE524318 DXA524316:DXA524318 EGW524316:EGW524318 EQS524316:EQS524318 FAO524316:FAO524318 FKK524316:FKK524318 FUG524316:FUG524318 GEC524316:GEC524318 GNY524316:GNY524318 GXU524316:GXU524318 HHQ524316:HHQ524318 HRM524316:HRM524318 IBI524316:IBI524318 ILE524316:ILE524318 IVA524316:IVA524318 JEW524316:JEW524318 JOS524316:JOS524318 JYO524316:JYO524318 KIK524316:KIK524318 KSG524316:KSG524318 LCC524316:LCC524318 LLY524316:LLY524318 LVU524316:LVU524318 MFQ524316:MFQ524318 MPM524316:MPM524318 MZI524316:MZI524318 NJE524316:NJE524318 NTA524316:NTA524318 OCW524316:OCW524318 OMS524316:OMS524318 OWO524316:OWO524318 PGK524316:PGK524318 PQG524316:PQG524318 QAC524316:QAC524318 QJY524316:QJY524318 QTU524316:QTU524318 RDQ524316:RDQ524318 RNM524316:RNM524318 RXI524316:RXI524318 SHE524316:SHE524318 SRA524316:SRA524318 TAW524316:TAW524318 TKS524316:TKS524318 TUO524316:TUO524318 UEK524316:UEK524318 UOG524316:UOG524318 UYC524316:UYC524318 VHY524316:VHY524318 VRU524316:VRU524318 WBQ524316:WBQ524318 WLM524316:WLM524318 WVI524316:WVI524318 A589852:A589854 IW589852:IW589854 SS589852:SS589854 ACO589852:ACO589854 AMK589852:AMK589854 AWG589852:AWG589854 BGC589852:BGC589854 BPY589852:BPY589854 BZU589852:BZU589854 CJQ589852:CJQ589854 CTM589852:CTM589854 DDI589852:DDI589854 DNE589852:DNE589854 DXA589852:DXA589854 EGW589852:EGW589854 EQS589852:EQS589854 FAO589852:FAO589854 FKK589852:FKK589854 FUG589852:FUG589854 GEC589852:GEC589854 GNY589852:GNY589854 GXU589852:GXU589854 HHQ589852:HHQ589854 HRM589852:HRM589854 IBI589852:IBI589854 ILE589852:ILE589854 IVA589852:IVA589854 JEW589852:JEW589854 JOS589852:JOS589854 JYO589852:JYO589854 KIK589852:KIK589854 KSG589852:KSG589854 LCC589852:LCC589854 LLY589852:LLY589854 LVU589852:LVU589854 MFQ589852:MFQ589854 MPM589852:MPM589854 MZI589852:MZI589854 NJE589852:NJE589854 NTA589852:NTA589854 OCW589852:OCW589854 OMS589852:OMS589854 OWO589852:OWO589854 PGK589852:PGK589854 PQG589852:PQG589854 QAC589852:QAC589854 QJY589852:QJY589854 QTU589852:QTU589854 RDQ589852:RDQ589854 RNM589852:RNM589854 RXI589852:RXI589854 SHE589852:SHE589854 SRA589852:SRA589854 TAW589852:TAW589854 TKS589852:TKS589854 TUO589852:TUO589854 UEK589852:UEK589854 UOG589852:UOG589854 UYC589852:UYC589854 VHY589852:VHY589854 VRU589852:VRU589854 WBQ589852:WBQ589854 WLM589852:WLM589854 WVI589852:WVI589854 A655388:A655390 IW655388:IW655390 SS655388:SS655390 ACO655388:ACO655390 AMK655388:AMK655390 AWG655388:AWG655390 BGC655388:BGC655390 BPY655388:BPY655390 BZU655388:BZU655390 CJQ655388:CJQ655390 CTM655388:CTM655390 DDI655388:DDI655390 DNE655388:DNE655390 DXA655388:DXA655390 EGW655388:EGW655390 EQS655388:EQS655390 FAO655388:FAO655390 FKK655388:FKK655390 FUG655388:FUG655390 GEC655388:GEC655390 GNY655388:GNY655390 GXU655388:GXU655390 HHQ655388:HHQ655390 HRM655388:HRM655390 IBI655388:IBI655390 ILE655388:ILE655390 IVA655388:IVA655390 JEW655388:JEW655390 JOS655388:JOS655390 JYO655388:JYO655390 KIK655388:KIK655390 KSG655388:KSG655390 LCC655388:LCC655390 LLY655388:LLY655390 LVU655388:LVU655390 MFQ655388:MFQ655390 MPM655388:MPM655390 MZI655388:MZI655390 NJE655388:NJE655390 NTA655388:NTA655390 OCW655388:OCW655390 OMS655388:OMS655390 OWO655388:OWO655390 PGK655388:PGK655390 PQG655388:PQG655390 QAC655388:QAC655390 QJY655388:QJY655390 QTU655388:QTU655390 RDQ655388:RDQ655390 RNM655388:RNM655390 RXI655388:RXI655390 SHE655388:SHE655390 SRA655388:SRA655390 TAW655388:TAW655390 TKS655388:TKS655390 TUO655388:TUO655390 UEK655388:UEK655390 UOG655388:UOG655390 UYC655388:UYC655390 VHY655388:VHY655390 VRU655388:VRU655390 WBQ655388:WBQ655390 WLM655388:WLM655390 WVI655388:WVI655390 A720924:A720926 IW720924:IW720926 SS720924:SS720926 ACO720924:ACO720926 AMK720924:AMK720926 AWG720924:AWG720926 BGC720924:BGC720926 BPY720924:BPY720926 BZU720924:BZU720926 CJQ720924:CJQ720926 CTM720924:CTM720926 DDI720924:DDI720926 DNE720924:DNE720926 DXA720924:DXA720926 EGW720924:EGW720926 EQS720924:EQS720926 FAO720924:FAO720926 FKK720924:FKK720926 FUG720924:FUG720926 GEC720924:GEC720926 GNY720924:GNY720926 GXU720924:GXU720926 HHQ720924:HHQ720926 HRM720924:HRM720926 IBI720924:IBI720926 ILE720924:ILE720926 IVA720924:IVA720926 JEW720924:JEW720926 JOS720924:JOS720926 JYO720924:JYO720926 KIK720924:KIK720926 KSG720924:KSG720926 LCC720924:LCC720926 LLY720924:LLY720926 LVU720924:LVU720926 MFQ720924:MFQ720926 MPM720924:MPM720926 MZI720924:MZI720926 NJE720924:NJE720926 NTA720924:NTA720926 OCW720924:OCW720926 OMS720924:OMS720926 OWO720924:OWO720926 PGK720924:PGK720926 PQG720924:PQG720926 QAC720924:QAC720926 QJY720924:QJY720926 QTU720924:QTU720926 RDQ720924:RDQ720926 RNM720924:RNM720926 RXI720924:RXI720926 SHE720924:SHE720926 SRA720924:SRA720926 TAW720924:TAW720926 TKS720924:TKS720926 TUO720924:TUO720926 UEK720924:UEK720926 UOG720924:UOG720926 UYC720924:UYC720926 VHY720924:VHY720926 VRU720924:VRU720926 WBQ720924:WBQ720926 WLM720924:WLM720926 WVI720924:WVI720926 A786460:A786462 IW786460:IW786462 SS786460:SS786462 ACO786460:ACO786462 AMK786460:AMK786462 AWG786460:AWG786462 BGC786460:BGC786462 BPY786460:BPY786462 BZU786460:BZU786462 CJQ786460:CJQ786462 CTM786460:CTM786462 DDI786460:DDI786462 DNE786460:DNE786462 DXA786460:DXA786462 EGW786460:EGW786462 EQS786460:EQS786462 FAO786460:FAO786462 FKK786460:FKK786462 FUG786460:FUG786462 GEC786460:GEC786462 GNY786460:GNY786462 GXU786460:GXU786462 HHQ786460:HHQ786462 HRM786460:HRM786462 IBI786460:IBI786462 ILE786460:ILE786462 IVA786460:IVA786462 JEW786460:JEW786462 JOS786460:JOS786462 JYO786460:JYO786462 KIK786460:KIK786462 KSG786460:KSG786462 LCC786460:LCC786462 LLY786460:LLY786462 LVU786460:LVU786462 MFQ786460:MFQ786462 MPM786460:MPM786462 MZI786460:MZI786462 NJE786460:NJE786462 NTA786460:NTA786462 OCW786460:OCW786462 OMS786460:OMS786462 OWO786460:OWO786462 PGK786460:PGK786462 PQG786460:PQG786462 QAC786460:QAC786462 QJY786460:QJY786462 QTU786460:QTU786462 RDQ786460:RDQ786462 RNM786460:RNM786462 RXI786460:RXI786462 SHE786460:SHE786462 SRA786460:SRA786462 TAW786460:TAW786462 TKS786460:TKS786462 TUO786460:TUO786462 UEK786460:UEK786462 UOG786460:UOG786462 UYC786460:UYC786462 VHY786460:VHY786462 VRU786460:VRU786462 WBQ786460:WBQ786462 WLM786460:WLM786462 WVI786460:WVI786462 A851996:A851998 IW851996:IW851998 SS851996:SS851998 ACO851996:ACO851998 AMK851996:AMK851998 AWG851996:AWG851998 BGC851996:BGC851998 BPY851996:BPY851998 BZU851996:BZU851998 CJQ851996:CJQ851998 CTM851996:CTM851998 DDI851996:DDI851998 DNE851996:DNE851998 DXA851996:DXA851998 EGW851996:EGW851998 EQS851996:EQS851998 FAO851996:FAO851998 FKK851996:FKK851998 FUG851996:FUG851998 GEC851996:GEC851998 GNY851996:GNY851998 GXU851996:GXU851998 HHQ851996:HHQ851998 HRM851996:HRM851998 IBI851996:IBI851998 ILE851996:ILE851998 IVA851996:IVA851998 JEW851996:JEW851998 JOS851996:JOS851998 JYO851996:JYO851998 KIK851996:KIK851998 KSG851996:KSG851998 LCC851996:LCC851998 LLY851996:LLY851998 LVU851996:LVU851998 MFQ851996:MFQ851998 MPM851996:MPM851998 MZI851996:MZI851998 NJE851996:NJE851998 NTA851996:NTA851998 OCW851996:OCW851998 OMS851996:OMS851998 OWO851996:OWO851998 PGK851996:PGK851998 PQG851996:PQG851998 QAC851996:QAC851998 QJY851996:QJY851998 QTU851996:QTU851998 RDQ851996:RDQ851998 RNM851996:RNM851998 RXI851996:RXI851998 SHE851996:SHE851998 SRA851996:SRA851998 TAW851996:TAW851998 TKS851996:TKS851998 TUO851996:TUO851998 UEK851996:UEK851998 UOG851996:UOG851998 UYC851996:UYC851998 VHY851996:VHY851998 VRU851996:VRU851998 WBQ851996:WBQ851998 WLM851996:WLM851998 WVI851996:WVI851998 A917532:A917534 IW917532:IW917534 SS917532:SS917534 ACO917532:ACO917534 AMK917532:AMK917534 AWG917532:AWG917534 BGC917532:BGC917534 BPY917532:BPY917534 BZU917532:BZU917534 CJQ917532:CJQ917534 CTM917532:CTM917534 DDI917532:DDI917534 DNE917532:DNE917534 DXA917532:DXA917534 EGW917532:EGW917534 EQS917532:EQS917534 FAO917532:FAO917534 FKK917532:FKK917534 FUG917532:FUG917534 GEC917532:GEC917534 GNY917532:GNY917534 GXU917532:GXU917534 HHQ917532:HHQ917534 HRM917532:HRM917534 IBI917532:IBI917534 ILE917532:ILE917534 IVA917532:IVA917534 JEW917532:JEW917534 JOS917532:JOS917534 JYO917532:JYO917534 KIK917532:KIK917534 KSG917532:KSG917534 LCC917532:LCC917534 LLY917532:LLY917534 LVU917532:LVU917534 MFQ917532:MFQ917534 MPM917532:MPM917534 MZI917532:MZI917534 NJE917532:NJE917534 NTA917532:NTA917534 OCW917532:OCW917534 OMS917532:OMS917534 OWO917532:OWO917534 PGK917532:PGK917534 PQG917532:PQG917534 QAC917532:QAC917534 QJY917532:QJY917534 QTU917532:QTU917534 RDQ917532:RDQ917534 RNM917532:RNM917534 RXI917532:RXI917534 SHE917532:SHE917534 SRA917532:SRA917534 TAW917532:TAW917534 TKS917532:TKS917534 TUO917532:TUO917534 UEK917532:UEK917534 UOG917532:UOG917534 UYC917532:UYC917534 VHY917532:VHY917534 VRU917532:VRU917534 WBQ917532:WBQ917534 WLM917532:WLM917534 WVI917532:WVI917534 A983068:A983070 IW983068:IW983070 SS983068:SS983070 ACO983068:ACO983070 AMK983068:AMK983070 AWG983068:AWG983070 BGC983068:BGC983070 BPY983068:BPY983070 BZU983068:BZU983070 CJQ983068:CJQ983070 CTM983068:CTM983070 DDI983068:DDI983070 DNE983068:DNE983070 DXA983068:DXA983070 EGW983068:EGW983070 EQS983068:EQS983070 FAO983068:FAO983070 FKK983068:FKK983070 FUG983068:FUG983070 GEC983068:GEC983070 GNY983068:GNY983070 GXU983068:GXU983070 HHQ983068:HHQ983070 HRM983068:HRM983070 IBI983068:IBI983070 ILE983068:ILE983070 IVA983068:IVA983070 JEW983068:JEW983070 JOS983068:JOS983070 JYO983068:JYO983070 KIK983068:KIK983070 KSG983068:KSG983070 LCC983068:LCC983070 LLY983068:LLY983070 LVU983068:LVU983070 MFQ983068:MFQ983070 MPM983068:MPM983070 MZI983068:MZI983070 NJE983068:NJE983070 NTA983068:NTA983070 OCW983068:OCW983070 OMS983068:OMS983070 OWO983068:OWO983070 PGK983068:PGK983070 PQG983068:PQG983070 QAC983068:QAC983070 QJY983068:QJY983070 QTU983068:QTU983070 RDQ983068:RDQ983070 RNM983068:RNM983070 RXI983068:RXI983070 SHE983068:SHE983070 SRA983068:SRA983070 TAW983068:TAW983070 TKS983068:TKS983070 TUO983068:TUO983070 UEK983068:UEK983070 UOG983068:UOG983070 UYC983068:UYC983070 VHY983068:VHY983070 A19:A22 A32:A34 A24:A26 A28:A30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④</dc:creator>
  <cp:lastModifiedBy>豊中市</cp:lastModifiedBy>
  <cp:lastPrinted>2021-11-25T00:51:19Z</cp:lastPrinted>
  <dcterms:created xsi:type="dcterms:W3CDTF">2021-05-31T08:18:11Z</dcterms:created>
  <dcterms:modified xsi:type="dcterms:W3CDTF">2023-02-22T01:32:31Z</dcterms:modified>
</cp:coreProperties>
</file>