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014601\Desktop\"/>
    </mc:Choice>
  </mc:AlternateContent>
  <bookViews>
    <workbookView xWindow="0" yWindow="0" windowWidth="23040" windowHeight="9192"/>
  </bookViews>
  <sheets>
    <sheet name="H27.5.1基本調査（生徒）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2" l="1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6" i="2"/>
  <c r="Q5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6" i="2"/>
  <c r="N5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6" i="2"/>
  <c r="K5" i="2"/>
  <c r="F10" i="2"/>
  <c r="F11" i="2"/>
  <c r="F12" i="2"/>
  <c r="H12" i="2" s="1"/>
  <c r="F13" i="2"/>
  <c r="H13" i="2" s="1"/>
  <c r="F14" i="2"/>
  <c r="H14" i="2" s="1"/>
  <c r="H10" i="2"/>
  <c r="H11" i="2"/>
  <c r="R10" i="2"/>
  <c r="S10" i="2"/>
  <c r="R11" i="2"/>
  <c r="S11" i="2"/>
  <c r="R12" i="2"/>
  <c r="S12" i="2"/>
  <c r="R13" i="2"/>
  <c r="S13" i="2"/>
  <c r="R14" i="2"/>
  <c r="S14" i="2"/>
  <c r="R15" i="2"/>
  <c r="S15" i="2"/>
  <c r="S6" i="2"/>
  <c r="S7" i="2"/>
  <c r="S8" i="2"/>
  <c r="S9" i="2"/>
  <c r="S16" i="2"/>
  <c r="S17" i="2"/>
  <c r="S18" i="2"/>
  <c r="S19" i="2"/>
  <c r="S20" i="2"/>
  <c r="S21" i="2"/>
  <c r="S22" i="2"/>
  <c r="S23" i="2"/>
  <c r="R7" i="2"/>
  <c r="R8" i="2"/>
  <c r="R9" i="2"/>
  <c r="R16" i="2"/>
  <c r="R17" i="2"/>
  <c r="R18" i="2"/>
  <c r="R19" i="2"/>
  <c r="R20" i="2"/>
  <c r="R21" i="2"/>
  <c r="R22" i="2"/>
  <c r="R23" i="2"/>
  <c r="R6" i="2"/>
  <c r="S5" i="2"/>
  <c r="R5" i="2"/>
  <c r="T22" i="2" l="1"/>
  <c r="T21" i="2"/>
  <c r="T20" i="2"/>
  <c r="T19" i="2"/>
  <c r="T18" i="2"/>
  <c r="T17" i="2"/>
  <c r="T16" i="2"/>
  <c r="T15" i="2"/>
  <c r="T13" i="2"/>
  <c r="T12" i="2"/>
  <c r="T11" i="2"/>
  <c r="T10" i="2"/>
  <c r="T9" i="2"/>
  <c r="T8" i="2"/>
  <c r="T7" i="2"/>
  <c r="T5" i="2"/>
  <c r="T14" i="2"/>
  <c r="T6" i="2"/>
  <c r="T23" i="2"/>
  <c r="C24" i="2"/>
  <c r="G24" i="2" l="1"/>
  <c r="F7" i="2"/>
  <c r="H7" i="2" s="1"/>
  <c r="F8" i="2"/>
  <c r="H8" i="2" s="1"/>
  <c r="F9" i="2"/>
  <c r="H9" i="2" s="1"/>
  <c r="F15" i="2"/>
  <c r="H15" i="2" s="1"/>
  <c r="F16" i="2"/>
  <c r="H16" i="2" s="1"/>
  <c r="F17" i="2"/>
  <c r="H17" i="2" s="1"/>
  <c r="F18" i="2"/>
  <c r="H18" i="2" s="1"/>
  <c r="F19" i="2"/>
  <c r="H19" i="2" s="1"/>
  <c r="F20" i="2"/>
  <c r="H20" i="2" s="1"/>
  <c r="F21" i="2"/>
  <c r="H21" i="2" s="1"/>
  <c r="F22" i="2"/>
  <c r="H22" i="2" s="1"/>
  <c r="F23" i="2"/>
  <c r="H23" i="2" s="1"/>
  <c r="F6" i="2"/>
  <c r="H6" i="2" s="1"/>
  <c r="F5" i="2"/>
  <c r="H5" i="2" s="1"/>
  <c r="T24" i="2" l="1"/>
  <c r="S24" i="2"/>
  <c r="R24" i="2"/>
  <c r="Q24" i="2"/>
  <c r="P24" i="2"/>
  <c r="O24" i="2"/>
  <c r="N24" i="2"/>
  <c r="M24" i="2"/>
  <c r="L24" i="2"/>
  <c r="K24" i="2"/>
  <c r="J24" i="2"/>
  <c r="I24" i="2"/>
  <c r="E24" i="2"/>
  <c r="D24" i="2"/>
  <c r="F24" i="2" l="1"/>
  <c r="H24" i="2" s="1"/>
</calcChain>
</file>

<file path=xl/sharedStrings.xml><?xml version="1.0" encoding="utf-8"?>
<sst xmlns="http://schemas.openxmlformats.org/spreadsheetml/2006/main" count="55" uniqueCount="46">
  <si>
    <t>No.</t>
  </si>
  <si>
    <t>学校名</t>
  </si>
  <si>
    <t>計</t>
  </si>
  <si>
    <t>男</t>
  </si>
  <si>
    <t>女</t>
  </si>
  <si>
    <t>１　　年</t>
    <rPh sb="3" eb="4">
      <t>ネン</t>
    </rPh>
    <phoneticPr fontId="5"/>
  </si>
  <si>
    <t>２　　年</t>
    <rPh sb="3" eb="4">
      <t>ネン</t>
    </rPh>
    <phoneticPr fontId="5"/>
  </si>
  <si>
    <t>３　　年</t>
    <rPh sb="3" eb="4">
      <t>ネン</t>
    </rPh>
    <phoneticPr fontId="5"/>
  </si>
  <si>
    <t>合　　計</t>
    <rPh sb="0" eb="1">
      <t>ゴウ</t>
    </rPh>
    <rPh sb="3" eb="4">
      <t>ケイ</t>
    </rPh>
    <phoneticPr fontId="5"/>
  </si>
  <si>
    <t>1年</t>
    <rPh sb="1" eb="2">
      <t>ネン</t>
    </rPh>
    <phoneticPr fontId="5"/>
  </si>
  <si>
    <t>2年</t>
    <rPh sb="1" eb="2">
      <t>ネン</t>
    </rPh>
    <phoneticPr fontId="5"/>
  </si>
  <si>
    <t>3年</t>
    <rPh sb="1" eb="2">
      <t>ネン</t>
    </rPh>
    <phoneticPr fontId="5"/>
  </si>
  <si>
    <t>小計</t>
    <rPh sb="0" eb="2">
      <t>ショウケイ</t>
    </rPh>
    <phoneticPr fontId="5"/>
  </si>
  <si>
    <t>計</t>
    <phoneticPr fontId="5"/>
  </si>
  <si>
    <t>支</t>
  </si>
  <si>
    <t>第十一</t>
  </si>
  <si>
    <t>第十二</t>
  </si>
  <si>
    <t>第十三</t>
  </si>
  <si>
    <t>第十四</t>
  </si>
  <si>
    <t>第十五</t>
  </si>
  <si>
    <t>第十六</t>
  </si>
  <si>
    <t>第十七</t>
  </si>
  <si>
    <t>第十八</t>
  </si>
  <si>
    <t>第四夜間</t>
  </si>
  <si>
    <t>　　</t>
  </si>
  <si>
    <t>合　計</t>
  </si>
  <si>
    <t>区　分</t>
    <phoneticPr fontId="5"/>
  </si>
  <si>
    <t>学　　級　　数</t>
    <rPh sb="0" eb="1">
      <t>ガク</t>
    </rPh>
    <rPh sb="3" eb="4">
      <t>キュウ</t>
    </rPh>
    <rPh sb="6" eb="7">
      <t>スウ</t>
    </rPh>
    <phoneticPr fontId="5"/>
  </si>
  <si>
    <t>【注意事項】</t>
    <rPh sb="1" eb="3">
      <t>チュウイ</t>
    </rPh>
    <rPh sb="3" eb="5">
      <t>ジコウ</t>
    </rPh>
    <phoneticPr fontId="3"/>
  </si>
  <si>
    <t>＊この集計は、5月1日時点の名簿人数を集計したものであり、学校基本調査とは無関係です。</t>
    <rPh sb="3" eb="5">
      <t>シュウケイ</t>
    </rPh>
    <rPh sb="8" eb="9">
      <t>ガツ</t>
    </rPh>
    <rPh sb="10" eb="11">
      <t>ニチ</t>
    </rPh>
    <rPh sb="11" eb="13">
      <t>ジテン</t>
    </rPh>
    <rPh sb="14" eb="16">
      <t>メイボ</t>
    </rPh>
    <rPh sb="16" eb="18">
      <t>ニンズウ</t>
    </rPh>
    <rPh sb="19" eb="21">
      <t>シュウケイ</t>
    </rPh>
    <rPh sb="29" eb="31">
      <t>ガッコウ</t>
    </rPh>
    <rPh sb="31" eb="33">
      <t>キホン</t>
    </rPh>
    <rPh sb="33" eb="35">
      <t>チョウサ</t>
    </rPh>
    <rPh sb="37" eb="40">
      <t>ムカンケイ</t>
    </rPh>
    <phoneticPr fontId="3"/>
  </si>
  <si>
    <t>＊学校基本調査は、継続審査中であり、文部科学省から発表されるまで、公的な使用ができません。</t>
    <rPh sb="1" eb="3">
      <t>ガッコウ</t>
    </rPh>
    <rPh sb="3" eb="5">
      <t>キホン</t>
    </rPh>
    <rPh sb="5" eb="7">
      <t>チョウサ</t>
    </rPh>
    <rPh sb="9" eb="11">
      <t>ケイゾク</t>
    </rPh>
    <rPh sb="11" eb="14">
      <t>シンサチュウ</t>
    </rPh>
    <rPh sb="18" eb="20">
      <t>モンブ</t>
    </rPh>
    <rPh sb="20" eb="23">
      <t>カガクショウ</t>
    </rPh>
    <rPh sb="25" eb="27">
      <t>ハッピョウ</t>
    </rPh>
    <rPh sb="33" eb="35">
      <t>コウテキ</t>
    </rPh>
    <rPh sb="36" eb="38">
      <t>シヨウ</t>
    </rPh>
    <phoneticPr fontId="3"/>
  </si>
  <si>
    <t>＊また、本票の数値は変更が生じても修正は行いませんので、変更があっても支障のない資料としてのみご使用ください。</t>
    <rPh sb="4" eb="5">
      <t>ホン</t>
    </rPh>
    <rPh sb="5" eb="6">
      <t>ヒョウ</t>
    </rPh>
    <rPh sb="7" eb="9">
      <t>スウチ</t>
    </rPh>
    <rPh sb="10" eb="12">
      <t>ヘンコウ</t>
    </rPh>
    <rPh sb="13" eb="14">
      <t>ショウ</t>
    </rPh>
    <rPh sb="17" eb="19">
      <t>シュウセイ</t>
    </rPh>
    <rPh sb="20" eb="21">
      <t>オコナ</t>
    </rPh>
    <rPh sb="28" eb="30">
      <t>ヘンコウ</t>
    </rPh>
    <rPh sb="35" eb="37">
      <t>シショウ</t>
    </rPh>
    <rPh sb="40" eb="42">
      <t>シリョウ</t>
    </rPh>
    <rPh sb="48" eb="50">
      <t>シヨウ</t>
    </rPh>
    <phoneticPr fontId="3"/>
  </si>
  <si>
    <t>＊なお、学校基本調査による数値は8月ごろに文部科学省から公表されます。</t>
    <rPh sb="4" eb="6">
      <t>ガッコウ</t>
    </rPh>
    <rPh sb="6" eb="8">
      <t>キホン</t>
    </rPh>
    <rPh sb="8" eb="10">
      <t>チョウサ</t>
    </rPh>
    <rPh sb="13" eb="15">
      <t>スウチ</t>
    </rPh>
    <rPh sb="17" eb="18">
      <t>ガツ</t>
    </rPh>
    <rPh sb="21" eb="23">
      <t>モンブ</t>
    </rPh>
    <rPh sb="23" eb="26">
      <t>カガクショウ</t>
    </rPh>
    <rPh sb="28" eb="30">
      <t>コウヒョウ</t>
    </rPh>
    <phoneticPr fontId="3"/>
  </si>
  <si>
    <t>令和２７年（２０１５年）５月１日現在</t>
    <phoneticPr fontId="5"/>
  </si>
  <si>
    <t>2015/7/10出力　豊中市教育委員会　教育推進室　学務チーム</t>
    <rPh sb="9" eb="11">
      <t>シュツリョク</t>
    </rPh>
    <rPh sb="12" eb="15">
      <t>トヨナカシ</t>
    </rPh>
    <rPh sb="15" eb="17">
      <t>キョウイク</t>
    </rPh>
    <rPh sb="17" eb="20">
      <t>イインカイ</t>
    </rPh>
    <rPh sb="21" eb="23">
      <t>キョウイク</t>
    </rPh>
    <rPh sb="23" eb="25">
      <t>スイシン</t>
    </rPh>
    <rPh sb="25" eb="26">
      <t>シツ</t>
    </rPh>
    <rPh sb="27" eb="29">
      <t>ガクム</t>
    </rPh>
    <phoneticPr fontId="3"/>
  </si>
  <si>
    <t>第　一</t>
    <rPh sb="0" eb="1">
      <t>ダイ</t>
    </rPh>
    <rPh sb="2" eb="3">
      <t>イチ</t>
    </rPh>
    <phoneticPr fontId="5"/>
  </si>
  <si>
    <t>第　二</t>
    <phoneticPr fontId="5"/>
  </si>
  <si>
    <t>第　三</t>
    <phoneticPr fontId="5"/>
  </si>
  <si>
    <t>第　四</t>
    <phoneticPr fontId="5"/>
  </si>
  <si>
    <t>第　五</t>
    <phoneticPr fontId="5"/>
  </si>
  <si>
    <t>第　六</t>
    <rPh sb="0" eb="1">
      <t>ダイ</t>
    </rPh>
    <rPh sb="2" eb="3">
      <t>ロク</t>
    </rPh>
    <phoneticPr fontId="5"/>
  </si>
  <si>
    <t>第　七</t>
    <phoneticPr fontId="5"/>
  </si>
  <si>
    <t>第　八</t>
    <phoneticPr fontId="5"/>
  </si>
  <si>
    <t>第　九</t>
    <phoneticPr fontId="5"/>
  </si>
  <si>
    <t>第　十</t>
    <rPh sb="0" eb="1">
      <t>ダイ</t>
    </rPh>
    <rPh sb="2" eb="3">
      <t>ジュウ</t>
    </rPh>
    <phoneticPr fontId="5"/>
  </si>
  <si>
    <t>中学校　在籍生徒数調査票</t>
    <rPh sb="0" eb="1">
      <t>チュウ</t>
    </rPh>
    <rPh sb="6" eb="8">
      <t>セイト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</si>
</sst>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明朝"/>
      <family val="1"/>
      <charset val="128"/>
    </font>
    <font>
      <sz val="6"/>
      <name val="ＭＳ Ｐゴシック"/>
      <family val="2"/>
      <charset val="128"/>
    </font>
    <font>
      <sz val="12"/>
      <name val="ＨＧ丸ゴシックM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游明朝"/>
      <family val="1"/>
      <charset val="128"/>
    </font>
    <font>
      <sz val="11"/>
      <name val="ＭＳ Ｐゴシック"/>
      <family val="2"/>
      <charset val="128"/>
    </font>
    <font>
      <sz val="12"/>
      <color rgb="FFFF0000"/>
      <name val="ＨＧ丸ゴシックM"/>
      <family val="3"/>
      <charset val="128"/>
    </font>
    <font>
      <sz val="12"/>
      <color rgb="FF0070C0"/>
      <name val="ＨＧ丸ゴシックM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dotted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91">
    <xf numFmtId="0" fontId="0" fillId="0" borderId="0" xfId="0">
      <alignment vertical="center"/>
    </xf>
    <xf numFmtId="37" fontId="4" fillId="0" borderId="6" xfId="2" applyNumberFormat="1" applyFont="1" applyFill="1" applyBorder="1" applyAlignment="1" applyProtection="1">
      <alignment horizontal="left" vertical="center"/>
    </xf>
    <xf numFmtId="37" fontId="4" fillId="0" borderId="7" xfId="2" applyNumberFormat="1" applyFont="1" applyFill="1" applyBorder="1" applyAlignment="1" applyProtection="1">
      <alignment horizontal="center" vertical="center"/>
    </xf>
    <xf numFmtId="38" fontId="4" fillId="0" borderId="13" xfId="1" applyFont="1" applyFill="1" applyBorder="1" applyAlignment="1" applyProtection="1">
      <alignment horizontal="center" vertical="center"/>
    </xf>
    <xf numFmtId="38" fontId="4" fillId="0" borderId="37" xfId="1" applyFont="1" applyFill="1" applyBorder="1" applyAlignment="1" applyProtection="1">
      <alignment horizontal="center" vertical="center"/>
    </xf>
    <xf numFmtId="38" fontId="4" fillId="0" borderId="14" xfId="1" applyFont="1" applyFill="1" applyBorder="1" applyAlignment="1" applyProtection="1">
      <alignment horizontal="center" vertical="center"/>
    </xf>
    <xf numFmtId="38" fontId="4" fillId="0" borderId="9" xfId="1" applyFont="1" applyFill="1" applyBorder="1" applyAlignment="1" applyProtection="1">
      <alignment horizontal="center" vertical="center"/>
    </xf>
    <xf numFmtId="38" fontId="4" fillId="0" borderId="10" xfId="1" applyFont="1" applyFill="1" applyBorder="1" applyAlignment="1" applyProtection="1">
      <alignment horizontal="center" vertical="center"/>
    </xf>
    <xf numFmtId="38" fontId="4" fillId="0" borderId="6" xfId="1" applyFont="1" applyFill="1" applyBorder="1" applyAlignment="1" applyProtection="1">
      <alignment horizontal="center" vertical="center"/>
    </xf>
    <xf numFmtId="37" fontId="4" fillId="0" borderId="11" xfId="2" applyNumberFormat="1" applyFont="1" applyFill="1" applyBorder="1" applyAlignment="1" applyProtection="1">
      <alignment horizontal="center" vertical="center"/>
    </xf>
    <xf numFmtId="37" fontId="4" fillId="0" borderId="12" xfId="0" applyNumberFormat="1" applyFont="1" applyFill="1" applyBorder="1" applyAlignment="1" applyProtection="1">
      <alignment horizontal="center" vertical="center"/>
    </xf>
    <xf numFmtId="37" fontId="4" fillId="0" borderId="10" xfId="0" applyNumberFormat="1" applyFont="1" applyFill="1" applyBorder="1" applyAlignment="1" applyProtection="1">
      <alignment horizontal="center" vertical="center"/>
    </xf>
    <xf numFmtId="37" fontId="4" fillId="0" borderId="6" xfId="2" applyNumberFormat="1" applyFont="1" applyFill="1" applyBorder="1" applyAlignment="1" applyProtection="1">
      <alignment horizontal="center" vertical="center"/>
    </xf>
    <xf numFmtId="37" fontId="4" fillId="0" borderId="38" xfId="0" applyNumberFormat="1" applyFont="1" applyFill="1" applyBorder="1" applyAlignment="1" applyProtection="1">
      <alignment horizontal="center" vertical="center"/>
    </xf>
    <xf numFmtId="37" fontId="4" fillId="0" borderId="17" xfId="2" applyNumberFormat="1" applyFont="1" applyFill="1" applyBorder="1" applyAlignment="1" applyProtection="1">
      <alignment horizontal="center" vertical="center"/>
    </xf>
    <xf numFmtId="37" fontId="4" fillId="0" borderId="6" xfId="2" applyNumberFormat="1" applyFont="1" applyFill="1" applyBorder="1" applyAlignment="1" applyProtection="1">
      <alignment horizontal="right" vertical="center"/>
    </xf>
    <xf numFmtId="37" fontId="4" fillId="0" borderId="24" xfId="2" quotePrefix="1" applyNumberFormat="1" applyFont="1" applyFill="1" applyBorder="1" applyAlignment="1" applyProtection="1">
      <alignment horizontal="left" vertical="center"/>
    </xf>
    <xf numFmtId="37" fontId="4" fillId="0" borderId="36" xfId="2" applyNumberFormat="1" applyFont="1" applyFill="1" applyBorder="1" applyAlignment="1" applyProtection="1">
      <alignment horizontal="left" vertical="center"/>
    </xf>
    <xf numFmtId="0" fontId="7" fillId="0" borderId="0" xfId="2" applyFont="1" applyFill="1" applyAlignment="1" applyProtection="1">
      <alignment shrinkToFit="1"/>
    </xf>
    <xf numFmtId="0" fontId="0" fillId="0" borderId="0" xfId="0" applyAlignment="1">
      <alignment horizontal="right" vertical="center"/>
    </xf>
    <xf numFmtId="0" fontId="8" fillId="0" borderId="0" xfId="0" applyFont="1">
      <alignment vertical="center"/>
    </xf>
    <xf numFmtId="38" fontId="4" fillId="0" borderId="39" xfId="1" applyFont="1" applyFill="1" applyBorder="1" applyAlignment="1" applyProtection="1">
      <alignment vertical="center"/>
    </xf>
    <xf numFmtId="38" fontId="4" fillId="0" borderId="40" xfId="1" applyFont="1" applyFill="1" applyBorder="1" applyAlignment="1" applyProtection="1">
      <alignment vertical="center"/>
    </xf>
    <xf numFmtId="38" fontId="4" fillId="0" borderId="41" xfId="1" applyFont="1" applyFill="1" applyBorder="1" applyAlignment="1" applyProtection="1">
      <alignment vertical="center"/>
    </xf>
    <xf numFmtId="38" fontId="4" fillId="0" borderId="30" xfId="1" applyFont="1" applyFill="1" applyBorder="1" applyAlignment="1" applyProtection="1">
      <alignment vertical="center"/>
    </xf>
    <xf numFmtId="38" fontId="4" fillId="0" borderId="42" xfId="1" applyFont="1" applyFill="1" applyBorder="1" applyAlignment="1" applyProtection="1">
      <alignment vertical="center"/>
    </xf>
    <xf numFmtId="38" fontId="4" fillId="0" borderId="43" xfId="1" applyFont="1" applyFill="1" applyBorder="1" applyAlignment="1" applyProtection="1">
      <alignment vertical="center"/>
    </xf>
    <xf numFmtId="38" fontId="4" fillId="0" borderId="15" xfId="1" applyFont="1" applyFill="1" applyBorder="1" applyAlignment="1" applyProtection="1">
      <alignment vertical="center"/>
    </xf>
    <xf numFmtId="38" fontId="4" fillId="0" borderId="0" xfId="1" applyFont="1" applyFill="1" applyBorder="1" applyAlignment="1" applyProtection="1">
      <alignment vertical="center"/>
    </xf>
    <xf numFmtId="38" fontId="4" fillId="0" borderId="14" xfId="1" applyFont="1" applyFill="1" applyBorder="1" applyAlignment="1" applyProtection="1"/>
    <xf numFmtId="38" fontId="4" fillId="0" borderId="46" xfId="1" applyFont="1" applyFill="1" applyBorder="1" applyAlignment="1" applyProtection="1"/>
    <xf numFmtId="38" fontId="4" fillId="0" borderId="12" xfId="1" applyFont="1" applyFill="1" applyBorder="1" applyAlignment="1" applyProtection="1"/>
    <xf numFmtId="37" fontId="4" fillId="0" borderId="18" xfId="2" applyNumberFormat="1" applyFont="1" applyFill="1" applyBorder="1" applyAlignment="1" applyProtection="1">
      <alignment horizontal="right" vertical="center"/>
    </xf>
    <xf numFmtId="37" fontId="4" fillId="0" borderId="18" xfId="2" quotePrefix="1" applyNumberFormat="1" applyFont="1" applyFill="1" applyBorder="1" applyAlignment="1" applyProtection="1">
      <alignment horizontal="right" vertical="center"/>
    </xf>
    <xf numFmtId="37" fontId="4" fillId="0" borderId="0" xfId="2" quotePrefix="1" applyNumberFormat="1" applyFont="1" applyFill="1" applyBorder="1" applyAlignment="1" applyProtection="1">
      <alignment horizontal="left" vertical="center"/>
    </xf>
    <xf numFmtId="37" fontId="4" fillId="0" borderId="0" xfId="2" applyNumberFormat="1" applyFont="1" applyFill="1" applyBorder="1" applyAlignment="1" applyProtection="1">
      <alignment horizontal="left" vertical="center"/>
    </xf>
    <xf numFmtId="38" fontId="4" fillId="0" borderId="0" xfId="2" applyNumberFormat="1" applyFont="1" applyFill="1" applyBorder="1" applyAlignment="1" applyProtection="1">
      <alignment vertical="center"/>
    </xf>
    <xf numFmtId="38" fontId="4" fillId="0" borderId="0" xfId="1" applyNumberFormat="1" applyFont="1" applyFill="1" applyBorder="1" applyAlignment="1" applyProtection="1">
      <alignment vertical="center"/>
    </xf>
    <xf numFmtId="37" fontId="4" fillId="0" borderId="0" xfId="2" applyNumberFormat="1" applyFont="1" applyFill="1" applyBorder="1" applyAlignment="1" applyProtection="1">
      <alignment vertical="center"/>
    </xf>
    <xf numFmtId="38" fontId="9" fillId="0" borderId="31" xfId="1" applyNumberFormat="1" applyFont="1" applyFill="1" applyBorder="1" applyAlignment="1" applyProtection="1">
      <alignment vertical="center"/>
    </xf>
    <xf numFmtId="38" fontId="9" fillId="0" borderId="9" xfId="1" applyNumberFormat="1" applyFont="1" applyFill="1" applyBorder="1" applyAlignment="1" applyProtection="1">
      <alignment vertical="center"/>
    </xf>
    <xf numFmtId="38" fontId="9" fillId="0" borderId="18" xfId="1" applyFont="1" applyFill="1" applyBorder="1" applyAlignment="1" applyProtection="1">
      <alignment vertical="center"/>
    </xf>
    <xf numFmtId="38" fontId="9" fillId="0" borderId="47" xfId="1" applyFont="1" applyFill="1" applyBorder="1" applyAlignment="1" applyProtection="1">
      <alignment vertical="center"/>
    </xf>
    <xf numFmtId="37" fontId="9" fillId="0" borderId="48" xfId="2" applyNumberFormat="1" applyFont="1" applyFill="1" applyBorder="1" applyAlignment="1" applyProtection="1">
      <alignment vertical="center"/>
    </xf>
    <xf numFmtId="37" fontId="9" fillId="0" borderId="49" xfId="2" applyNumberFormat="1" applyFont="1" applyFill="1" applyBorder="1" applyAlignment="1" applyProtection="1">
      <alignment vertical="center"/>
    </xf>
    <xf numFmtId="37" fontId="9" fillId="0" borderId="29" xfId="2" applyNumberFormat="1" applyFont="1" applyFill="1" applyBorder="1" applyAlignment="1" applyProtection="1">
      <alignment vertical="center"/>
    </xf>
    <xf numFmtId="37" fontId="9" fillId="0" borderId="33" xfId="2" applyNumberFormat="1" applyFont="1" applyFill="1" applyBorder="1" applyAlignment="1" applyProtection="1">
      <alignment vertical="center"/>
    </xf>
    <xf numFmtId="37" fontId="9" fillId="0" borderId="34" xfId="2" applyNumberFormat="1" applyFont="1" applyFill="1" applyBorder="1" applyAlignment="1" applyProtection="1">
      <alignment vertical="center"/>
    </xf>
    <xf numFmtId="37" fontId="9" fillId="0" borderId="35" xfId="2" applyNumberFormat="1" applyFont="1" applyFill="1" applyBorder="1" applyAlignment="1" applyProtection="1">
      <alignment vertical="center"/>
    </xf>
    <xf numFmtId="37" fontId="9" fillId="0" borderId="32" xfId="2" applyNumberFormat="1" applyFont="1" applyFill="1" applyBorder="1" applyAlignment="1" applyProtection="1">
      <alignment vertical="center"/>
    </xf>
    <xf numFmtId="37" fontId="9" fillId="0" borderId="16" xfId="2" applyNumberFormat="1" applyFont="1" applyFill="1" applyBorder="1" applyAlignment="1" applyProtection="1">
      <alignment vertical="center"/>
    </xf>
    <xf numFmtId="37" fontId="9" fillId="0" borderId="15" xfId="2" applyNumberFormat="1" applyFont="1" applyFill="1" applyBorder="1" applyAlignment="1" applyProtection="1">
      <alignment vertical="center"/>
    </xf>
    <xf numFmtId="37" fontId="9" fillId="0" borderId="11" xfId="2" applyNumberFormat="1" applyFont="1" applyFill="1" applyBorder="1" applyAlignment="1" applyProtection="1">
      <alignment vertical="center"/>
    </xf>
    <xf numFmtId="37" fontId="9" fillId="0" borderId="12" xfId="2" applyNumberFormat="1" applyFont="1" applyFill="1" applyBorder="1" applyAlignment="1" applyProtection="1">
      <alignment vertical="center"/>
    </xf>
    <xf numFmtId="37" fontId="9" fillId="0" borderId="10" xfId="2" applyNumberFormat="1" applyFont="1" applyFill="1" applyBorder="1" applyAlignment="1" applyProtection="1">
      <alignment vertical="center"/>
    </xf>
    <xf numFmtId="37" fontId="9" fillId="0" borderId="25" xfId="2" applyNumberFormat="1" applyFont="1" applyFill="1" applyBorder="1" applyAlignment="1" applyProtection="1">
      <alignment vertical="center"/>
    </xf>
    <xf numFmtId="37" fontId="9" fillId="0" borderId="26" xfId="2" applyNumberFormat="1" applyFont="1" applyFill="1" applyBorder="1" applyAlignment="1" applyProtection="1">
      <alignment vertical="center"/>
    </xf>
    <xf numFmtId="37" fontId="9" fillId="0" borderId="23" xfId="2" applyNumberFormat="1" applyFont="1" applyFill="1" applyBorder="1" applyAlignment="1" applyProtection="1">
      <alignment vertical="center"/>
    </xf>
    <xf numFmtId="38" fontId="9" fillId="0" borderId="20" xfId="2" applyNumberFormat="1" applyFont="1" applyFill="1" applyBorder="1" applyAlignment="1" applyProtection="1">
      <alignment vertical="center"/>
    </xf>
    <xf numFmtId="38" fontId="9" fillId="0" borderId="21" xfId="1" applyFont="1" applyFill="1" applyBorder="1" applyAlignment="1" applyProtection="1">
      <alignment vertical="center"/>
    </xf>
    <xf numFmtId="38" fontId="9" fillId="0" borderId="22" xfId="1" applyFont="1" applyFill="1" applyBorder="1" applyAlignment="1" applyProtection="1">
      <alignment vertical="center"/>
    </xf>
    <xf numFmtId="38" fontId="9" fillId="0" borderId="23" xfId="1" applyFont="1" applyFill="1" applyBorder="1" applyAlignment="1" applyProtection="1">
      <alignment vertical="center"/>
    </xf>
    <xf numFmtId="37" fontId="9" fillId="0" borderId="20" xfId="2" applyNumberFormat="1" applyFont="1" applyFill="1" applyBorder="1" applyAlignment="1" applyProtection="1">
      <alignment vertical="center"/>
    </xf>
    <xf numFmtId="37" fontId="9" fillId="0" borderId="21" xfId="2" applyNumberFormat="1" applyFont="1" applyFill="1" applyBorder="1" applyAlignment="1" applyProtection="1">
      <alignment vertical="center"/>
    </xf>
    <xf numFmtId="37" fontId="9" fillId="0" borderId="8" xfId="2" applyNumberFormat="1" applyFont="1" applyFill="1" applyBorder="1" applyAlignment="1" applyProtection="1">
      <alignment vertical="center"/>
    </xf>
    <xf numFmtId="37" fontId="9" fillId="0" borderId="27" xfId="2" applyNumberFormat="1" applyFont="1" applyFill="1" applyBorder="1" applyAlignment="1" applyProtection="1">
      <alignment vertical="center"/>
    </xf>
    <xf numFmtId="37" fontId="10" fillId="0" borderId="25" xfId="2" applyNumberFormat="1" applyFont="1" applyFill="1" applyBorder="1" applyAlignment="1" applyProtection="1">
      <alignment vertical="center"/>
    </xf>
    <xf numFmtId="37" fontId="10" fillId="0" borderId="26" xfId="2" applyNumberFormat="1" applyFont="1" applyFill="1" applyBorder="1" applyAlignment="1" applyProtection="1">
      <alignment vertical="center"/>
    </xf>
    <xf numFmtId="37" fontId="10" fillId="0" borderId="44" xfId="2" applyNumberFormat="1" applyFont="1" applyFill="1" applyBorder="1" applyAlignment="1" applyProtection="1">
      <alignment vertical="center"/>
    </xf>
    <xf numFmtId="37" fontId="10" fillId="0" borderId="28" xfId="2" applyNumberFormat="1" applyFont="1" applyFill="1" applyBorder="1" applyAlignment="1" applyProtection="1">
      <alignment vertical="center"/>
    </xf>
    <xf numFmtId="37" fontId="10" fillId="0" borderId="11" xfId="2" applyNumberFormat="1" applyFont="1" applyFill="1" applyBorder="1" applyAlignment="1" applyProtection="1">
      <alignment vertical="center"/>
    </xf>
    <xf numFmtId="37" fontId="10" fillId="0" borderId="12" xfId="2" applyNumberFormat="1" applyFont="1" applyFill="1" applyBorder="1" applyAlignment="1" applyProtection="1">
      <alignment vertical="center"/>
    </xf>
    <xf numFmtId="37" fontId="10" fillId="0" borderId="20" xfId="2" applyNumberFormat="1" applyFont="1" applyFill="1" applyBorder="1" applyAlignment="1" applyProtection="1">
      <alignment vertical="center"/>
    </xf>
    <xf numFmtId="37" fontId="10" fillId="0" borderId="45" xfId="2" applyNumberFormat="1" applyFont="1" applyFill="1" applyBorder="1" applyAlignment="1" applyProtection="1">
      <alignment vertical="center"/>
    </xf>
    <xf numFmtId="37" fontId="10" fillId="0" borderId="13" xfId="2" applyNumberFormat="1" applyFont="1" applyFill="1" applyBorder="1" applyAlignment="1" applyProtection="1">
      <alignment vertical="center"/>
    </xf>
    <xf numFmtId="37" fontId="4" fillId="0" borderId="19" xfId="2" applyNumberFormat="1" applyFont="1" applyFill="1" applyBorder="1" applyAlignment="1" applyProtection="1">
      <alignment horizontal="center" vertical="center"/>
    </xf>
    <xf numFmtId="0" fontId="7" fillId="0" borderId="0" xfId="2" applyFont="1" applyFill="1" applyAlignment="1" applyProtection="1">
      <alignment horizontal="left" shrinkToFit="1"/>
    </xf>
    <xf numFmtId="37" fontId="4" fillId="0" borderId="4" xfId="2" applyNumberFormat="1" applyFont="1" applyFill="1" applyBorder="1" applyAlignment="1" applyProtection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37" fontId="4" fillId="0" borderId="1" xfId="2" applyNumberFormat="1" applyFont="1" applyFill="1" applyBorder="1" applyAlignment="1" applyProtection="1">
      <alignment horizontal="center" vertical="center"/>
    </xf>
    <xf numFmtId="38" fontId="4" fillId="0" borderId="1" xfId="1" applyFont="1" applyFill="1" applyBorder="1" applyAlignment="1" applyProtection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4" fillId="0" borderId="4" xfId="2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4" fillId="0" borderId="1" xfId="2" applyNumberFormat="1" applyFont="1" applyFill="1" applyBorder="1" applyAlignment="1" applyProtection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0" fontId="7" fillId="0" borderId="0" xfId="2" applyFont="1" applyFill="1" applyAlignment="1" applyProtection="1">
      <alignment horizontal="right" shrinkToFit="1"/>
    </xf>
  </cellXfs>
  <cellStyles count="3">
    <cellStyle name="桁区切り" xfId="1" builtinId="6"/>
    <cellStyle name="標準" xfId="0" builtinId="0"/>
    <cellStyle name="標準_小学在数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8"/>
  <sheetViews>
    <sheetView tabSelected="1" zoomScale="70" zoomScaleNormal="70" workbookViewId="0">
      <selection activeCell="A2" sqref="A2"/>
    </sheetView>
  </sheetViews>
  <sheetFormatPr defaultRowHeight="13.2"/>
  <cols>
    <col min="1" max="1" width="3.77734375" customWidth="1"/>
    <col min="2" max="2" width="13.77734375" customWidth="1"/>
    <col min="3" max="6" width="5.21875" customWidth="1"/>
    <col min="7" max="7" width="4.109375" customWidth="1"/>
    <col min="8" max="8" width="6" customWidth="1"/>
    <col min="9" max="10" width="7.33203125" customWidth="1"/>
    <col min="11" max="11" width="7.88671875" customWidth="1"/>
    <col min="12" max="13" width="7.33203125" customWidth="1"/>
    <col min="14" max="14" width="7.88671875" customWidth="1"/>
    <col min="15" max="16" width="7.33203125" customWidth="1"/>
    <col min="17" max="17" width="7.77734375" customWidth="1"/>
    <col min="18" max="20" width="8.77734375" customWidth="1"/>
  </cols>
  <sheetData>
    <row r="1" spans="1:32" ht="16.05" customHeight="1">
      <c r="A1" t="s">
        <v>45</v>
      </c>
      <c r="T1" s="19" t="s">
        <v>33</v>
      </c>
    </row>
    <row r="2" spans="1:32" ht="10.050000000000001" customHeight="1"/>
    <row r="3" spans="1:32" ht="14.4">
      <c r="A3" s="80" t="s">
        <v>26</v>
      </c>
      <c r="B3" s="79"/>
      <c r="C3" s="81" t="s">
        <v>27</v>
      </c>
      <c r="D3" s="78"/>
      <c r="E3" s="78"/>
      <c r="F3" s="78"/>
      <c r="G3" s="78"/>
      <c r="H3" s="82"/>
      <c r="I3" s="83" t="s">
        <v>5</v>
      </c>
      <c r="J3" s="84"/>
      <c r="K3" s="85"/>
      <c r="L3" s="86" t="s">
        <v>6</v>
      </c>
      <c r="M3" s="87"/>
      <c r="N3" s="88"/>
      <c r="O3" s="86" t="s">
        <v>7</v>
      </c>
      <c r="P3" s="84"/>
      <c r="Q3" s="89"/>
      <c r="R3" s="77" t="s">
        <v>8</v>
      </c>
      <c r="S3" s="78"/>
      <c r="T3" s="79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</row>
    <row r="4" spans="1:32" ht="15" thickBot="1">
      <c r="A4" s="1" t="s">
        <v>0</v>
      </c>
      <c r="B4" s="2" t="s">
        <v>1</v>
      </c>
      <c r="C4" s="3" t="s">
        <v>9</v>
      </c>
      <c r="D4" s="4" t="s">
        <v>10</v>
      </c>
      <c r="E4" s="5" t="s">
        <v>11</v>
      </c>
      <c r="F4" s="6" t="s">
        <v>12</v>
      </c>
      <c r="G4" s="7" t="s">
        <v>14</v>
      </c>
      <c r="H4" s="8" t="s">
        <v>13</v>
      </c>
      <c r="I4" s="9" t="s">
        <v>3</v>
      </c>
      <c r="J4" s="10" t="s">
        <v>4</v>
      </c>
      <c r="K4" s="11" t="s">
        <v>2</v>
      </c>
      <c r="L4" s="12" t="s">
        <v>3</v>
      </c>
      <c r="M4" s="10" t="s">
        <v>4</v>
      </c>
      <c r="N4" s="11" t="s">
        <v>2</v>
      </c>
      <c r="O4" s="12" t="s">
        <v>3</v>
      </c>
      <c r="P4" s="10" t="s">
        <v>4</v>
      </c>
      <c r="Q4" s="13" t="s">
        <v>2</v>
      </c>
      <c r="R4" s="14" t="s">
        <v>3</v>
      </c>
      <c r="S4" s="10" t="s">
        <v>4</v>
      </c>
      <c r="T4" s="11" t="s">
        <v>2</v>
      </c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</row>
    <row r="5" spans="1:32" ht="15" thickTop="1">
      <c r="A5" s="32">
        <v>1</v>
      </c>
      <c r="B5" s="75" t="s">
        <v>35</v>
      </c>
      <c r="C5" s="21">
        <v>5</v>
      </c>
      <c r="D5" s="22">
        <v>6</v>
      </c>
      <c r="E5" s="22">
        <v>6</v>
      </c>
      <c r="F5" s="39">
        <f>SUM(C5:E5)</f>
        <v>17</v>
      </c>
      <c r="G5" s="23">
        <v>4</v>
      </c>
      <c r="H5" s="41">
        <f>SUM(F5:G5)</f>
        <v>21</v>
      </c>
      <c r="I5" s="66">
        <v>114</v>
      </c>
      <c r="J5" s="67">
        <v>88</v>
      </c>
      <c r="K5" s="57">
        <f>SUM(I5:J5)</f>
        <v>202</v>
      </c>
      <c r="L5" s="72">
        <v>107</v>
      </c>
      <c r="M5" s="67">
        <v>109</v>
      </c>
      <c r="N5" s="57">
        <f>SUM(L5:M5)</f>
        <v>216</v>
      </c>
      <c r="O5" s="72">
        <v>128</v>
      </c>
      <c r="P5" s="67">
        <v>92</v>
      </c>
      <c r="Q5" s="64">
        <f>SUM(O5:P5)</f>
        <v>220</v>
      </c>
      <c r="R5" s="43">
        <f>SUM(I5,L5,O5)</f>
        <v>349</v>
      </c>
      <c r="S5" s="44">
        <f>SUM(J5,M5,P5)</f>
        <v>289</v>
      </c>
      <c r="T5" s="45">
        <f>SUM(R5:S5)</f>
        <v>638</v>
      </c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</row>
    <row r="6" spans="1:32" ht="14.4">
      <c r="A6" s="32">
        <v>2</v>
      </c>
      <c r="B6" s="75" t="s">
        <v>36</v>
      </c>
      <c r="C6" s="24">
        <v>5</v>
      </c>
      <c r="D6" s="25">
        <v>4</v>
      </c>
      <c r="E6" s="26">
        <v>5</v>
      </c>
      <c r="F6" s="39">
        <f>SUM(C6:E6)</f>
        <v>14</v>
      </c>
      <c r="G6" s="27">
        <v>3</v>
      </c>
      <c r="H6" s="41">
        <f>SUM(F6:G6)</f>
        <v>17</v>
      </c>
      <c r="I6" s="68">
        <v>83</v>
      </c>
      <c r="J6" s="69">
        <v>86</v>
      </c>
      <c r="K6" s="65">
        <f>SUM(I6:J6)</f>
        <v>169</v>
      </c>
      <c r="L6" s="73">
        <v>78</v>
      </c>
      <c r="M6" s="69">
        <v>67</v>
      </c>
      <c r="N6" s="65">
        <f>SUM(L6:M6)</f>
        <v>145</v>
      </c>
      <c r="O6" s="73">
        <v>96</v>
      </c>
      <c r="P6" s="69">
        <v>77</v>
      </c>
      <c r="Q6" s="64">
        <f>SUM(O6:P6)</f>
        <v>173</v>
      </c>
      <c r="R6" s="46">
        <f>SUM(I6,L6,O6)</f>
        <v>257</v>
      </c>
      <c r="S6" s="47">
        <f t="shared" ref="S6:S23" si="0">SUM(J6,M6,P6)</f>
        <v>230</v>
      </c>
      <c r="T6" s="48">
        <f t="shared" ref="T6:T23" si="1">SUM(R6:S6)</f>
        <v>487</v>
      </c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</row>
    <row r="7" spans="1:32" ht="14.4">
      <c r="A7" s="32">
        <v>3</v>
      </c>
      <c r="B7" s="75" t="s">
        <v>37</v>
      </c>
      <c r="C7" s="24">
        <v>8</v>
      </c>
      <c r="D7" s="25">
        <v>8</v>
      </c>
      <c r="E7" s="26">
        <v>9</v>
      </c>
      <c r="F7" s="39">
        <f t="shared" ref="F7:F24" si="2">SUM(C7:E7)</f>
        <v>25</v>
      </c>
      <c r="G7" s="27">
        <v>5</v>
      </c>
      <c r="H7" s="41">
        <f t="shared" ref="H7:H24" si="3">SUM(F7:G7)</f>
        <v>30</v>
      </c>
      <c r="I7" s="68">
        <v>168</v>
      </c>
      <c r="J7" s="69">
        <v>136</v>
      </c>
      <c r="K7" s="65">
        <f t="shared" ref="K7:K23" si="4">SUM(I7:J7)</f>
        <v>304</v>
      </c>
      <c r="L7" s="73">
        <v>156</v>
      </c>
      <c r="M7" s="69">
        <v>164</v>
      </c>
      <c r="N7" s="65">
        <f t="shared" ref="N7:N23" si="5">SUM(L7:M7)</f>
        <v>320</v>
      </c>
      <c r="O7" s="73">
        <v>183</v>
      </c>
      <c r="P7" s="69">
        <v>154</v>
      </c>
      <c r="Q7" s="64">
        <f t="shared" ref="Q7:Q23" si="6">SUM(O7:P7)</f>
        <v>337</v>
      </c>
      <c r="R7" s="49">
        <f t="shared" ref="R7:R23" si="7">SUM(I7,L7,O7)</f>
        <v>507</v>
      </c>
      <c r="S7" s="50">
        <f t="shared" si="0"/>
        <v>454</v>
      </c>
      <c r="T7" s="51">
        <f t="shared" si="1"/>
        <v>961</v>
      </c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</row>
    <row r="8" spans="1:32" ht="14.4">
      <c r="A8" s="32">
        <v>4</v>
      </c>
      <c r="B8" s="75" t="s">
        <v>38</v>
      </c>
      <c r="C8" s="24">
        <v>5</v>
      </c>
      <c r="D8" s="25">
        <v>5</v>
      </c>
      <c r="E8" s="26">
        <v>5</v>
      </c>
      <c r="F8" s="39">
        <f t="shared" si="2"/>
        <v>15</v>
      </c>
      <c r="G8" s="27">
        <v>4</v>
      </c>
      <c r="H8" s="41">
        <f t="shared" si="3"/>
        <v>19</v>
      </c>
      <c r="I8" s="68">
        <v>80</v>
      </c>
      <c r="J8" s="69">
        <v>98</v>
      </c>
      <c r="K8" s="65">
        <f t="shared" si="4"/>
        <v>178</v>
      </c>
      <c r="L8" s="73">
        <v>107</v>
      </c>
      <c r="M8" s="69">
        <v>87</v>
      </c>
      <c r="N8" s="65">
        <f t="shared" si="5"/>
        <v>194</v>
      </c>
      <c r="O8" s="73">
        <v>114</v>
      </c>
      <c r="P8" s="69">
        <v>94</v>
      </c>
      <c r="Q8" s="64">
        <f t="shared" si="6"/>
        <v>208</v>
      </c>
      <c r="R8" s="49">
        <f t="shared" si="7"/>
        <v>301</v>
      </c>
      <c r="S8" s="50">
        <f t="shared" si="0"/>
        <v>279</v>
      </c>
      <c r="T8" s="51">
        <f t="shared" si="1"/>
        <v>580</v>
      </c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</row>
    <row r="9" spans="1:32" ht="14.4">
      <c r="A9" s="32">
        <v>5</v>
      </c>
      <c r="B9" s="75" t="s">
        <v>39</v>
      </c>
      <c r="C9" s="24">
        <v>4</v>
      </c>
      <c r="D9" s="25">
        <v>4</v>
      </c>
      <c r="E9" s="26">
        <v>4</v>
      </c>
      <c r="F9" s="39">
        <f t="shared" si="2"/>
        <v>12</v>
      </c>
      <c r="G9" s="27">
        <v>3</v>
      </c>
      <c r="H9" s="41">
        <f t="shared" si="3"/>
        <v>15</v>
      </c>
      <c r="I9" s="68">
        <v>69</v>
      </c>
      <c r="J9" s="69">
        <v>73</v>
      </c>
      <c r="K9" s="65">
        <f t="shared" si="4"/>
        <v>142</v>
      </c>
      <c r="L9" s="73">
        <v>66</v>
      </c>
      <c r="M9" s="69">
        <v>73</v>
      </c>
      <c r="N9" s="65">
        <f t="shared" si="5"/>
        <v>139</v>
      </c>
      <c r="O9" s="73">
        <v>82</v>
      </c>
      <c r="P9" s="69">
        <v>63</v>
      </c>
      <c r="Q9" s="64">
        <f t="shared" si="6"/>
        <v>145</v>
      </c>
      <c r="R9" s="49">
        <f t="shared" si="7"/>
        <v>217</v>
      </c>
      <c r="S9" s="50">
        <f t="shared" si="0"/>
        <v>209</v>
      </c>
      <c r="T9" s="51">
        <f t="shared" si="1"/>
        <v>426</v>
      </c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</row>
    <row r="10" spans="1:32" ht="14.4">
      <c r="A10" s="32">
        <v>6</v>
      </c>
      <c r="B10" s="75" t="s">
        <v>40</v>
      </c>
      <c r="C10" s="24">
        <v>3</v>
      </c>
      <c r="D10" s="25">
        <v>3</v>
      </c>
      <c r="E10" s="26">
        <v>4</v>
      </c>
      <c r="F10" s="39">
        <f t="shared" si="2"/>
        <v>10</v>
      </c>
      <c r="G10" s="27">
        <v>4</v>
      </c>
      <c r="H10" s="41">
        <f t="shared" si="3"/>
        <v>14</v>
      </c>
      <c r="I10" s="68">
        <v>52</v>
      </c>
      <c r="J10" s="69">
        <v>44</v>
      </c>
      <c r="K10" s="65">
        <f t="shared" si="4"/>
        <v>96</v>
      </c>
      <c r="L10" s="73">
        <v>52</v>
      </c>
      <c r="M10" s="69">
        <v>56</v>
      </c>
      <c r="N10" s="65">
        <f t="shared" si="5"/>
        <v>108</v>
      </c>
      <c r="O10" s="73">
        <v>53</v>
      </c>
      <c r="P10" s="69">
        <v>62</v>
      </c>
      <c r="Q10" s="64">
        <f t="shared" si="6"/>
        <v>115</v>
      </c>
      <c r="R10" s="49">
        <f t="shared" ref="R10:R15" si="8">SUM(I10,L10,O10)</f>
        <v>157</v>
      </c>
      <c r="S10" s="50">
        <f t="shared" ref="S10:S15" si="9">SUM(J10,M10,P10)</f>
        <v>162</v>
      </c>
      <c r="T10" s="51">
        <f t="shared" ref="T10:T15" si="10">SUM(R10:S10)</f>
        <v>319</v>
      </c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</row>
    <row r="11" spans="1:32" ht="14.4">
      <c r="A11" s="32">
        <v>7</v>
      </c>
      <c r="B11" s="75" t="s">
        <v>41</v>
      </c>
      <c r="C11" s="24">
        <v>3</v>
      </c>
      <c r="D11" s="25">
        <v>3</v>
      </c>
      <c r="E11" s="26">
        <v>4</v>
      </c>
      <c r="F11" s="39">
        <f t="shared" si="2"/>
        <v>10</v>
      </c>
      <c r="G11" s="27">
        <v>3</v>
      </c>
      <c r="H11" s="41">
        <f t="shared" si="3"/>
        <v>13</v>
      </c>
      <c r="I11" s="68">
        <v>59</v>
      </c>
      <c r="J11" s="69">
        <v>53</v>
      </c>
      <c r="K11" s="65">
        <f t="shared" si="4"/>
        <v>112</v>
      </c>
      <c r="L11" s="73">
        <v>58</v>
      </c>
      <c r="M11" s="69">
        <v>60</v>
      </c>
      <c r="N11" s="65">
        <f t="shared" si="5"/>
        <v>118</v>
      </c>
      <c r="O11" s="73">
        <v>49</v>
      </c>
      <c r="P11" s="69">
        <v>74</v>
      </c>
      <c r="Q11" s="64">
        <f t="shared" si="6"/>
        <v>123</v>
      </c>
      <c r="R11" s="49">
        <f t="shared" si="8"/>
        <v>166</v>
      </c>
      <c r="S11" s="50">
        <f t="shared" si="9"/>
        <v>187</v>
      </c>
      <c r="T11" s="51">
        <f t="shared" si="10"/>
        <v>353</v>
      </c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</row>
    <row r="12" spans="1:32" ht="14.4">
      <c r="A12" s="32">
        <v>8</v>
      </c>
      <c r="B12" s="75" t="s">
        <v>42</v>
      </c>
      <c r="C12" s="24">
        <v>3</v>
      </c>
      <c r="D12" s="25">
        <v>2</v>
      </c>
      <c r="E12" s="26">
        <v>2</v>
      </c>
      <c r="F12" s="39">
        <f t="shared" si="2"/>
        <v>7</v>
      </c>
      <c r="G12" s="27">
        <v>3</v>
      </c>
      <c r="H12" s="41">
        <f t="shared" si="3"/>
        <v>10</v>
      </c>
      <c r="I12" s="68">
        <v>65</v>
      </c>
      <c r="J12" s="69">
        <v>55</v>
      </c>
      <c r="K12" s="65">
        <f t="shared" si="4"/>
        <v>120</v>
      </c>
      <c r="L12" s="73">
        <v>43</v>
      </c>
      <c r="M12" s="69">
        <v>40</v>
      </c>
      <c r="N12" s="65">
        <f t="shared" si="5"/>
        <v>83</v>
      </c>
      <c r="O12" s="73">
        <v>42</v>
      </c>
      <c r="P12" s="69">
        <v>28</v>
      </c>
      <c r="Q12" s="64">
        <f t="shared" si="6"/>
        <v>70</v>
      </c>
      <c r="R12" s="49">
        <f t="shared" si="8"/>
        <v>150</v>
      </c>
      <c r="S12" s="50">
        <f t="shared" si="9"/>
        <v>123</v>
      </c>
      <c r="T12" s="51">
        <f t="shared" si="10"/>
        <v>273</v>
      </c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</row>
    <row r="13" spans="1:32" ht="14.4">
      <c r="A13" s="32">
        <v>9</v>
      </c>
      <c r="B13" s="75" t="s">
        <v>43</v>
      </c>
      <c r="C13" s="24">
        <v>7</v>
      </c>
      <c r="D13" s="25">
        <v>7</v>
      </c>
      <c r="E13" s="26">
        <v>7</v>
      </c>
      <c r="F13" s="39">
        <f t="shared" si="2"/>
        <v>21</v>
      </c>
      <c r="G13" s="27">
        <v>6</v>
      </c>
      <c r="H13" s="41">
        <f t="shared" si="3"/>
        <v>27</v>
      </c>
      <c r="I13" s="68">
        <v>154</v>
      </c>
      <c r="J13" s="69">
        <v>125</v>
      </c>
      <c r="K13" s="65">
        <f t="shared" si="4"/>
        <v>279</v>
      </c>
      <c r="L13" s="73">
        <v>150</v>
      </c>
      <c r="M13" s="69">
        <v>139</v>
      </c>
      <c r="N13" s="65">
        <f t="shared" si="5"/>
        <v>289</v>
      </c>
      <c r="O13" s="73">
        <v>146</v>
      </c>
      <c r="P13" s="69">
        <v>131</v>
      </c>
      <c r="Q13" s="64">
        <f t="shared" si="6"/>
        <v>277</v>
      </c>
      <c r="R13" s="49">
        <f t="shared" si="8"/>
        <v>450</v>
      </c>
      <c r="S13" s="50">
        <f t="shared" si="9"/>
        <v>395</v>
      </c>
      <c r="T13" s="51">
        <f t="shared" si="10"/>
        <v>845</v>
      </c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</row>
    <row r="14" spans="1:32" ht="14.4">
      <c r="A14" s="32"/>
      <c r="B14" s="75" t="s">
        <v>44</v>
      </c>
      <c r="C14" s="24">
        <v>2</v>
      </c>
      <c r="D14" s="25">
        <v>2</v>
      </c>
      <c r="E14" s="26">
        <v>3</v>
      </c>
      <c r="F14" s="39">
        <f t="shared" si="2"/>
        <v>7</v>
      </c>
      <c r="G14" s="27">
        <v>3</v>
      </c>
      <c r="H14" s="41">
        <f t="shared" si="3"/>
        <v>10</v>
      </c>
      <c r="I14" s="68">
        <v>44</v>
      </c>
      <c r="J14" s="69">
        <v>35</v>
      </c>
      <c r="K14" s="65">
        <f t="shared" si="4"/>
        <v>79</v>
      </c>
      <c r="L14" s="73">
        <v>47</v>
      </c>
      <c r="M14" s="69">
        <v>37</v>
      </c>
      <c r="N14" s="65">
        <f t="shared" si="5"/>
        <v>84</v>
      </c>
      <c r="O14" s="73">
        <v>40</v>
      </c>
      <c r="P14" s="69">
        <v>44</v>
      </c>
      <c r="Q14" s="64">
        <f t="shared" si="6"/>
        <v>84</v>
      </c>
      <c r="R14" s="49">
        <f t="shared" si="8"/>
        <v>131</v>
      </c>
      <c r="S14" s="50">
        <f t="shared" si="9"/>
        <v>116</v>
      </c>
      <c r="T14" s="51">
        <f t="shared" si="10"/>
        <v>247</v>
      </c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</row>
    <row r="15" spans="1:32" ht="14.4">
      <c r="A15" s="32">
        <v>11</v>
      </c>
      <c r="B15" s="75" t="s">
        <v>15</v>
      </c>
      <c r="C15" s="24">
        <v>8</v>
      </c>
      <c r="D15" s="25">
        <v>9</v>
      </c>
      <c r="E15" s="26">
        <v>9</v>
      </c>
      <c r="F15" s="39">
        <f t="shared" si="2"/>
        <v>26</v>
      </c>
      <c r="G15" s="27">
        <v>4</v>
      </c>
      <c r="H15" s="41">
        <f t="shared" si="3"/>
        <v>30</v>
      </c>
      <c r="I15" s="68">
        <v>165</v>
      </c>
      <c r="J15" s="69">
        <v>156</v>
      </c>
      <c r="K15" s="65">
        <f t="shared" si="4"/>
        <v>321</v>
      </c>
      <c r="L15" s="73">
        <v>197</v>
      </c>
      <c r="M15" s="69">
        <v>163</v>
      </c>
      <c r="N15" s="65">
        <f t="shared" si="5"/>
        <v>360</v>
      </c>
      <c r="O15" s="73">
        <v>180</v>
      </c>
      <c r="P15" s="69">
        <v>157</v>
      </c>
      <c r="Q15" s="64">
        <f t="shared" si="6"/>
        <v>337</v>
      </c>
      <c r="R15" s="49">
        <f t="shared" si="8"/>
        <v>542</v>
      </c>
      <c r="S15" s="50">
        <f t="shared" si="9"/>
        <v>476</v>
      </c>
      <c r="T15" s="51">
        <f t="shared" si="10"/>
        <v>1018</v>
      </c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</row>
    <row r="16" spans="1:32" ht="14.4">
      <c r="A16" s="33">
        <v>12</v>
      </c>
      <c r="B16" s="75" t="s">
        <v>16</v>
      </c>
      <c r="C16" s="24">
        <v>4</v>
      </c>
      <c r="D16" s="25">
        <v>5</v>
      </c>
      <c r="E16" s="26">
        <v>5</v>
      </c>
      <c r="F16" s="39">
        <f t="shared" si="2"/>
        <v>14</v>
      </c>
      <c r="G16" s="27">
        <v>4</v>
      </c>
      <c r="H16" s="41">
        <f t="shared" si="3"/>
        <v>18</v>
      </c>
      <c r="I16" s="68">
        <v>71</v>
      </c>
      <c r="J16" s="69">
        <v>59</v>
      </c>
      <c r="K16" s="65">
        <f t="shared" si="4"/>
        <v>130</v>
      </c>
      <c r="L16" s="73">
        <v>88</v>
      </c>
      <c r="M16" s="69">
        <v>74</v>
      </c>
      <c r="N16" s="65">
        <f t="shared" si="5"/>
        <v>162</v>
      </c>
      <c r="O16" s="73">
        <v>84</v>
      </c>
      <c r="P16" s="69">
        <v>79</v>
      </c>
      <c r="Q16" s="64">
        <f t="shared" si="6"/>
        <v>163</v>
      </c>
      <c r="R16" s="49">
        <f t="shared" si="7"/>
        <v>243</v>
      </c>
      <c r="S16" s="50">
        <f t="shared" si="0"/>
        <v>212</v>
      </c>
      <c r="T16" s="51">
        <f t="shared" si="1"/>
        <v>455</v>
      </c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</row>
    <row r="17" spans="1:32" ht="14.4">
      <c r="A17" s="32">
        <v>13</v>
      </c>
      <c r="B17" s="75" t="s">
        <v>17</v>
      </c>
      <c r="C17" s="24">
        <v>6</v>
      </c>
      <c r="D17" s="25">
        <v>6</v>
      </c>
      <c r="E17" s="26">
        <v>6</v>
      </c>
      <c r="F17" s="39">
        <f t="shared" si="2"/>
        <v>18</v>
      </c>
      <c r="G17" s="27">
        <v>5</v>
      </c>
      <c r="H17" s="41">
        <f t="shared" si="3"/>
        <v>23</v>
      </c>
      <c r="I17" s="68">
        <v>106</v>
      </c>
      <c r="J17" s="69">
        <v>111</v>
      </c>
      <c r="K17" s="65">
        <f t="shared" si="4"/>
        <v>217</v>
      </c>
      <c r="L17" s="73">
        <v>124</v>
      </c>
      <c r="M17" s="69">
        <v>102</v>
      </c>
      <c r="N17" s="65">
        <f t="shared" si="5"/>
        <v>226</v>
      </c>
      <c r="O17" s="73">
        <v>125</v>
      </c>
      <c r="P17" s="69">
        <v>95</v>
      </c>
      <c r="Q17" s="64">
        <f t="shared" si="6"/>
        <v>220</v>
      </c>
      <c r="R17" s="49">
        <f t="shared" si="7"/>
        <v>355</v>
      </c>
      <c r="S17" s="50">
        <f t="shared" si="0"/>
        <v>308</v>
      </c>
      <c r="T17" s="51">
        <f t="shared" si="1"/>
        <v>663</v>
      </c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</row>
    <row r="18" spans="1:32" ht="14.4">
      <c r="A18" s="32">
        <v>14</v>
      </c>
      <c r="B18" s="75" t="s">
        <v>18</v>
      </c>
      <c r="C18" s="24">
        <v>5</v>
      </c>
      <c r="D18" s="25">
        <v>5</v>
      </c>
      <c r="E18" s="26">
        <v>6</v>
      </c>
      <c r="F18" s="39">
        <f t="shared" si="2"/>
        <v>16</v>
      </c>
      <c r="G18" s="27">
        <v>5</v>
      </c>
      <c r="H18" s="41">
        <f t="shared" si="3"/>
        <v>21</v>
      </c>
      <c r="I18" s="68">
        <v>89</v>
      </c>
      <c r="J18" s="69">
        <v>87</v>
      </c>
      <c r="K18" s="65">
        <f t="shared" si="4"/>
        <v>176</v>
      </c>
      <c r="L18" s="73">
        <v>95</v>
      </c>
      <c r="M18" s="69">
        <v>104</v>
      </c>
      <c r="N18" s="65">
        <f t="shared" si="5"/>
        <v>199</v>
      </c>
      <c r="O18" s="73">
        <v>106</v>
      </c>
      <c r="P18" s="69">
        <v>120</v>
      </c>
      <c r="Q18" s="64">
        <f t="shared" si="6"/>
        <v>226</v>
      </c>
      <c r="R18" s="49">
        <f t="shared" si="7"/>
        <v>290</v>
      </c>
      <c r="S18" s="50">
        <f t="shared" si="0"/>
        <v>311</v>
      </c>
      <c r="T18" s="51">
        <f t="shared" si="1"/>
        <v>601</v>
      </c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</row>
    <row r="19" spans="1:32" ht="14.4">
      <c r="A19" s="32">
        <v>15</v>
      </c>
      <c r="B19" s="75" t="s">
        <v>19</v>
      </c>
      <c r="C19" s="24">
        <v>5</v>
      </c>
      <c r="D19" s="25">
        <v>5</v>
      </c>
      <c r="E19" s="26">
        <v>6</v>
      </c>
      <c r="F19" s="39">
        <f t="shared" si="2"/>
        <v>16</v>
      </c>
      <c r="G19" s="27">
        <v>5</v>
      </c>
      <c r="H19" s="41">
        <f t="shared" si="3"/>
        <v>21</v>
      </c>
      <c r="I19" s="68">
        <v>91</v>
      </c>
      <c r="J19" s="69">
        <v>102</v>
      </c>
      <c r="K19" s="65">
        <f t="shared" si="4"/>
        <v>193</v>
      </c>
      <c r="L19" s="73">
        <v>87</v>
      </c>
      <c r="M19" s="69">
        <v>85</v>
      </c>
      <c r="N19" s="65">
        <f t="shared" si="5"/>
        <v>172</v>
      </c>
      <c r="O19" s="73">
        <v>105</v>
      </c>
      <c r="P19" s="69">
        <v>111</v>
      </c>
      <c r="Q19" s="64">
        <f t="shared" si="6"/>
        <v>216</v>
      </c>
      <c r="R19" s="49">
        <f t="shared" si="7"/>
        <v>283</v>
      </c>
      <c r="S19" s="50">
        <f t="shared" si="0"/>
        <v>298</v>
      </c>
      <c r="T19" s="51">
        <f t="shared" si="1"/>
        <v>581</v>
      </c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</row>
    <row r="20" spans="1:32" ht="14.4">
      <c r="A20" s="32">
        <v>16</v>
      </c>
      <c r="B20" s="75" t="s">
        <v>20</v>
      </c>
      <c r="C20" s="24">
        <v>4</v>
      </c>
      <c r="D20" s="25">
        <v>4</v>
      </c>
      <c r="E20" s="26">
        <v>4</v>
      </c>
      <c r="F20" s="39">
        <f t="shared" si="2"/>
        <v>12</v>
      </c>
      <c r="G20" s="27">
        <v>2</v>
      </c>
      <c r="H20" s="41">
        <f t="shared" si="3"/>
        <v>14</v>
      </c>
      <c r="I20" s="68">
        <v>71</v>
      </c>
      <c r="J20" s="69">
        <v>72</v>
      </c>
      <c r="K20" s="65">
        <f t="shared" si="4"/>
        <v>143</v>
      </c>
      <c r="L20" s="73">
        <v>66</v>
      </c>
      <c r="M20" s="69">
        <v>64</v>
      </c>
      <c r="N20" s="65">
        <f t="shared" si="5"/>
        <v>130</v>
      </c>
      <c r="O20" s="73">
        <v>74</v>
      </c>
      <c r="P20" s="69">
        <v>81</v>
      </c>
      <c r="Q20" s="64">
        <f t="shared" si="6"/>
        <v>155</v>
      </c>
      <c r="R20" s="49">
        <f t="shared" si="7"/>
        <v>211</v>
      </c>
      <c r="S20" s="50">
        <f t="shared" si="0"/>
        <v>217</v>
      </c>
      <c r="T20" s="51">
        <f t="shared" si="1"/>
        <v>428</v>
      </c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</row>
    <row r="21" spans="1:32" ht="14.4">
      <c r="A21" s="32">
        <v>17</v>
      </c>
      <c r="B21" s="75" t="s">
        <v>21</v>
      </c>
      <c r="C21" s="24">
        <v>6</v>
      </c>
      <c r="D21" s="25">
        <v>6</v>
      </c>
      <c r="E21" s="26">
        <v>7</v>
      </c>
      <c r="F21" s="39">
        <f t="shared" si="2"/>
        <v>19</v>
      </c>
      <c r="G21" s="27">
        <v>3</v>
      </c>
      <c r="H21" s="41">
        <f t="shared" si="3"/>
        <v>22</v>
      </c>
      <c r="I21" s="68">
        <v>119</v>
      </c>
      <c r="J21" s="69">
        <v>108</v>
      </c>
      <c r="K21" s="65">
        <f t="shared" si="4"/>
        <v>227</v>
      </c>
      <c r="L21" s="73">
        <v>120</v>
      </c>
      <c r="M21" s="69">
        <v>112</v>
      </c>
      <c r="N21" s="65">
        <f t="shared" si="5"/>
        <v>232</v>
      </c>
      <c r="O21" s="73">
        <v>131</v>
      </c>
      <c r="P21" s="69">
        <v>128</v>
      </c>
      <c r="Q21" s="64">
        <f t="shared" si="6"/>
        <v>259</v>
      </c>
      <c r="R21" s="49">
        <f t="shared" si="7"/>
        <v>370</v>
      </c>
      <c r="S21" s="50">
        <f t="shared" si="0"/>
        <v>348</v>
      </c>
      <c r="T21" s="51">
        <f t="shared" si="1"/>
        <v>718</v>
      </c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</row>
    <row r="22" spans="1:32" ht="14.4">
      <c r="A22" s="32">
        <v>18</v>
      </c>
      <c r="B22" s="75" t="s">
        <v>22</v>
      </c>
      <c r="C22" s="24">
        <v>3</v>
      </c>
      <c r="D22" s="25">
        <v>3</v>
      </c>
      <c r="E22" s="26">
        <v>2</v>
      </c>
      <c r="F22" s="39">
        <f t="shared" si="2"/>
        <v>8</v>
      </c>
      <c r="G22" s="27">
        <v>2</v>
      </c>
      <c r="H22" s="41">
        <f t="shared" si="3"/>
        <v>10</v>
      </c>
      <c r="I22" s="68">
        <v>49</v>
      </c>
      <c r="J22" s="69">
        <v>37</v>
      </c>
      <c r="K22" s="65">
        <f t="shared" si="4"/>
        <v>86</v>
      </c>
      <c r="L22" s="73">
        <v>51</v>
      </c>
      <c r="M22" s="69">
        <v>49</v>
      </c>
      <c r="N22" s="65">
        <f t="shared" si="5"/>
        <v>100</v>
      </c>
      <c r="O22" s="73">
        <v>38</v>
      </c>
      <c r="P22" s="69">
        <v>35</v>
      </c>
      <c r="Q22" s="64">
        <f t="shared" si="6"/>
        <v>73</v>
      </c>
      <c r="R22" s="49">
        <f t="shared" si="7"/>
        <v>138</v>
      </c>
      <c r="S22" s="50">
        <f t="shared" si="0"/>
        <v>121</v>
      </c>
      <c r="T22" s="51">
        <f t="shared" si="1"/>
        <v>259</v>
      </c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</row>
    <row r="23" spans="1:32" ht="15" thickBot="1">
      <c r="A23" s="15">
        <v>20</v>
      </c>
      <c r="B23" s="2" t="s">
        <v>23</v>
      </c>
      <c r="C23" s="29">
        <v>1</v>
      </c>
      <c r="D23" s="30">
        <v>1</v>
      </c>
      <c r="E23" s="31">
        <v>1</v>
      </c>
      <c r="F23" s="40">
        <f t="shared" si="2"/>
        <v>3</v>
      </c>
      <c r="G23" s="29"/>
      <c r="H23" s="42">
        <f t="shared" si="3"/>
        <v>3</v>
      </c>
      <c r="I23" s="70">
        <v>1</v>
      </c>
      <c r="J23" s="71">
        <v>2</v>
      </c>
      <c r="K23" s="65">
        <f t="shared" si="4"/>
        <v>3</v>
      </c>
      <c r="L23" s="74">
        <v>1</v>
      </c>
      <c r="M23" s="71">
        <v>6</v>
      </c>
      <c r="N23" s="65">
        <f t="shared" si="5"/>
        <v>7</v>
      </c>
      <c r="O23" s="74">
        <v>2</v>
      </c>
      <c r="P23" s="71">
        <v>15</v>
      </c>
      <c r="Q23" s="64">
        <f t="shared" si="6"/>
        <v>17</v>
      </c>
      <c r="R23" s="52">
        <f t="shared" si="7"/>
        <v>4</v>
      </c>
      <c r="S23" s="53">
        <f t="shared" si="0"/>
        <v>23</v>
      </c>
      <c r="T23" s="54">
        <f t="shared" si="1"/>
        <v>27</v>
      </c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</row>
    <row r="24" spans="1:32" ht="15" thickTop="1">
      <c r="A24" s="16" t="s">
        <v>24</v>
      </c>
      <c r="B24" s="17" t="s">
        <v>25</v>
      </c>
      <c r="C24" s="58">
        <f>SUM(C5:C23)</f>
        <v>87</v>
      </c>
      <c r="D24" s="59">
        <f>SUM(D5:D23)</f>
        <v>88</v>
      </c>
      <c r="E24" s="60">
        <f>SUM(E5:E23)</f>
        <v>95</v>
      </c>
      <c r="F24" s="39">
        <f t="shared" si="2"/>
        <v>270</v>
      </c>
      <c r="G24" s="61">
        <f>SUM(G5:G23)</f>
        <v>68</v>
      </c>
      <c r="H24" s="41">
        <f t="shared" si="3"/>
        <v>338</v>
      </c>
      <c r="I24" s="55">
        <f t="shared" ref="I24:T24" si="11">SUM(I5:I23)</f>
        <v>1650</v>
      </c>
      <c r="J24" s="56">
        <f t="shared" si="11"/>
        <v>1527</v>
      </c>
      <c r="K24" s="57">
        <f t="shared" si="11"/>
        <v>3177</v>
      </c>
      <c r="L24" s="62">
        <f t="shared" si="11"/>
        <v>1693</v>
      </c>
      <c r="M24" s="56">
        <f t="shared" si="11"/>
        <v>1591</v>
      </c>
      <c r="N24" s="57">
        <f t="shared" si="11"/>
        <v>3284</v>
      </c>
      <c r="O24" s="62">
        <f t="shared" si="11"/>
        <v>1778</v>
      </c>
      <c r="P24" s="56">
        <f t="shared" si="11"/>
        <v>1640</v>
      </c>
      <c r="Q24" s="63">
        <f t="shared" si="11"/>
        <v>3418</v>
      </c>
      <c r="R24" s="55">
        <f t="shared" si="11"/>
        <v>5121</v>
      </c>
      <c r="S24" s="56">
        <f t="shared" si="11"/>
        <v>4758</v>
      </c>
      <c r="T24" s="57">
        <f t="shared" si="11"/>
        <v>9879</v>
      </c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</row>
    <row r="25" spans="1:32" ht="14.4">
      <c r="A25" s="34"/>
      <c r="B25" s="35"/>
      <c r="C25" s="36"/>
      <c r="D25" s="28"/>
      <c r="E25" s="28"/>
      <c r="F25" s="37"/>
      <c r="G25" s="28"/>
      <c r="H25" s="2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</row>
    <row r="26" spans="1:32" ht="14.4">
      <c r="A26" s="34"/>
      <c r="B26" s="35"/>
      <c r="C26" s="36"/>
      <c r="D26" s="28"/>
      <c r="E26" s="28"/>
      <c r="F26" s="37"/>
      <c r="G26" s="28"/>
      <c r="H26" s="2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</row>
    <row r="27" spans="1:32" ht="14.4">
      <c r="A27" s="34"/>
      <c r="B27" s="35"/>
      <c r="C27" s="36"/>
      <c r="D27" s="28"/>
      <c r="E27" s="28"/>
      <c r="F27" s="37"/>
      <c r="G27" s="28"/>
      <c r="H27" s="2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</row>
    <row r="28" spans="1:32" ht="14.4">
      <c r="A28" s="34"/>
      <c r="B28" s="35"/>
      <c r="C28" s="36"/>
      <c r="D28" s="28"/>
      <c r="E28" s="28"/>
      <c r="F28" s="37"/>
      <c r="G28" s="28"/>
      <c r="H28" s="2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</row>
    <row r="29" spans="1:32" ht="14.4">
      <c r="A29" s="34"/>
      <c r="B29" s="35"/>
      <c r="C29" s="36"/>
      <c r="D29" s="28"/>
      <c r="E29" s="28"/>
      <c r="F29" s="37"/>
      <c r="G29" s="28"/>
      <c r="H29" s="2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</row>
    <row r="30" spans="1:32" ht="14.4">
      <c r="A30" s="34"/>
      <c r="B30" s="35"/>
      <c r="C30" s="36"/>
      <c r="D30" s="28"/>
      <c r="E30" s="28"/>
      <c r="F30" s="37"/>
      <c r="G30" s="28"/>
      <c r="H30" s="2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</row>
    <row r="31" spans="1:32" ht="14.4">
      <c r="A31" s="34"/>
      <c r="B31" s="35"/>
      <c r="C31" s="36"/>
      <c r="D31" s="28"/>
      <c r="E31" s="28"/>
      <c r="F31" s="37"/>
      <c r="G31" s="28"/>
      <c r="H31" s="2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</row>
    <row r="32" spans="1:32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</row>
    <row r="33" spans="1:32" ht="19.8">
      <c r="A33" s="76" t="s">
        <v>28</v>
      </c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</row>
    <row r="34" spans="1:32" ht="19.8">
      <c r="A34" s="76" t="s">
        <v>29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</row>
    <row r="35" spans="1:32" ht="19.8">
      <c r="A35" s="76" t="s">
        <v>30</v>
      </c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</row>
    <row r="36" spans="1:32" ht="19.8">
      <c r="A36" s="76" t="s">
        <v>31</v>
      </c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</row>
    <row r="37" spans="1:32" ht="19.8">
      <c r="A37" s="76" t="s">
        <v>32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</row>
    <row r="38" spans="1:32" ht="19.8">
      <c r="A38" s="90" t="s">
        <v>34</v>
      </c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</row>
  </sheetData>
  <mergeCells count="12">
    <mergeCell ref="A35:T35"/>
    <mergeCell ref="A38:T38"/>
    <mergeCell ref="A37:T37"/>
    <mergeCell ref="A36:T36"/>
    <mergeCell ref="A34:T34"/>
    <mergeCell ref="A33:T33"/>
    <mergeCell ref="R3:T3"/>
    <mergeCell ref="A3:B3"/>
    <mergeCell ref="C3:H3"/>
    <mergeCell ref="I3:K3"/>
    <mergeCell ref="L3:N3"/>
    <mergeCell ref="O3:Q3"/>
  </mergeCells>
  <phoneticPr fontId="5"/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H27.5.1基本調査（生徒）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cp:lastPrinted>2024-06-03T03:02:11Z</cp:lastPrinted>
  <dcterms:created xsi:type="dcterms:W3CDTF">2024-05-30T05:37:52Z</dcterms:created>
  <dcterms:modified xsi:type="dcterms:W3CDTF">2025-01-07T04:26:07Z</dcterms:modified>
</cp:coreProperties>
</file>