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10091\Desktop\"/>
    </mc:Choice>
  </mc:AlternateContent>
  <bookViews>
    <workbookView xWindow="0" yWindow="0" windowWidth="23040" windowHeight="9192"/>
  </bookViews>
  <sheets>
    <sheet name="R3.5.1基本調査" sheetId="1" r:id="rId1"/>
  </sheets>
  <definedNames>
    <definedName name="_xlnm.Print_Area" localSheetId="0">'R3.5.1基本調査'!$A$1:$T$23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O21" i="1"/>
  <c r="M21" i="1"/>
  <c r="L21" i="1"/>
  <c r="J21" i="1"/>
  <c r="I21" i="1"/>
  <c r="G21" i="1"/>
  <c r="E21" i="1"/>
  <c r="D21" i="1"/>
  <c r="C21" i="1"/>
  <c r="S20" i="1"/>
  <c r="R20" i="1"/>
  <c r="Q20" i="1"/>
  <c r="N20" i="1"/>
  <c r="K20" i="1"/>
  <c r="F20" i="1"/>
  <c r="H20" i="1" s="1"/>
  <c r="S19" i="1"/>
  <c r="R19" i="1"/>
  <c r="Q19" i="1"/>
  <c r="N19" i="1"/>
  <c r="K19" i="1"/>
  <c r="F19" i="1"/>
  <c r="H19" i="1" s="1"/>
  <c r="S18" i="1"/>
  <c r="R18" i="1"/>
  <c r="Q18" i="1"/>
  <c r="N18" i="1"/>
  <c r="K18" i="1"/>
  <c r="F18" i="1"/>
  <c r="H18" i="1" s="1"/>
  <c r="S17" i="1"/>
  <c r="R17" i="1"/>
  <c r="Q17" i="1"/>
  <c r="N17" i="1"/>
  <c r="K17" i="1"/>
  <c r="F17" i="1"/>
  <c r="H17" i="1" s="1"/>
  <c r="S16" i="1"/>
  <c r="R16" i="1"/>
  <c r="Q16" i="1"/>
  <c r="N16" i="1"/>
  <c r="K16" i="1"/>
  <c r="F16" i="1"/>
  <c r="H16" i="1" s="1"/>
  <c r="S15" i="1"/>
  <c r="R15" i="1"/>
  <c r="Q15" i="1"/>
  <c r="N15" i="1"/>
  <c r="K15" i="1"/>
  <c r="F15" i="1"/>
  <c r="H15" i="1" s="1"/>
  <c r="S14" i="1"/>
  <c r="R14" i="1"/>
  <c r="Q14" i="1"/>
  <c r="N14" i="1"/>
  <c r="K14" i="1"/>
  <c r="F14" i="1"/>
  <c r="H14" i="1" s="1"/>
  <c r="S13" i="1"/>
  <c r="R13" i="1"/>
  <c r="Q13" i="1"/>
  <c r="N13" i="1"/>
  <c r="K13" i="1"/>
  <c r="F13" i="1"/>
  <c r="H13" i="1" s="1"/>
  <c r="S12" i="1"/>
  <c r="R12" i="1"/>
  <c r="Q12" i="1"/>
  <c r="N12" i="1"/>
  <c r="K12" i="1"/>
  <c r="F12" i="1"/>
  <c r="H12" i="1" s="1"/>
  <c r="S11" i="1"/>
  <c r="R11" i="1"/>
  <c r="Q11" i="1"/>
  <c r="N11" i="1"/>
  <c r="K11" i="1"/>
  <c r="F11" i="1"/>
  <c r="H11" i="1" s="1"/>
  <c r="S10" i="1"/>
  <c r="R10" i="1"/>
  <c r="Q10" i="1"/>
  <c r="N10" i="1"/>
  <c r="K10" i="1"/>
  <c r="F10" i="1"/>
  <c r="H10" i="1" s="1"/>
  <c r="S9" i="1"/>
  <c r="R9" i="1"/>
  <c r="Q9" i="1"/>
  <c r="N9" i="1"/>
  <c r="K9" i="1"/>
  <c r="F9" i="1"/>
  <c r="H9" i="1" s="1"/>
  <c r="S8" i="1"/>
  <c r="R8" i="1"/>
  <c r="Q8" i="1"/>
  <c r="N8" i="1"/>
  <c r="K8" i="1"/>
  <c r="F8" i="1"/>
  <c r="H8" i="1" s="1"/>
  <c r="S7" i="1"/>
  <c r="R7" i="1"/>
  <c r="Q7" i="1"/>
  <c r="N7" i="1"/>
  <c r="K7" i="1"/>
  <c r="F7" i="1"/>
  <c r="H7" i="1" s="1"/>
  <c r="S6" i="1"/>
  <c r="R6" i="1"/>
  <c r="Q6" i="1"/>
  <c r="N6" i="1"/>
  <c r="K6" i="1"/>
  <c r="F6" i="1"/>
  <c r="H6" i="1" s="1"/>
  <c r="S5" i="1"/>
  <c r="R5" i="1"/>
  <c r="Q5" i="1"/>
  <c r="N5" i="1"/>
  <c r="K5" i="1"/>
  <c r="F5" i="1"/>
  <c r="H5" i="1" s="1"/>
  <c r="S4" i="1"/>
  <c r="R4" i="1"/>
  <c r="Q4" i="1"/>
  <c r="N4" i="1"/>
  <c r="K4" i="1"/>
  <c r="F4" i="1"/>
  <c r="H4" i="1" s="1"/>
  <c r="S3" i="1"/>
  <c r="R3" i="1"/>
  <c r="Q3" i="1"/>
  <c r="N3" i="1"/>
  <c r="K3" i="1"/>
  <c r="F3" i="1"/>
  <c r="H3" i="1" s="1"/>
  <c r="T12" i="1" l="1"/>
  <c r="T14" i="1"/>
  <c r="T16" i="1"/>
  <c r="T18" i="1"/>
  <c r="T20" i="1"/>
  <c r="N21" i="1"/>
  <c r="Q21" i="1"/>
  <c r="T5" i="1"/>
  <c r="T7" i="1"/>
  <c r="T9" i="1"/>
  <c r="K21" i="1"/>
  <c r="S21" i="1"/>
  <c r="T4" i="1"/>
  <c r="T6" i="1"/>
  <c r="T8" i="1"/>
  <c r="T10" i="1"/>
  <c r="T11" i="1"/>
  <c r="T13" i="1"/>
  <c r="T15" i="1"/>
  <c r="T17" i="1"/>
  <c r="T19" i="1"/>
  <c r="H21" i="1"/>
  <c r="R21" i="1"/>
  <c r="T3" i="1"/>
  <c r="F21" i="1"/>
  <c r="T21" i="1" l="1"/>
</calcChain>
</file>

<file path=xl/comments1.xml><?xml version="1.0" encoding="utf-8"?>
<comments xmlns="http://schemas.openxmlformats.org/spreadsheetml/2006/main">
  <authors>
    <author>豊中市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※弾力的運用・・・第八中３年生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<sst xmlns="http://schemas.openxmlformats.org/spreadsheetml/2006/main" count="46" uniqueCount="37">
  <si>
    <t>区　分</t>
    <phoneticPr fontId="4"/>
  </si>
  <si>
    <t>学　　級　　数</t>
    <rPh sb="0" eb="1">
      <t>ガク</t>
    </rPh>
    <rPh sb="3" eb="4">
      <t>キュウ</t>
    </rPh>
    <rPh sb="6" eb="7">
      <t>スウ</t>
    </rPh>
    <phoneticPr fontId="4"/>
  </si>
  <si>
    <t>１　　年</t>
    <rPh sb="3" eb="4">
      <t>ネン</t>
    </rPh>
    <phoneticPr fontId="4"/>
  </si>
  <si>
    <t>２　　年</t>
    <rPh sb="3" eb="4">
      <t>ネン</t>
    </rPh>
    <phoneticPr fontId="4"/>
  </si>
  <si>
    <t>３　　年</t>
    <rPh sb="3" eb="4">
      <t>ネン</t>
    </rPh>
    <phoneticPr fontId="4"/>
  </si>
  <si>
    <t>合　　計</t>
    <rPh sb="0" eb="1">
      <t>ゴウ</t>
    </rPh>
    <rPh sb="3" eb="4">
      <t>ケイ</t>
    </rPh>
    <phoneticPr fontId="4"/>
  </si>
  <si>
    <t>No.</t>
  </si>
  <si>
    <t>学校名</t>
  </si>
  <si>
    <t>1年</t>
    <rPh sb="1" eb="2">
      <t>ネン</t>
    </rPh>
    <phoneticPr fontId="4"/>
  </si>
  <si>
    <t>2年</t>
    <rPh sb="1" eb="2">
      <t>ネン</t>
    </rPh>
    <phoneticPr fontId="4"/>
  </si>
  <si>
    <t>3年</t>
    <rPh sb="1" eb="2">
      <t>ネン</t>
    </rPh>
    <phoneticPr fontId="4"/>
  </si>
  <si>
    <t>小計</t>
    <rPh sb="0" eb="2">
      <t>ショウケイ</t>
    </rPh>
    <phoneticPr fontId="4"/>
  </si>
  <si>
    <t>支</t>
  </si>
  <si>
    <t>計</t>
    <phoneticPr fontId="4"/>
  </si>
  <si>
    <t>男</t>
  </si>
  <si>
    <t>女</t>
  </si>
  <si>
    <t>計</t>
  </si>
  <si>
    <t>第　一</t>
    <rPh sb="0" eb="1">
      <t>ダイ</t>
    </rPh>
    <rPh sb="2" eb="3">
      <t>イチ</t>
    </rPh>
    <phoneticPr fontId="4"/>
  </si>
  <si>
    <t>第　二</t>
    <phoneticPr fontId="4"/>
  </si>
  <si>
    <t>第　三</t>
    <phoneticPr fontId="4"/>
  </si>
  <si>
    <t>第　四</t>
    <phoneticPr fontId="4"/>
  </si>
  <si>
    <t>第　五</t>
    <phoneticPr fontId="4"/>
  </si>
  <si>
    <t>第　七</t>
    <phoneticPr fontId="4"/>
  </si>
  <si>
    <t>第　八</t>
    <phoneticPr fontId="4"/>
  </si>
  <si>
    <t>第　九</t>
    <phoneticPr fontId="4"/>
  </si>
  <si>
    <t>第十一</t>
  </si>
  <si>
    <t>第十二</t>
  </si>
  <si>
    <t>第十三</t>
  </si>
  <si>
    <t>第十四</t>
  </si>
  <si>
    <t>第十五</t>
  </si>
  <si>
    <t>第十六</t>
  </si>
  <si>
    <t>第十七</t>
  </si>
  <si>
    <t>第十八</t>
  </si>
  <si>
    <t>庄内さくら学園</t>
    <rPh sb="0" eb="2">
      <t>ショウナイ</t>
    </rPh>
    <rPh sb="5" eb="7">
      <t>ガクエン</t>
    </rPh>
    <phoneticPr fontId="4"/>
  </si>
  <si>
    <t>第四夜間</t>
  </si>
  <si>
    <t>　　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</si>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</sst>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2"/>
      <name val="ＨＧ丸ゴシックM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53"/>
      <name val="ＨＧ丸ゴシックM"/>
      <family val="3"/>
      <charset val="128"/>
    </font>
    <font>
      <sz val="12"/>
      <color indexed="12"/>
      <name val="ＨＧ丸ゴシックM"/>
      <family val="3"/>
      <charset val="128"/>
    </font>
    <font>
      <sz val="12"/>
      <color rgb="FFFF6600"/>
      <name val="ＨＧ丸ゴシックM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37" fontId="2" fillId="0" borderId="1" xfId="2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2" fillId="0" borderId="1" xfId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2" fillId="0" borderId="5" xfId="2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37" fontId="2" fillId="0" borderId="5" xfId="2" applyNumberFormat="1" applyFont="1" applyFill="1" applyBorder="1" applyAlignment="1" applyProtection="1">
      <alignment horizontal="center" vertical="center"/>
    </xf>
    <xf numFmtId="0" fontId="2" fillId="0" borderId="0" xfId="2" applyFont="1" applyFill="1" applyProtection="1"/>
    <xf numFmtId="37" fontId="2" fillId="0" borderId="6" xfId="2" applyNumberFormat="1" applyFont="1" applyFill="1" applyBorder="1" applyAlignment="1" applyProtection="1">
      <alignment horizontal="left" vertical="center"/>
    </xf>
    <xf numFmtId="37" fontId="2" fillId="0" borderId="7" xfId="2" applyNumberFormat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2" xfId="1" applyFont="1" applyFill="1" applyBorder="1" applyAlignment="1" applyProtection="1">
      <alignment horizontal="center" vertical="center"/>
    </xf>
    <xf numFmtId="38" fontId="2" fillId="0" borderId="6" xfId="1" applyFont="1" applyFill="1" applyBorder="1" applyAlignment="1" applyProtection="1">
      <alignment horizontal="center" vertical="center"/>
    </xf>
    <xf numFmtId="37" fontId="2" fillId="0" borderId="13" xfId="2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6" xfId="2" applyNumberFormat="1" applyFont="1" applyFill="1" applyBorder="1" applyAlignment="1" applyProtection="1">
      <alignment horizontal="center" vertical="center"/>
    </xf>
    <xf numFmtId="37" fontId="2" fillId="0" borderId="15" xfId="0" applyNumberFormat="1" applyFont="1" applyFill="1" applyBorder="1" applyAlignment="1" applyProtection="1">
      <alignment horizontal="center" vertical="center"/>
    </xf>
    <xf numFmtId="37" fontId="2" fillId="0" borderId="16" xfId="2" applyNumberFormat="1" applyFont="1" applyFill="1" applyBorder="1" applyAlignment="1" applyProtection="1">
      <alignment horizontal="center" vertical="center"/>
    </xf>
    <xf numFmtId="37" fontId="2" fillId="2" borderId="17" xfId="2" applyNumberFormat="1" applyFont="1" applyFill="1" applyBorder="1" applyAlignment="1" applyProtection="1">
      <alignment horizontal="right" vertical="center"/>
    </xf>
    <xf numFmtId="37" fontId="2" fillId="0" borderId="18" xfId="2" applyNumberFormat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vertical="center"/>
    </xf>
    <xf numFmtId="38" fontId="2" fillId="0" borderId="20" xfId="1" applyFont="1" applyFill="1" applyBorder="1" applyAlignment="1" applyProtection="1">
      <alignment vertical="center"/>
    </xf>
    <xf numFmtId="38" fontId="7" fillId="0" borderId="21" xfId="1" applyNumberFormat="1" applyFont="1" applyFill="1" applyBorder="1" applyAlignment="1" applyProtection="1">
      <alignment vertical="center"/>
    </xf>
    <xf numFmtId="38" fontId="2" fillId="0" borderId="22" xfId="1" applyFont="1" applyFill="1" applyBorder="1" applyAlignment="1" applyProtection="1">
      <alignment vertical="center"/>
    </xf>
    <xf numFmtId="38" fontId="7" fillId="0" borderId="17" xfId="1" applyFont="1" applyFill="1" applyBorder="1" applyAlignment="1" applyProtection="1">
      <alignment vertical="center"/>
    </xf>
    <xf numFmtId="37" fontId="8" fillId="0" borderId="23" xfId="2" applyNumberFormat="1" applyFont="1" applyFill="1" applyBorder="1" applyAlignment="1" applyProtection="1">
      <alignment vertical="center"/>
    </xf>
    <xf numFmtId="37" fontId="8" fillId="0" borderId="24" xfId="2" applyNumberFormat="1" applyFont="1" applyFill="1" applyBorder="1" applyAlignment="1" applyProtection="1">
      <alignment vertical="center"/>
    </xf>
    <xf numFmtId="37" fontId="9" fillId="0" borderId="25" xfId="2" applyNumberFormat="1" applyFont="1" applyFill="1" applyBorder="1" applyAlignment="1" applyProtection="1">
      <alignment vertical="center"/>
    </xf>
    <xf numFmtId="37" fontId="8" fillId="0" borderId="26" xfId="2" applyNumberFormat="1" applyFont="1" applyFill="1" applyBorder="1" applyAlignment="1" applyProtection="1">
      <alignment vertical="center"/>
    </xf>
    <xf numFmtId="37" fontId="9" fillId="0" borderId="27" xfId="2" applyNumberFormat="1" applyFont="1" applyFill="1" applyBorder="1" applyAlignment="1" applyProtection="1">
      <alignment vertical="center"/>
    </xf>
    <xf numFmtId="37" fontId="9" fillId="0" borderId="23" xfId="2" applyNumberFormat="1" applyFont="1" applyFill="1" applyBorder="1" applyAlignment="1" applyProtection="1">
      <alignment vertical="center"/>
    </xf>
    <xf numFmtId="37" fontId="9" fillId="0" borderId="24" xfId="2" applyNumberFormat="1" applyFont="1" applyFill="1" applyBorder="1" applyAlignment="1" applyProtection="1">
      <alignment vertical="center"/>
    </xf>
    <xf numFmtId="38" fontId="2" fillId="0" borderId="28" xfId="1" applyFont="1" applyFill="1" applyBorder="1" applyAlignment="1" applyProtection="1">
      <alignment vertical="center"/>
    </xf>
    <xf numFmtId="38" fontId="2" fillId="0" borderId="29" xfId="1" applyFont="1" applyFill="1" applyBorder="1" applyAlignment="1" applyProtection="1">
      <alignment vertical="center"/>
    </xf>
    <xf numFmtId="38" fontId="2" fillId="0" borderId="30" xfId="1" applyFont="1" applyFill="1" applyBorder="1" applyAlignment="1" applyProtection="1">
      <alignment vertical="center"/>
    </xf>
    <xf numFmtId="38" fontId="2" fillId="0" borderId="31" xfId="1" applyFont="1" applyFill="1" applyBorder="1" applyAlignment="1" applyProtection="1">
      <alignment vertical="center"/>
    </xf>
    <xf numFmtId="37" fontId="8" fillId="0" borderId="32" xfId="2" applyNumberFormat="1" applyFont="1" applyFill="1" applyBorder="1" applyAlignment="1" applyProtection="1">
      <alignment vertical="center"/>
    </xf>
    <xf numFmtId="37" fontId="8" fillId="0" borderId="33" xfId="2" applyNumberFormat="1" applyFont="1" applyFill="1" applyBorder="1" applyAlignment="1" applyProtection="1">
      <alignment vertical="center"/>
    </xf>
    <xf numFmtId="37" fontId="9" fillId="0" borderId="34" xfId="2" applyNumberFormat="1" applyFont="1" applyFill="1" applyBorder="1" applyAlignment="1" applyProtection="1">
      <alignment vertical="center"/>
    </xf>
    <xf numFmtId="37" fontId="8" fillId="0" borderId="35" xfId="2" applyNumberFormat="1" applyFont="1" applyFill="1" applyBorder="1" applyAlignment="1" applyProtection="1">
      <alignment vertical="center"/>
    </xf>
    <xf numFmtId="37" fontId="9" fillId="0" borderId="32" xfId="2" applyNumberFormat="1" applyFont="1" applyFill="1" applyBorder="1" applyAlignment="1" applyProtection="1">
      <alignment vertical="center"/>
    </xf>
    <xf numFmtId="37" fontId="9" fillId="0" borderId="33" xfId="2" applyNumberFormat="1" applyFont="1" applyFill="1" applyBorder="1" applyAlignment="1" applyProtection="1">
      <alignment vertical="center"/>
    </xf>
    <xf numFmtId="37" fontId="2" fillId="2" borderId="17" xfId="2" quotePrefix="1" applyNumberFormat="1" applyFont="1" applyFill="1" applyBorder="1" applyAlignment="1" applyProtection="1">
      <alignment horizontal="right" vertical="center"/>
    </xf>
    <xf numFmtId="37" fontId="2" fillId="2" borderId="36" xfId="2" applyNumberFormat="1" applyFont="1" applyFill="1" applyBorder="1" applyAlignment="1" applyProtection="1">
      <alignment horizontal="right" vertical="center"/>
    </xf>
    <xf numFmtId="37" fontId="2" fillId="0" borderId="37" xfId="2" applyNumberFormat="1" applyFont="1" applyFill="1" applyBorder="1" applyAlignment="1" applyProtection="1">
      <alignment horizontal="center" vertical="center" shrinkToFit="1"/>
    </xf>
    <xf numFmtId="38" fontId="2" fillId="0" borderId="0" xfId="1" applyFont="1" applyFill="1" applyBorder="1" applyAlignment="1" applyProtection="1">
      <alignment vertical="center"/>
    </xf>
    <xf numFmtId="38" fontId="2" fillId="0" borderId="38" xfId="1" applyFont="1" applyFill="1" applyBorder="1" applyAlignment="1" applyProtection="1">
      <alignment vertical="center"/>
    </xf>
    <xf numFmtId="38" fontId="7" fillId="0" borderId="39" xfId="1" applyNumberFormat="1" applyFont="1" applyFill="1" applyBorder="1" applyAlignment="1" applyProtection="1">
      <alignment vertical="center"/>
    </xf>
    <xf numFmtId="38" fontId="7" fillId="0" borderId="36" xfId="1" applyFont="1" applyFill="1" applyBorder="1" applyAlignment="1" applyProtection="1">
      <alignment vertical="center"/>
    </xf>
    <xf numFmtId="37" fontId="8" fillId="0" borderId="40" xfId="2" applyNumberFormat="1" applyFont="1" applyFill="1" applyBorder="1" applyAlignment="1" applyProtection="1">
      <alignment vertical="center"/>
    </xf>
    <xf numFmtId="37" fontId="8" fillId="0" borderId="41" xfId="2" applyNumberFormat="1" applyFont="1" applyFill="1" applyBorder="1" applyAlignment="1" applyProtection="1">
      <alignment vertical="center"/>
    </xf>
    <xf numFmtId="37" fontId="9" fillId="0" borderId="42" xfId="2" applyNumberFormat="1" applyFont="1" applyFill="1" applyBorder="1" applyAlignment="1" applyProtection="1">
      <alignment vertical="center"/>
    </xf>
    <xf numFmtId="37" fontId="8" fillId="0" borderId="43" xfId="2" applyNumberFormat="1" applyFont="1" applyFill="1" applyBorder="1" applyAlignment="1" applyProtection="1">
      <alignment vertical="center"/>
    </xf>
    <xf numFmtId="37" fontId="9" fillId="0" borderId="44" xfId="2" applyNumberFormat="1" applyFont="1" applyFill="1" applyBorder="1" applyAlignment="1" applyProtection="1">
      <alignment vertical="center"/>
    </xf>
    <xf numFmtId="37" fontId="9" fillId="0" borderId="40" xfId="2" applyNumberFormat="1" applyFont="1" applyFill="1" applyBorder="1" applyAlignment="1" applyProtection="1">
      <alignment vertical="center"/>
    </xf>
    <xf numFmtId="37" fontId="9" fillId="0" borderId="41" xfId="2" applyNumberFormat="1" applyFont="1" applyFill="1" applyBorder="1" applyAlignment="1" applyProtection="1">
      <alignment vertical="center"/>
    </xf>
    <xf numFmtId="37" fontId="2" fillId="0" borderId="6" xfId="2" applyNumberFormat="1" applyFont="1" applyFill="1" applyBorder="1" applyAlignment="1" applyProtection="1">
      <alignment horizontal="right" vertical="center"/>
    </xf>
    <xf numFmtId="38" fontId="2" fillId="0" borderId="10" xfId="1" applyFont="1" applyFill="1" applyBorder="1" applyProtection="1"/>
    <xf numFmtId="38" fontId="2" fillId="0" borderId="45" xfId="1" applyFont="1" applyFill="1" applyBorder="1" applyProtection="1"/>
    <xf numFmtId="38" fontId="2" fillId="0" borderId="14" xfId="1" applyFont="1" applyFill="1" applyBorder="1" applyProtection="1"/>
    <xf numFmtId="38" fontId="7" fillId="0" borderId="11" xfId="1" applyNumberFormat="1" applyFont="1" applyFill="1" applyBorder="1" applyAlignment="1" applyProtection="1">
      <alignment vertical="center"/>
    </xf>
    <xf numFmtId="38" fontId="7" fillId="0" borderId="6" xfId="1" applyFont="1" applyFill="1" applyBorder="1" applyAlignment="1" applyProtection="1">
      <alignment vertical="center"/>
    </xf>
    <xf numFmtId="37" fontId="8" fillId="0" borderId="13" xfId="2" applyNumberFormat="1" applyFont="1" applyFill="1" applyBorder="1" applyAlignment="1" applyProtection="1">
      <alignment vertical="center"/>
    </xf>
    <xf numFmtId="37" fontId="8" fillId="0" borderId="14" xfId="2" applyNumberFormat="1" applyFont="1" applyFill="1" applyBorder="1" applyAlignment="1" applyProtection="1">
      <alignment vertical="center"/>
    </xf>
    <xf numFmtId="37" fontId="9" fillId="0" borderId="12" xfId="2" applyNumberFormat="1" applyFont="1" applyFill="1" applyBorder="1" applyAlignment="1" applyProtection="1">
      <alignment vertical="center"/>
    </xf>
    <xf numFmtId="37" fontId="8" fillId="0" borderId="8" xfId="2" applyNumberFormat="1" applyFont="1" applyFill="1" applyBorder="1" applyAlignment="1" applyProtection="1">
      <alignment vertical="center"/>
    </xf>
    <xf numFmtId="37" fontId="9" fillId="0" borderId="9" xfId="2" applyNumberFormat="1" applyFont="1" applyFill="1" applyBorder="1" applyAlignment="1" applyProtection="1">
      <alignment vertical="center"/>
    </xf>
    <xf numFmtId="37" fontId="9" fillId="0" borderId="13" xfId="2" applyNumberFormat="1" applyFont="1" applyFill="1" applyBorder="1" applyAlignment="1" applyProtection="1">
      <alignment vertical="center"/>
    </xf>
    <xf numFmtId="37" fontId="9" fillId="0" borderId="14" xfId="2" applyNumberFormat="1" applyFont="1" applyFill="1" applyBorder="1" applyAlignment="1" applyProtection="1">
      <alignment vertical="center"/>
    </xf>
    <xf numFmtId="37" fontId="2" fillId="0" borderId="46" xfId="2" quotePrefix="1" applyNumberFormat="1" applyFont="1" applyFill="1" applyBorder="1" applyAlignment="1" applyProtection="1">
      <alignment horizontal="left" vertical="center"/>
    </xf>
    <xf numFmtId="37" fontId="2" fillId="0" borderId="47" xfId="2" applyNumberFormat="1" applyFont="1" applyFill="1" applyBorder="1" applyAlignment="1" applyProtection="1">
      <alignment horizontal="left" vertical="center"/>
    </xf>
    <xf numFmtId="38" fontId="7" fillId="0" borderId="26" xfId="2" applyNumberFormat="1" applyFont="1" applyFill="1" applyBorder="1" applyAlignment="1" applyProtection="1">
      <alignment vertical="center"/>
    </xf>
    <xf numFmtId="38" fontId="7" fillId="0" borderId="48" xfId="1" applyFont="1" applyFill="1" applyBorder="1" applyAlignment="1" applyProtection="1">
      <alignment vertical="center"/>
    </xf>
    <xf numFmtId="38" fontId="7" fillId="0" borderId="49" xfId="1" applyFont="1" applyFill="1" applyBorder="1" applyAlignment="1" applyProtection="1">
      <alignment vertical="center"/>
    </xf>
    <xf numFmtId="38" fontId="7" fillId="0" borderId="50" xfId="1" applyFont="1" applyFill="1" applyBorder="1" applyAlignment="1" applyProtection="1">
      <alignment vertical="center"/>
    </xf>
    <xf numFmtId="38" fontId="7" fillId="0" borderId="25" xfId="1" applyFont="1" applyFill="1" applyBorder="1" applyAlignment="1" applyProtection="1">
      <alignment vertical="center"/>
    </xf>
    <xf numFmtId="37" fontId="9" fillId="0" borderId="26" xfId="2" applyNumberFormat="1" applyFont="1" applyFill="1" applyBorder="1" applyAlignment="1" applyProtection="1">
      <alignment vertical="center"/>
    </xf>
    <xf numFmtId="37" fontId="9" fillId="0" borderId="48" xfId="2" applyNumberFormat="1" applyFont="1" applyFill="1" applyBorder="1" applyAlignment="1" applyProtection="1">
      <alignment vertical="center"/>
    </xf>
    <xf numFmtId="0" fontId="7" fillId="0" borderId="0" xfId="2" applyFont="1" applyFill="1" applyProtection="1"/>
    <xf numFmtId="0" fontId="2" fillId="0" borderId="0" xfId="2" applyFont="1" applyFill="1" applyAlignment="1" applyProtection="1">
      <alignment vertical="center"/>
    </xf>
    <xf numFmtId="38" fontId="2" fillId="0" borderId="0" xfId="1" applyFont="1" applyFill="1" applyProtection="1"/>
    <xf numFmtId="37" fontId="2" fillId="0" borderId="0" xfId="2" applyNumberFormat="1" applyFont="1" applyFill="1" applyProtection="1"/>
    <xf numFmtId="38" fontId="2" fillId="0" borderId="0" xfId="1" applyFont="1" applyFill="1" applyBorder="1" applyProtection="1"/>
    <xf numFmtId="0" fontId="2" fillId="0" borderId="0" xfId="2" applyFont="1" applyFill="1" applyBorder="1" applyProtection="1"/>
    <xf numFmtId="37" fontId="8" fillId="0" borderId="0" xfId="2" applyNumberFormat="1" applyFont="1" applyFill="1" applyBorder="1" applyAlignment="1" applyProtection="1">
      <alignment vertical="center"/>
    </xf>
    <xf numFmtId="37" fontId="7" fillId="0" borderId="0" xfId="1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37" fontId="7" fillId="0" borderId="0" xfId="0" applyNumberFormat="1" applyFont="1" applyFill="1" applyBorder="1" applyAlignment="1" applyProtection="1">
      <alignment vertical="center"/>
    </xf>
    <xf numFmtId="37" fontId="7" fillId="0" borderId="0" xfId="2" applyNumberFormat="1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小学在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T39"/>
  <sheetViews>
    <sheetView tabSelected="1" showOutlineSymbols="0" zoomScale="90" zoomScaleNormal="90" zoomScaleSheetLayoutView="90" zoomScalePageLayoutView="90" workbookViewId="0">
      <selection activeCell="A11" sqref="A11:IV11"/>
    </sheetView>
  </sheetViews>
  <sheetFormatPr defaultColWidth="9" defaultRowHeight="14.4"/>
  <cols>
    <col min="1" max="1" width="3.77734375" style="12" customWidth="1"/>
    <col min="2" max="2" width="13.77734375" style="88" customWidth="1"/>
    <col min="3" max="6" width="5.21875" style="89" customWidth="1"/>
    <col min="7" max="7" width="5.109375" style="89" customWidth="1"/>
    <col min="8" max="8" width="6" style="89" customWidth="1"/>
    <col min="9" max="10" width="7.33203125" style="89" customWidth="1"/>
    <col min="11" max="11" width="7.88671875" style="89" customWidth="1"/>
    <col min="12" max="13" width="7.33203125" style="12" customWidth="1"/>
    <col min="14" max="14" width="7.88671875" style="12" customWidth="1"/>
    <col min="15" max="16" width="7.33203125" style="12" customWidth="1"/>
    <col min="17" max="17" width="7.77734375" style="12" customWidth="1"/>
    <col min="18" max="20" width="8.77734375" style="12" customWidth="1"/>
    <col min="21" max="16384" width="9" style="12"/>
  </cols>
  <sheetData>
    <row r="1" spans="1:20" ht="20.100000000000001" customHeight="1">
      <c r="A1" s="1" t="s">
        <v>0</v>
      </c>
      <c r="B1" s="2"/>
      <c r="C1" s="3" t="s">
        <v>1</v>
      </c>
      <c r="D1" s="4"/>
      <c r="E1" s="4"/>
      <c r="F1" s="4"/>
      <c r="G1" s="4"/>
      <c r="H1" s="5"/>
      <c r="I1" s="6" t="s">
        <v>2</v>
      </c>
      <c r="J1" s="7"/>
      <c r="K1" s="8"/>
      <c r="L1" s="9" t="s">
        <v>3</v>
      </c>
      <c r="M1" s="7"/>
      <c r="N1" s="8"/>
      <c r="O1" s="9" t="s">
        <v>4</v>
      </c>
      <c r="P1" s="7"/>
      <c r="Q1" s="10"/>
      <c r="R1" s="11" t="s">
        <v>5</v>
      </c>
      <c r="S1" s="4"/>
      <c r="T1" s="2"/>
    </row>
    <row r="2" spans="1:20" ht="20.100000000000001" customHeight="1" thickBot="1">
      <c r="A2" s="13" t="s">
        <v>6</v>
      </c>
      <c r="B2" s="14" t="s">
        <v>7</v>
      </c>
      <c r="C2" s="15" t="s">
        <v>8</v>
      </c>
      <c r="D2" s="16" t="s">
        <v>9</v>
      </c>
      <c r="E2" s="17" t="s">
        <v>10</v>
      </c>
      <c r="F2" s="18" t="s">
        <v>11</v>
      </c>
      <c r="G2" s="19" t="s">
        <v>12</v>
      </c>
      <c r="H2" s="20" t="s">
        <v>13</v>
      </c>
      <c r="I2" s="21" t="s">
        <v>14</v>
      </c>
      <c r="J2" s="22" t="s">
        <v>15</v>
      </c>
      <c r="K2" s="23" t="s">
        <v>16</v>
      </c>
      <c r="L2" s="24" t="s">
        <v>14</v>
      </c>
      <c r="M2" s="22" t="s">
        <v>15</v>
      </c>
      <c r="N2" s="23" t="s">
        <v>16</v>
      </c>
      <c r="O2" s="24" t="s">
        <v>14</v>
      </c>
      <c r="P2" s="22" t="s">
        <v>15</v>
      </c>
      <c r="Q2" s="25" t="s">
        <v>16</v>
      </c>
      <c r="R2" s="26" t="s">
        <v>14</v>
      </c>
      <c r="S2" s="22" t="s">
        <v>15</v>
      </c>
      <c r="T2" s="23" t="s">
        <v>16</v>
      </c>
    </row>
    <row r="3" spans="1:20" ht="20.100000000000001" customHeight="1" thickTop="1">
      <c r="A3" s="27">
        <v>1</v>
      </c>
      <c r="B3" s="28" t="s">
        <v>17</v>
      </c>
      <c r="C3" s="29">
        <v>5</v>
      </c>
      <c r="D3" s="30">
        <v>5</v>
      </c>
      <c r="E3" s="30">
        <v>5</v>
      </c>
      <c r="F3" s="31">
        <f>SUM(C3:E3)</f>
        <v>15</v>
      </c>
      <c r="G3" s="32">
        <v>7</v>
      </c>
      <c r="H3" s="33">
        <f>SUM(F3:G3)</f>
        <v>22</v>
      </c>
      <c r="I3" s="34">
        <v>109</v>
      </c>
      <c r="J3" s="35">
        <v>89</v>
      </c>
      <c r="K3" s="36">
        <f>SUM(I3:J3)</f>
        <v>198</v>
      </c>
      <c r="L3" s="37">
        <v>100</v>
      </c>
      <c r="M3" s="35">
        <v>89</v>
      </c>
      <c r="N3" s="36">
        <f>SUM(L3:M3)</f>
        <v>189</v>
      </c>
      <c r="O3" s="37">
        <v>105</v>
      </c>
      <c r="P3" s="35">
        <v>97</v>
      </c>
      <c r="Q3" s="38">
        <f>SUM(O3:P3)</f>
        <v>202</v>
      </c>
      <c r="R3" s="39">
        <f>I3+L3+O3</f>
        <v>314</v>
      </c>
      <c r="S3" s="40">
        <f>J3+M3+P3</f>
        <v>275</v>
      </c>
      <c r="T3" s="36">
        <f>SUM(R3:S3)</f>
        <v>589</v>
      </c>
    </row>
    <row r="4" spans="1:20" ht="20.100000000000001" customHeight="1">
      <c r="A4" s="27">
        <v>2</v>
      </c>
      <c r="B4" s="28" t="s">
        <v>18</v>
      </c>
      <c r="C4" s="41">
        <v>5</v>
      </c>
      <c r="D4" s="42">
        <v>4</v>
      </c>
      <c r="E4" s="43">
        <v>5</v>
      </c>
      <c r="F4" s="31">
        <f>SUM(C4:E4)</f>
        <v>14</v>
      </c>
      <c r="G4" s="44">
        <v>6</v>
      </c>
      <c r="H4" s="33">
        <f>SUM(F4:G4)</f>
        <v>20</v>
      </c>
      <c r="I4" s="45">
        <v>91</v>
      </c>
      <c r="J4" s="46">
        <v>82</v>
      </c>
      <c r="K4" s="47">
        <f>SUM(I4:J4)</f>
        <v>173</v>
      </c>
      <c r="L4" s="48">
        <v>91</v>
      </c>
      <c r="M4" s="46">
        <v>73</v>
      </c>
      <c r="N4" s="47">
        <f>SUM(L4:M4)</f>
        <v>164</v>
      </c>
      <c r="O4" s="48">
        <v>101</v>
      </c>
      <c r="P4" s="46">
        <v>89</v>
      </c>
      <c r="Q4" s="38">
        <f>SUM(O4:P4)</f>
        <v>190</v>
      </c>
      <c r="R4" s="49">
        <f>I4+L4+O4</f>
        <v>283</v>
      </c>
      <c r="S4" s="50">
        <f>J4+M4+P4</f>
        <v>244</v>
      </c>
      <c r="T4" s="47">
        <f>SUM(R4:S4)</f>
        <v>527</v>
      </c>
    </row>
    <row r="5" spans="1:20" ht="20.100000000000001" customHeight="1">
      <c r="A5" s="27">
        <v>3</v>
      </c>
      <c r="B5" s="28" t="s">
        <v>19</v>
      </c>
      <c r="C5" s="41">
        <v>7</v>
      </c>
      <c r="D5" s="42">
        <v>7</v>
      </c>
      <c r="E5" s="43">
        <v>8</v>
      </c>
      <c r="F5" s="31">
        <f t="shared" ref="F5:F20" si="0">SUM(C5:E5)</f>
        <v>22</v>
      </c>
      <c r="G5" s="44">
        <v>7</v>
      </c>
      <c r="H5" s="33">
        <f t="shared" ref="H5:H20" si="1">SUM(F5:G5)</f>
        <v>29</v>
      </c>
      <c r="I5" s="45">
        <v>155</v>
      </c>
      <c r="J5" s="46">
        <v>123</v>
      </c>
      <c r="K5" s="47">
        <f t="shared" ref="K5:K20" si="2">SUM(I5:J5)</f>
        <v>278</v>
      </c>
      <c r="L5" s="48">
        <v>147</v>
      </c>
      <c r="M5" s="46">
        <v>136</v>
      </c>
      <c r="N5" s="47">
        <f t="shared" ref="N5:N20" si="3">SUM(L5:M5)</f>
        <v>283</v>
      </c>
      <c r="O5" s="48">
        <v>147</v>
      </c>
      <c r="P5" s="46">
        <v>161</v>
      </c>
      <c r="Q5" s="38">
        <f t="shared" ref="Q5:Q20" si="4">SUM(O5:P5)</f>
        <v>308</v>
      </c>
      <c r="R5" s="49">
        <f t="shared" ref="R5:S20" si="5">I5+L5+O5</f>
        <v>449</v>
      </c>
      <c r="S5" s="50">
        <f t="shared" si="5"/>
        <v>420</v>
      </c>
      <c r="T5" s="47">
        <f t="shared" ref="T5:T20" si="6">SUM(R5:S5)</f>
        <v>869</v>
      </c>
    </row>
    <row r="6" spans="1:20" ht="20.100000000000001" customHeight="1">
      <c r="A6" s="27">
        <v>4</v>
      </c>
      <c r="B6" s="28" t="s">
        <v>20</v>
      </c>
      <c r="C6" s="41">
        <v>6</v>
      </c>
      <c r="D6" s="42">
        <v>5</v>
      </c>
      <c r="E6" s="43">
        <v>5</v>
      </c>
      <c r="F6" s="31">
        <f t="shared" si="0"/>
        <v>16</v>
      </c>
      <c r="G6" s="44">
        <v>8</v>
      </c>
      <c r="H6" s="33">
        <f t="shared" si="1"/>
        <v>24</v>
      </c>
      <c r="I6" s="45">
        <v>116</v>
      </c>
      <c r="J6" s="46">
        <v>98</v>
      </c>
      <c r="K6" s="47">
        <f t="shared" si="2"/>
        <v>214</v>
      </c>
      <c r="L6" s="48">
        <v>114</v>
      </c>
      <c r="M6" s="46">
        <v>86</v>
      </c>
      <c r="N6" s="47">
        <f t="shared" si="3"/>
        <v>200</v>
      </c>
      <c r="O6" s="48">
        <v>86</v>
      </c>
      <c r="P6" s="46">
        <v>101</v>
      </c>
      <c r="Q6" s="38">
        <f t="shared" si="4"/>
        <v>187</v>
      </c>
      <c r="R6" s="49">
        <f t="shared" si="5"/>
        <v>316</v>
      </c>
      <c r="S6" s="50">
        <f t="shared" si="5"/>
        <v>285</v>
      </c>
      <c r="T6" s="47">
        <f t="shared" si="6"/>
        <v>601</v>
      </c>
    </row>
    <row r="7" spans="1:20" ht="20.100000000000001" customHeight="1">
      <c r="A7" s="27">
        <v>5</v>
      </c>
      <c r="B7" s="28" t="s">
        <v>21</v>
      </c>
      <c r="C7" s="41">
        <v>4</v>
      </c>
      <c r="D7" s="42">
        <v>4</v>
      </c>
      <c r="E7" s="43">
        <v>4</v>
      </c>
      <c r="F7" s="31">
        <f t="shared" si="0"/>
        <v>12</v>
      </c>
      <c r="G7" s="44">
        <v>6</v>
      </c>
      <c r="H7" s="33">
        <f t="shared" si="1"/>
        <v>18</v>
      </c>
      <c r="I7" s="45">
        <v>80</v>
      </c>
      <c r="J7" s="46">
        <v>56</v>
      </c>
      <c r="K7" s="47">
        <f t="shared" si="2"/>
        <v>136</v>
      </c>
      <c r="L7" s="48">
        <v>68</v>
      </c>
      <c r="M7" s="46">
        <v>57</v>
      </c>
      <c r="N7" s="47">
        <f t="shared" si="3"/>
        <v>125</v>
      </c>
      <c r="O7" s="48">
        <v>67</v>
      </c>
      <c r="P7" s="46">
        <v>52</v>
      </c>
      <c r="Q7" s="38">
        <f t="shared" si="4"/>
        <v>119</v>
      </c>
      <c r="R7" s="49">
        <f t="shared" si="5"/>
        <v>215</v>
      </c>
      <c r="S7" s="50">
        <f t="shared" si="5"/>
        <v>165</v>
      </c>
      <c r="T7" s="47">
        <f t="shared" si="6"/>
        <v>380</v>
      </c>
    </row>
    <row r="8" spans="1:20" ht="20.100000000000001" customHeight="1">
      <c r="A8" s="27">
        <v>7</v>
      </c>
      <c r="B8" s="28" t="s">
        <v>22</v>
      </c>
      <c r="C8" s="41">
        <v>4</v>
      </c>
      <c r="D8" s="42">
        <v>3</v>
      </c>
      <c r="E8" s="43">
        <v>3</v>
      </c>
      <c r="F8" s="31">
        <f t="shared" si="0"/>
        <v>10</v>
      </c>
      <c r="G8" s="44">
        <v>6</v>
      </c>
      <c r="H8" s="33">
        <f t="shared" si="1"/>
        <v>16</v>
      </c>
      <c r="I8" s="45">
        <v>63</v>
      </c>
      <c r="J8" s="46">
        <v>66</v>
      </c>
      <c r="K8" s="47">
        <f t="shared" si="2"/>
        <v>129</v>
      </c>
      <c r="L8" s="48">
        <v>44</v>
      </c>
      <c r="M8" s="46">
        <v>67</v>
      </c>
      <c r="N8" s="47">
        <f t="shared" si="3"/>
        <v>111</v>
      </c>
      <c r="O8" s="48">
        <v>48</v>
      </c>
      <c r="P8" s="46">
        <v>40</v>
      </c>
      <c r="Q8" s="38">
        <f t="shared" si="4"/>
        <v>88</v>
      </c>
      <c r="R8" s="49">
        <f t="shared" si="5"/>
        <v>155</v>
      </c>
      <c r="S8" s="50">
        <f t="shared" si="5"/>
        <v>173</v>
      </c>
      <c r="T8" s="47">
        <f t="shared" si="6"/>
        <v>328</v>
      </c>
    </row>
    <row r="9" spans="1:20" ht="19.5" customHeight="1">
      <c r="A9" s="27">
        <v>8</v>
      </c>
      <c r="B9" s="28" t="s">
        <v>23</v>
      </c>
      <c r="C9" s="41">
        <v>3</v>
      </c>
      <c r="D9" s="42">
        <v>3</v>
      </c>
      <c r="E9" s="43">
        <v>2</v>
      </c>
      <c r="F9" s="31">
        <f t="shared" si="0"/>
        <v>8</v>
      </c>
      <c r="G9" s="44">
        <v>4</v>
      </c>
      <c r="H9" s="33">
        <f t="shared" si="1"/>
        <v>12</v>
      </c>
      <c r="I9" s="45">
        <v>48</v>
      </c>
      <c r="J9" s="46">
        <v>43</v>
      </c>
      <c r="K9" s="47">
        <f t="shared" si="2"/>
        <v>91</v>
      </c>
      <c r="L9" s="48">
        <v>61</v>
      </c>
      <c r="M9" s="46">
        <v>44</v>
      </c>
      <c r="N9" s="47">
        <f t="shared" si="3"/>
        <v>105</v>
      </c>
      <c r="O9" s="48">
        <v>39</v>
      </c>
      <c r="P9" s="46">
        <v>38</v>
      </c>
      <c r="Q9" s="38">
        <f t="shared" si="4"/>
        <v>77</v>
      </c>
      <c r="R9" s="49">
        <f t="shared" si="5"/>
        <v>148</v>
      </c>
      <c r="S9" s="50">
        <f t="shared" si="5"/>
        <v>125</v>
      </c>
      <c r="T9" s="47">
        <f t="shared" si="6"/>
        <v>273</v>
      </c>
    </row>
    <row r="10" spans="1:20" ht="20.100000000000001" customHeight="1">
      <c r="A10" s="27">
        <v>9</v>
      </c>
      <c r="B10" s="28" t="s">
        <v>24</v>
      </c>
      <c r="C10" s="41">
        <v>9</v>
      </c>
      <c r="D10" s="42">
        <v>8</v>
      </c>
      <c r="E10" s="43">
        <v>8</v>
      </c>
      <c r="F10" s="31">
        <f t="shared" si="0"/>
        <v>25</v>
      </c>
      <c r="G10" s="44">
        <v>9</v>
      </c>
      <c r="H10" s="33">
        <f t="shared" si="1"/>
        <v>34</v>
      </c>
      <c r="I10" s="45">
        <v>172</v>
      </c>
      <c r="J10" s="46">
        <v>189</v>
      </c>
      <c r="K10" s="47">
        <f t="shared" si="2"/>
        <v>361</v>
      </c>
      <c r="L10" s="48">
        <v>172</v>
      </c>
      <c r="M10" s="46">
        <v>149</v>
      </c>
      <c r="N10" s="47">
        <f t="shared" si="3"/>
        <v>321</v>
      </c>
      <c r="O10" s="48">
        <v>170</v>
      </c>
      <c r="P10" s="46">
        <v>140</v>
      </c>
      <c r="Q10" s="38">
        <f t="shared" si="4"/>
        <v>310</v>
      </c>
      <c r="R10" s="49">
        <f t="shared" si="5"/>
        <v>514</v>
      </c>
      <c r="S10" s="50">
        <f t="shared" si="5"/>
        <v>478</v>
      </c>
      <c r="T10" s="47">
        <f t="shared" si="6"/>
        <v>992</v>
      </c>
    </row>
    <row r="11" spans="1:20" ht="20.100000000000001" customHeight="1">
      <c r="A11" s="27">
        <v>11</v>
      </c>
      <c r="B11" s="28" t="s">
        <v>25</v>
      </c>
      <c r="C11" s="41">
        <v>9</v>
      </c>
      <c r="D11" s="42">
        <v>9</v>
      </c>
      <c r="E11" s="43">
        <v>9</v>
      </c>
      <c r="F11" s="31">
        <f t="shared" si="0"/>
        <v>27</v>
      </c>
      <c r="G11" s="44">
        <v>5</v>
      </c>
      <c r="H11" s="33">
        <f t="shared" si="1"/>
        <v>32</v>
      </c>
      <c r="I11" s="45">
        <v>193</v>
      </c>
      <c r="J11" s="46">
        <v>171</v>
      </c>
      <c r="K11" s="47">
        <f t="shared" si="2"/>
        <v>364</v>
      </c>
      <c r="L11" s="48">
        <v>176</v>
      </c>
      <c r="M11" s="46">
        <v>191</v>
      </c>
      <c r="N11" s="47">
        <f t="shared" si="3"/>
        <v>367</v>
      </c>
      <c r="O11" s="48">
        <v>182</v>
      </c>
      <c r="P11" s="46">
        <v>168</v>
      </c>
      <c r="Q11" s="38">
        <f t="shared" si="4"/>
        <v>350</v>
      </c>
      <c r="R11" s="49">
        <f t="shared" si="5"/>
        <v>551</v>
      </c>
      <c r="S11" s="50">
        <f t="shared" si="5"/>
        <v>530</v>
      </c>
      <c r="T11" s="47">
        <f t="shared" si="6"/>
        <v>1081</v>
      </c>
    </row>
    <row r="12" spans="1:20" ht="20.100000000000001" customHeight="1">
      <c r="A12" s="51">
        <v>12</v>
      </c>
      <c r="B12" s="28" t="s">
        <v>26</v>
      </c>
      <c r="C12" s="41">
        <v>4</v>
      </c>
      <c r="D12" s="42">
        <v>4</v>
      </c>
      <c r="E12" s="43">
        <v>4</v>
      </c>
      <c r="F12" s="31">
        <f t="shared" si="0"/>
        <v>12</v>
      </c>
      <c r="G12" s="44">
        <v>6</v>
      </c>
      <c r="H12" s="33">
        <f t="shared" si="1"/>
        <v>18</v>
      </c>
      <c r="I12" s="45">
        <v>68</v>
      </c>
      <c r="J12" s="46">
        <v>82</v>
      </c>
      <c r="K12" s="47">
        <f t="shared" si="2"/>
        <v>150</v>
      </c>
      <c r="L12" s="48">
        <v>76</v>
      </c>
      <c r="M12" s="46">
        <v>49</v>
      </c>
      <c r="N12" s="47">
        <f t="shared" si="3"/>
        <v>125</v>
      </c>
      <c r="O12" s="48">
        <v>61</v>
      </c>
      <c r="P12" s="46">
        <v>66</v>
      </c>
      <c r="Q12" s="38">
        <f t="shared" si="4"/>
        <v>127</v>
      </c>
      <c r="R12" s="49">
        <f t="shared" si="5"/>
        <v>205</v>
      </c>
      <c r="S12" s="50">
        <f t="shared" si="5"/>
        <v>197</v>
      </c>
      <c r="T12" s="47">
        <f t="shared" si="6"/>
        <v>402</v>
      </c>
    </row>
    <row r="13" spans="1:20" ht="19.5" customHeight="1">
      <c r="A13" s="27">
        <v>13</v>
      </c>
      <c r="B13" s="28" t="s">
        <v>27</v>
      </c>
      <c r="C13" s="41">
        <v>5</v>
      </c>
      <c r="D13" s="42">
        <v>5</v>
      </c>
      <c r="E13" s="43">
        <v>6</v>
      </c>
      <c r="F13" s="31">
        <f t="shared" si="0"/>
        <v>16</v>
      </c>
      <c r="G13" s="44">
        <v>6</v>
      </c>
      <c r="H13" s="33">
        <f t="shared" si="1"/>
        <v>22</v>
      </c>
      <c r="I13" s="45">
        <v>93</v>
      </c>
      <c r="J13" s="46">
        <v>108</v>
      </c>
      <c r="K13" s="47">
        <f t="shared" si="2"/>
        <v>201</v>
      </c>
      <c r="L13" s="48">
        <v>102</v>
      </c>
      <c r="M13" s="46">
        <v>84</v>
      </c>
      <c r="N13" s="47">
        <f t="shared" si="3"/>
        <v>186</v>
      </c>
      <c r="O13" s="48">
        <v>119</v>
      </c>
      <c r="P13" s="46">
        <v>102</v>
      </c>
      <c r="Q13" s="38">
        <f t="shared" si="4"/>
        <v>221</v>
      </c>
      <c r="R13" s="49">
        <f t="shared" si="5"/>
        <v>314</v>
      </c>
      <c r="S13" s="50">
        <f t="shared" si="5"/>
        <v>294</v>
      </c>
      <c r="T13" s="47">
        <f t="shared" si="6"/>
        <v>608</v>
      </c>
    </row>
    <row r="14" spans="1:20" ht="20.100000000000001" customHeight="1">
      <c r="A14" s="27">
        <v>14</v>
      </c>
      <c r="B14" s="28" t="s">
        <v>28</v>
      </c>
      <c r="C14" s="41">
        <v>4</v>
      </c>
      <c r="D14" s="42">
        <v>4</v>
      </c>
      <c r="E14" s="43">
        <v>4</v>
      </c>
      <c r="F14" s="31">
        <f t="shared" si="0"/>
        <v>12</v>
      </c>
      <c r="G14" s="44">
        <v>6</v>
      </c>
      <c r="H14" s="33">
        <f t="shared" si="1"/>
        <v>18</v>
      </c>
      <c r="I14" s="45">
        <v>78</v>
      </c>
      <c r="J14" s="46">
        <v>74</v>
      </c>
      <c r="K14" s="47">
        <f t="shared" si="2"/>
        <v>152</v>
      </c>
      <c r="L14" s="48">
        <v>89</v>
      </c>
      <c r="M14" s="46">
        <v>76</v>
      </c>
      <c r="N14" s="47">
        <f t="shared" si="3"/>
        <v>165</v>
      </c>
      <c r="O14" s="48">
        <v>75</v>
      </c>
      <c r="P14" s="46">
        <v>79</v>
      </c>
      <c r="Q14" s="38">
        <f t="shared" si="4"/>
        <v>154</v>
      </c>
      <c r="R14" s="49">
        <f t="shared" si="5"/>
        <v>242</v>
      </c>
      <c r="S14" s="50">
        <f t="shared" si="5"/>
        <v>229</v>
      </c>
      <c r="T14" s="47">
        <f t="shared" si="6"/>
        <v>471</v>
      </c>
    </row>
    <row r="15" spans="1:20" ht="20.100000000000001" customHeight="1">
      <c r="A15" s="27">
        <v>15</v>
      </c>
      <c r="B15" s="28" t="s">
        <v>29</v>
      </c>
      <c r="C15" s="41">
        <v>5</v>
      </c>
      <c r="D15" s="42">
        <v>5</v>
      </c>
      <c r="E15" s="43">
        <v>5</v>
      </c>
      <c r="F15" s="31">
        <f t="shared" si="0"/>
        <v>15</v>
      </c>
      <c r="G15" s="44">
        <v>6</v>
      </c>
      <c r="H15" s="33">
        <f t="shared" si="1"/>
        <v>21</v>
      </c>
      <c r="I15" s="45">
        <v>102</v>
      </c>
      <c r="J15" s="46">
        <v>79</v>
      </c>
      <c r="K15" s="47">
        <f t="shared" si="2"/>
        <v>181</v>
      </c>
      <c r="L15" s="48">
        <v>88</v>
      </c>
      <c r="M15" s="46">
        <v>87</v>
      </c>
      <c r="N15" s="47">
        <f t="shared" si="3"/>
        <v>175</v>
      </c>
      <c r="O15" s="48">
        <v>83</v>
      </c>
      <c r="P15" s="46">
        <v>85</v>
      </c>
      <c r="Q15" s="38">
        <f t="shared" si="4"/>
        <v>168</v>
      </c>
      <c r="R15" s="49">
        <f t="shared" si="5"/>
        <v>273</v>
      </c>
      <c r="S15" s="50">
        <f t="shared" si="5"/>
        <v>251</v>
      </c>
      <c r="T15" s="47">
        <f t="shared" si="6"/>
        <v>524</v>
      </c>
    </row>
    <row r="16" spans="1:20" ht="20.100000000000001" customHeight="1">
      <c r="A16" s="27">
        <v>16</v>
      </c>
      <c r="B16" s="28" t="s">
        <v>30</v>
      </c>
      <c r="C16" s="41">
        <v>5</v>
      </c>
      <c r="D16" s="42">
        <v>4</v>
      </c>
      <c r="E16" s="43">
        <v>4</v>
      </c>
      <c r="F16" s="31">
        <f t="shared" si="0"/>
        <v>13</v>
      </c>
      <c r="G16" s="44">
        <v>6</v>
      </c>
      <c r="H16" s="33">
        <f t="shared" si="1"/>
        <v>19</v>
      </c>
      <c r="I16" s="45">
        <v>97</v>
      </c>
      <c r="J16" s="46">
        <v>80</v>
      </c>
      <c r="K16" s="47">
        <f t="shared" si="2"/>
        <v>177</v>
      </c>
      <c r="L16" s="48">
        <v>77</v>
      </c>
      <c r="M16" s="46">
        <v>73</v>
      </c>
      <c r="N16" s="47">
        <f t="shared" si="3"/>
        <v>150</v>
      </c>
      <c r="O16" s="48">
        <v>67</v>
      </c>
      <c r="P16" s="46">
        <v>72</v>
      </c>
      <c r="Q16" s="38">
        <f t="shared" si="4"/>
        <v>139</v>
      </c>
      <c r="R16" s="49">
        <f t="shared" si="5"/>
        <v>241</v>
      </c>
      <c r="S16" s="50">
        <f t="shared" si="5"/>
        <v>225</v>
      </c>
      <c r="T16" s="47">
        <f t="shared" si="6"/>
        <v>466</v>
      </c>
    </row>
    <row r="17" spans="1:20" ht="20.100000000000001" customHeight="1">
      <c r="A17" s="27">
        <v>17</v>
      </c>
      <c r="B17" s="28" t="s">
        <v>31</v>
      </c>
      <c r="C17" s="41">
        <v>7</v>
      </c>
      <c r="D17" s="42">
        <v>6</v>
      </c>
      <c r="E17" s="43">
        <v>7</v>
      </c>
      <c r="F17" s="31">
        <f t="shared" si="0"/>
        <v>20</v>
      </c>
      <c r="G17" s="44">
        <v>7</v>
      </c>
      <c r="H17" s="33">
        <f t="shared" si="1"/>
        <v>27</v>
      </c>
      <c r="I17" s="45">
        <v>139</v>
      </c>
      <c r="J17" s="46">
        <v>133</v>
      </c>
      <c r="K17" s="47">
        <f t="shared" si="2"/>
        <v>272</v>
      </c>
      <c r="L17" s="48">
        <v>127</v>
      </c>
      <c r="M17" s="46">
        <v>117</v>
      </c>
      <c r="N17" s="47">
        <f t="shared" si="3"/>
        <v>244</v>
      </c>
      <c r="O17" s="48">
        <v>148</v>
      </c>
      <c r="P17" s="46">
        <v>112</v>
      </c>
      <c r="Q17" s="38">
        <f t="shared" si="4"/>
        <v>260</v>
      </c>
      <c r="R17" s="49">
        <f t="shared" si="5"/>
        <v>414</v>
      </c>
      <c r="S17" s="50">
        <f t="shared" si="5"/>
        <v>362</v>
      </c>
      <c r="T17" s="47">
        <f t="shared" si="6"/>
        <v>776</v>
      </c>
    </row>
    <row r="18" spans="1:20" ht="20.100000000000001" customHeight="1">
      <c r="A18" s="27">
        <v>18</v>
      </c>
      <c r="B18" s="28" t="s">
        <v>32</v>
      </c>
      <c r="C18" s="41">
        <v>2</v>
      </c>
      <c r="D18" s="42">
        <v>3</v>
      </c>
      <c r="E18" s="43">
        <v>2</v>
      </c>
      <c r="F18" s="31">
        <f t="shared" si="0"/>
        <v>7</v>
      </c>
      <c r="G18" s="44">
        <v>4</v>
      </c>
      <c r="H18" s="33">
        <f t="shared" si="1"/>
        <v>11</v>
      </c>
      <c r="I18" s="45">
        <v>40</v>
      </c>
      <c r="J18" s="46">
        <v>39</v>
      </c>
      <c r="K18" s="47">
        <f t="shared" si="2"/>
        <v>79</v>
      </c>
      <c r="L18" s="48">
        <v>52</v>
      </c>
      <c r="M18" s="46">
        <v>59</v>
      </c>
      <c r="N18" s="47">
        <f t="shared" si="3"/>
        <v>111</v>
      </c>
      <c r="O18" s="48">
        <v>32</v>
      </c>
      <c r="P18" s="46">
        <v>39</v>
      </c>
      <c r="Q18" s="38">
        <f t="shared" si="4"/>
        <v>71</v>
      </c>
      <c r="R18" s="49">
        <f t="shared" si="5"/>
        <v>124</v>
      </c>
      <c r="S18" s="50">
        <f t="shared" si="5"/>
        <v>137</v>
      </c>
      <c r="T18" s="47">
        <f t="shared" si="6"/>
        <v>261</v>
      </c>
    </row>
    <row r="19" spans="1:20" ht="20.100000000000001" customHeight="1">
      <c r="A19" s="52">
        <v>19</v>
      </c>
      <c r="B19" s="53" t="s">
        <v>33</v>
      </c>
      <c r="C19" s="54">
        <v>3</v>
      </c>
      <c r="D19" s="55">
        <v>4</v>
      </c>
      <c r="E19" s="54">
        <v>5</v>
      </c>
      <c r="F19" s="56">
        <f t="shared" si="0"/>
        <v>12</v>
      </c>
      <c r="G19" s="54">
        <v>7</v>
      </c>
      <c r="H19" s="57">
        <f t="shared" si="1"/>
        <v>19</v>
      </c>
      <c r="I19" s="58">
        <v>58</v>
      </c>
      <c r="J19" s="59">
        <v>60</v>
      </c>
      <c r="K19" s="60">
        <f t="shared" si="2"/>
        <v>118</v>
      </c>
      <c r="L19" s="61">
        <v>62</v>
      </c>
      <c r="M19" s="59">
        <v>57</v>
      </c>
      <c r="N19" s="60">
        <f t="shared" si="3"/>
        <v>119</v>
      </c>
      <c r="O19" s="61">
        <v>77</v>
      </c>
      <c r="P19" s="59">
        <v>85</v>
      </c>
      <c r="Q19" s="62">
        <f t="shared" si="4"/>
        <v>162</v>
      </c>
      <c r="R19" s="63">
        <f t="shared" si="5"/>
        <v>197</v>
      </c>
      <c r="S19" s="64">
        <f t="shared" si="5"/>
        <v>202</v>
      </c>
      <c r="T19" s="60">
        <f t="shared" si="6"/>
        <v>399</v>
      </c>
    </row>
    <row r="20" spans="1:20" ht="20.100000000000001" customHeight="1" thickBot="1">
      <c r="A20" s="65">
        <v>20</v>
      </c>
      <c r="B20" s="14" t="s">
        <v>34</v>
      </c>
      <c r="C20" s="66">
        <v>1</v>
      </c>
      <c r="D20" s="67">
        <v>1</v>
      </c>
      <c r="E20" s="68">
        <v>1</v>
      </c>
      <c r="F20" s="69">
        <f t="shared" si="0"/>
        <v>3</v>
      </c>
      <c r="G20" s="66">
        <v>0</v>
      </c>
      <c r="H20" s="70">
        <f t="shared" si="1"/>
        <v>3</v>
      </c>
      <c r="I20" s="71">
        <v>2</v>
      </c>
      <c r="J20" s="72">
        <v>9</v>
      </c>
      <c r="K20" s="73">
        <f t="shared" si="2"/>
        <v>11</v>
      </c>
      <c r="L20" s="74">
        <v>4</v>
      </c>
      <c r="M20" s="72">
        <v>12</v>
      </c>
      <c r="N20" s="73">
        <f t="shared" si="3"/>
        <v>16</v>
      </c>
      <c r="O20" s="74">
        <v>13</v>
      </c>
      <c r="P20" s="72">
        <v>15</v>
      </c>
      <c r="Q20" s="75">
        <f t="shared" si="4"/>
        <v>28</v>
      </c>
      <c r="R20" s="76">
        <f t="shared" si="5"/>
        <v>19</v>
      </c>
      <c r="S20" s="77">
        <f t="shared" si="5"/>
        <v>36</v>
      </c>
      <c r="T20" s="73">
        <f t="shared" si="6"/>
        <v>55</v>
      </c>
    </row>
    <row r="21" spans="1:20" s="87" customFormat="1" ht="20.100000000000001" customHeight="1" thickTop="1">
      <c r="A21" s="78" t="s">
        <v>35</v>
      </c>
      <c r="B21" s="79" t="s">
        <v>36</v>
      </c>
      <c r="C21" s="80">
        <f t="shared" ref="C21:T21" si="7">SUM(C3:C20)</f>
        <v>88</v>
      </c>
      <c r="D21" s="81">
        <f t="shared" si="7"/>
        <v>84</v>
      </c>
      <c r="E21" s="82">
        <f t="shared" si="7"/>
        <v>87</v>
      </c>
      <c r="F21" s="83">
        <f t="shared" si="7"/>
        <v>259</v>
      </c>
      <c r="G21" s="84">
        <f t="shared" si="7"/>
        <v>106</v>
      </c>
      <c r="H21" s="82">
        <f t="shared" si="7"/>
        <v>365</v>
      </c>
      <c r="I21" s="39">
        <f t="shared" si="7"/>
        <v>1704</v>
      </c>
      <c r="J21" s="40">
        <f t="shared" si="7"/>
        <v>1581</v>
      </c>
      <c r="K21" s="36">
        <f t="shared" si="7"/>
        <v>3285</v>
      </c>
      <c r="L21" s="85">
        <f t="shared" si="7"/>
        <v>1650</v>
      </c>
      <c r="M21" s="40">
        <f t="shared" si="7"/>
        <v>1506</v>
      </c>
      <c r="N21" s="36">
        <f t="shared" si="7"/>
        <v>3156</v>
      </c>
      <c r="O21" s="85">
        <f t="shared" si="7"/>
        <v>1620</v>
      </c>
      <c r="P21" s="40">
        <f t="shared" si="7"/>
        <v>1541</v>
      </c>
      <c r="Q21" s="86">
        <f t="shared" si="7"/>
        <v>3161</v>
      </c>
      <c r="R21" s="39">
        <f t="shared" si="7"/>
        <v>4974</v>
      </c>
      <c r="S21" s="40">
        <f t="shared" si="7"/>
        <v>4628</v>
      </c>
      <c r="T21" s="36">
        <f t="shared" si="7"/>
        <v>9602</v>
      </c>
    </row>
    <row r="24" spans="1:20">
      <c r="T24" s="90"/>
    </row>
    <row r="25" spans="1:20">
      <c r="T25" s="90"/>
    </row>
    <row r="38" spans="2:19">
      <c r="B38" s="12"/>
      <c r="C38" s="12"/>
      <c r="D38" s="12"/>
      <c r="E38" s="91"/>
      <c r="F38" s="91"/>
      <c r="G38" s="91"/>
      <c r="H38" s="91"/>
      <c r="I38" s="91"/>
      <c r="J38" s="91"/>
      <c r="K38" s="91"/>
      <c r="L38" s="92"/>
      <c r="M38" s="92"/>
      <c r="N38" s="92"/>
      <c r="O38" s="92"/>
      <c r="P38" s="92"/>
      <c r="Q38" s="92"/>
      <c r="R38" s="92"/>
      <c r="S38" s="92"/>
    </row>
    <row r="39" spans="2:19">
      <c r="B39" s="12"/>
      <c r="C39" s="12"/>
      <c r="D39" s="12"/>
      <c r="E39" s="91"/>
      <c r="F39" s="91"/>
      <c r="G39" s="93"/>
      <c r="H39" s="93"/>
      <c r="I39" s="94"/>
      <c r="J39" s="93"/>
      <c r="K39" s="95"/>
      <c r="L39" s="96"/>
      <c r="M39" s="93"/>
      <c r="N39" s="95"/>
      <c r="O39" s="96"/>
      <c r="P39" s="97"/>
      <c r="Q39" s="96"/>
      <c r="R39" s="96"/>
      <c r="S39" s="92"/>
    </row>
  </sheetData>
  <mergeCells count="6">
    <mergeCell ref="A1:B1"/>
    <mergeCell ref="C1:H1"/>
    <mergeCell ref="I1:K1"/>
    <mergeCell ref="L1:N1"/>
    <mergeCell ref="O1:Q1"/>
    <mergeCell ref="R1:T1"/>
  </mergeCells>
  <phoneticPr fontId="3"/>
  <pageMargins left="0.78740157480314965" right="0.59055118110236227" top="0.98425196850393704" bottom="0.59055118110236227" header="0.51181102362204722" footer="0.35433070866141736"/>
  <pageSetup paperSize="9" scale="93" orientation="landscape" verticalDpi="1200" r:id="rId1"/>
  <headerFooter alignWithMargins="0">
    <oddHeader>&amp;L&amp;18中学校　在籍生徒数調査票&amp;R&amp;14令和3年（2021年）　5月　1日現在</oddHeader>
    <oddFooter>&amp;L【注意事項】
＊この集計は、5月1日時点の名簿人数を集計したものであり、学校基本調査とは無関係です。
＊学校基本調査は、継続審査中であり、文部科学省から発表されるまで、公的な使用ができません。
＊また、本票の数値は変更が生じても修正は行いませんので、変更があっても支障のない資料としてのみご使用ください。
＊なお、学校基本調査による数値は8月ごろに文部科学省から公表されます。
&amp;R
&amp;D出力　　豊中市教育委員会事務局　教育総務課　学務係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R3.5.1基本調査</vt:lpstr>
      <vt:lpstr>R3.5.1基本調査!Print_Area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2021-06-21T05:19:59Z</dcterms:created>
  <dcterms:modified xsi:type="dcterms:W3CDTF">2021-06-21T05:24:57Z</dcterms:modified>
</cp:coreProperties>
</file>