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14892\Desktop\"/>
    </mc:Choice>
  </mc:AlternateContent>
  <bookViews>
    <workbookView xWindow="0" yWindow="0" windowWidth="23040" windowHeight="7812"/>
  </bookViews>
  <sheets>
    <sheet name="R8.5.1基本調査（生徒）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H5" i="1" s="1"/>
  <c r="K5" i="1"/>
  <c r="N5" i="1"/>
  <c r="Q5" i="1"/>
  <c r="R5" i="1"/>
  <c r="S5" i="1"/>
  <c r="S23" i="1" s="1"/>
  <c r="T5" i="1"/>
  <c r="T23" i="1" s="1"/>
  <c r="F6" i="1"/>
  <c r="H6" i="1" s="1"/>
  <c r="K6" i="1"/>
  <c r="N6" i="1"/>
  <c r="Q6" i="1"/>
  <c r="R6" i="1"/>
  <c r="S6" i="1"/>
  <c r="T6" i="1"/>
  <c r="F7" i="1"/>
  <c r="H7" i="1" s="1"/>
  <c r="K7" i="1"/>
  <c r="N7" i="1"/>
  <c r="Q7" i="1"/>
  <c r="R7" i="1"/>
  <c r="S7" i="1"/>
  <c r="T7" i="1"/>
  <c r="F8" i="1"/>
  <c r="H8" i="1" s="1"/>
  <c r="K8" i="1"/>
  <c r="N8" i="1"/>
  <c r="Q8" i="1"/>
  <c r="R8" i="1"/>
  <c r="S8" i="1"/>
  <c r="T8" i="1"/>
  <c r="F9" i="1"/>
  <c r="H9" i="1" s="1"/>
  <c r="K9" i="1"/>
  <c r="N9" i="1"/>
  <c r="Q9" i="1"/>
  <c r="R9" i="1"/>
  <c r="S9" i="1"/>
  <c r="T9" i="1"/>
  <c r="F10" i="1"/>
  <c r="H10" i="1" s="1"/>
  <c r="K10" i="1"/>
  <c r="N10" i="1"/>
  <c r="Q10" i="1"/>
  <c r="R10" i="1"/>
  <c r="S10" i="1"/>
  <c r="T10" i="1"/>
  <c r="F11" i="1"/>
  <c r="H11" i="1" s="1"/>
  <c r="K11" i="1"/>
  <c r="N11" i="1"/>
  <c r="Q11" i="1"/>
  <c r="R11" i="1"/>
  <c r="S11" i="1"/>
  <c r="T11" i="1"/>
  <c r="F12" i="1"/>
  <c r="H12" i="1" s="1"/>
  <c r="K12" i="1"/>
  <c r="N12" i="1"/>
  <c r="Q12" i="1"/>
  <c r="R12" i="1"/>
  <c r="S12" i="1"/>
  <c r="T12" i="1"/>
  <c r="F13" i="1"/>
  <c r="H13" i="1" s="1"/>
  <c r="K13" i="1"/>
  <c r="N13" i="1"/>
  <c r="Q13" i="1"/>
  <c r="R13" i="1"/>
  <c r="S13" i="1"/>
  <c r="T13" i="1"/>
  <c r="F14" i="1"/>
  <c r="H14" i="1" s="1"/>
  <c r="K14" i="1"/>
  <c r="N14" i="1"/>
  <c r="Q14" i="1"/>
  <c r="R14" i="1"/>
  <c r="S14" i="1"/>
  <c r="T14" i="1"/>
  <c r="F15" i="1"/>
  <c r="H15" i="1" s="1"/>
  <c r="K15" i="1"/>
  <c r="N15" i="1"/>
  <c r="Q15" i="1"/>
  <c r="R15" i="1"/>
  <c r="S15" i="1"/>
  <c r="T15" i="1"/>
  <c r="F16" i="1"/>
  <c r="H16" i="1" s="1"/>
  <c r="K16" i="1"/>
  <c r="N16" i="1"/>
  <c r="Q16" i="1"/>
  <c r="R16" i="1"/>
  <c r="S16" i="1"/>
  <c r="T16" i="1"/>
  <c r="F17" i="1"/>
  <c r="H17" i="1" s="1"/>
  <c r="K17" i="1"/>
  <c r="N17" i="1"/>
  <c r="Q17" i="1"/>
  <c r="R17" i="1"/>
  <c r="S17" i="1"/>
  <c r="T17" i="1"/>
  <c r="F18" i="1"/>
  <c r="H18" i="1" s="1"/>
  <c r="K18" i="1"/>
  <c r="N18" i="1"/>
  <c r="Q18" i="1"/>
  <c r="R18" i="1"/>
  <c r="S18" i="1"/>
  <c r="T18" i="1"/>
  <c r="F19" i="1"/>
  <c r="H19" i="1" s="1"/>
  <c r="K19" i="1"/>
  <c r="N19" i="1"/>
  <c r="Q19" i="1"/>
  <c r="R19" i="1"/>
  <c r="S19" i="1"/>
  <c r="T19" i="1"/>
  <c r="F20" i="1"/>
  <c r="H20" i="1" s="1"/>
  <c r="K20" i="1"/>
  <c r="N20" i="1"/>
  <c r="Q20" i="1"/>
  <c r="R20" i="1"/>
  <c r="S20" i="1"/>
  <c r="T20" i="1"/>
  <c r="F21" i="1"/>
  <c r="H21" i="1" s="1"/>
  <c r="K21" i="1"/>
  <c r="N21" i="1"/>
  <c r="Q21" i="1"/>
  <c r="R21" i="1"/>
  <c r="S21" i="1"/>
  <c r="T21" i="1"/>
  <c r="F22" i="1"/>
  <c r="H22" i="1" s="1"/>
  <c r="K22" i="1"/>
  <c r="N22" i="1"/>
  <c r="Q22" i="1"/>
  <c r="R22" i="1"/>
  <c r="S22" i="1"/>
  <c r="T22" i="1"/>
  <c r="C23" i="1"/>
  <c r="F23" i="1" s="1"/>
  <c r="H23" i="1" s="1"/>
  <c r="D23" i="1"/>
  <c r="E23" i="1"/>
  <c r="G23" i="1"/>
  <c r="I23" i="1"/>
  <c r="J23" i="1"/>
  <c r="K23" i="1"/>
  <c r="L23" i="1"/>
  <c r="M23" i="1"/>
  <c r="N23" i="1"/>
  <c r="O23" i="1"/>
  <c r="P23" i="1"/>
  <c r="Q23" i="1"/>
  <c r="R23" i="1"/>
</calcChain>
</file>

<file path=xl/sharedStrings.xml><?xml version="1.0" encoding="utf-8"?>
<sst xmlns="http://schemas.openxmlformats.org/spreadsheetml/2006/main" count="54" uniqueCount="45">
  <si>
    <t>2026/5/25出力　豊中市教育委員会事務局　学務保健課</t>
    <rPh sb="9" eb="11">
      <t>シュツリョク</t>
    </rPh>
    <rPh sb="12" eb="15">
      <t>トヨナカシ</t>
    </rPh>
    <rPh sb="15" eb="17">
      <t>キョウイク</t>
    </rPh>
    <rPh sb="17" eb="20">
      <t>イインカイ</t>
    </rPh>
    <rPh sb="20" eb="23">
      <t>ジムキョク</t>
    </rPh>
    <rPh sb="24" eb="26">
      <t>ガクム</t>
    </rPh>
    <rPh sb="26" eb="28">
      <t>ホケン</t>
    </rPh>
    <rPh sb="28" eb="29">
      <t>カ</t>
    </rPh>
    <phoneticPr fontId="2"/>
  </si>
  <si>
    <t>＊なお、学校基本調査による数値は8月ごろに文部科学省から公表されます。</t>
    <rPh sb="4" eb="6">
      <t>ガッコウ</t>
    </rPh>
    <rPh sb="6" eb="8">
      <t>キホン</t>
    </rPh>
    <rPh sb="8" eb="10">
      <t>チョウサ</t>
    </rPh>
    <rPh sb="13" eb="15">
      <t>スウチ</t>
    </rPh>
    <rPh sb="17" eb="18">
      <t>ガツ</t>
    </rPh>
    <rPh sb="21" eb="23">
      <t>モンブ</t>
    </rPh>
    <rPh sb="23" eb="26">
      <t>カガクショウ</t>
    </rPh>
    <rPh sb="28" eb="30">
      <t>コウヒョウ</t>
    </rPh>
    <phoneticPr fontId="2"/>
  </si>
  <si>
    <t>＊また、本票の数値は変更が生じても修正は行いませんので、変更があっても支障のない資料としてのみご使用ください。</t>
    <rPh sb="4" eb="5">
      <t>ホン</t>
    </rPh>
    <rPh sb="5" eb="6">
      <t>ヒョウ</t>
    </rPh>
    <rPh sb="7" eb="9">
      <t>スウチ</t>
    </rPh>
    <rPh sb="10" eb="12">
      <t>ヘンコウ</t>
    </rPh>
    <rPh sb="13" eb="14">
      <t>ショウ</t>
    </rPh>
    <rPh sb="17" eb="19">
      <t>シュウセイ</t>
    </rPh>
    <rPh sb="20" eb="21">
      <t>オコナ</t>
    </rPh>
    <rPh sb="28" eb="30">
      <t>ヘンコウ</t>
    </rPh>
    <rPh sb="35" eb="37">
      <t>シショウ</t>
    </rPh>
    <rPh sb="40" eb="42">
      <t>シリョウ</t>
    </rPh>
    <rPh sb="48" eb="50">
      <t>シヨウ</t>
    </rPh>
    <phoneticPr fontId="2"/>
  </si>
  <si>
    <t>＊学校基本調査は、継続審査中であり、文部科学省から発表されるまで、公的な使用ができません。</t>
    <rPh sb="1" eb="3">
      <t>ガッコウ</t>
    </rPh>
    <rPh sb="3" eb="5">
      <t>キホン</t>
    </rPh>
    <rPh sb="5" eb="7">
      <t>チョウサ</t>
    </rPh>
    <rPh sb="9" eb="11">
      <t>ケイゾク</t>
    </rPh>
    <rPh sb="11" eb="14">
      <t>シンサチュウ</t>
    </rPh>
    <rPh sb="18" eb="20">
      <t>モンブ</t>
    </rPh>
    <rPh sb="20" eb="23">
      <t>カガクショウ</t>
    </rPh>
    <rPh sb="25" eb="27">
      <t>ハッピョウ</t>
    </rPh>
    <rPh sb="33" eb="35">
      <t>コウテキ</t>
    </rPh>
    <rPh sb="36" eb="38">
      <t>シヨウ</t>
    </rPh>
    <phoneticPr fontId="2"/>
  </si>
  <si>
    <t>＊この集計は、5月1日時点の名簿人数を集計したものであり、学校基本調査とは無関係です。</t>
    <rPh sb="3" eb="5">
      <t>シュウケイ</t>
    </rPh>
    <rPh sb="8" eb="9">
      <t>ガツ</t>
    </rPh>
    <rPh sb="10" eb="11">
      <t>ニチ</t>
    </rPh>
    <rPh sb="11" eb="13">
      <t>ジテン</t>
    </rPh>
    <rPh sb="14" eb="16">
      <t>メイボ</t>
    </rPh>
    <rPh sb="16" eb="18">
      <t>ニンズウ</t>
    </rPh>
    <rPh sb="19" eb="21">
      <t>シュウケイ</t>
    </rPh>
    <rPh sb="29" eb="31">
      <t>ガッコウ</t>
    </rPh>
    <rPh sb="31" eb="33">
      <t>キホン</t>
    </rPh>
    <rPh sb="33" eb="35">
      <t>チョウサ</t>
    </rPh>
    <rPh sb="37" eb="40">
      <t>ムカンケイ</t>
    </rPh>
    <phoneticPr fontId="2"/>
  </si>
  <si>
    <t>【注意事項】</t>
    <rPh sb="1" eb="3">
      <t>チュウイ</t>
    </rPh>
    <rPh sb="3" eb="5">
      <t>ジコウ</t>
    </rPh>
    <phoneticPr fontId="2"/>
  </si>
  <si>
    <t>合　計</t>
  </si>
  <si>
    <t>　　</t>
  </si>
  <si>
    <t>第四夜間</t>
  </si>
  <si>
    <t>庄内よつば学園</t>
    <rPh sb="0" eb="2">
      <t>ショウナイ</t>
    </rPh>
    <rPh sb="5" eb="7">
      <t>ガクエン</t>
    </rPh>
    <phoneticPr fontId="7"/>
  </si>
  <si>
    <t>庄内さくら学園</t>
    <rPh sb="0" eb="2">
      <t>ショウナイ</t>
    </rPh>
    <rPh sb="5" eb="7">
      <t>ガクエン</t>
    </rPh>
    <phoneticPr fontId="7"/>
  </si>
  <si>
    <t>第十八</t>
  </si>
  <si>
    <t>第十七</t>
  </si>
  <si>
    <t>第十六</t>
  </si>
  <si>
    <t>第十五</t>
  </si>
  <si>
    <t>第十四</t>
  </si>
  <si>
    <t>第十三</t>
  </si>
  <si>
    <t>第十二</t>
  </si>
  <si>
    <t>第十一</t>
  </si>
  <si>
    <t>第九</t>
  </si>
  <si>
    <t>第八</t>
  </si>
  <si>
    <t>第五</t>
  </si>
  <si>
    <t>第四</t>
  </si>
  <si>
    <t>第三</t>
  </si>
  <si>
    <t>第二</t>
  </si>
  <si>
    <t>第一</t>
    <rPh sb="0" eb="1">
      <t>ダイ</t>
    </rPh>
    <rPh sb="1" eb="2">
      <t>イチ</t>
    </rPh>
    <phoneticPr fontId="7"/>
  </si>
  <si>
    <t>計</t>
  </si>
  <si>
    <t>女</t>
  </si>
  <si>
    <t>男</t>
  </si>
  <si>
    <t>計</t>
    <phoneticPr fontId="7"/>
  </si>
  <si>
    <t>支</t>
  </si>
  <si>
    <t>小計</t>
    <rPh sb="0" eb="2">
      <t>ショウケイ</t>
    </rPh>
    <phoneticPr fontId="7"/>
  </si>
  <si>
    <t>3年</t>
    <rPh sb="1" eb="2">
      <t>ネン</t>
    </rPh>
    <phoneticPr fontId="7"/>
  </si>
  <si>
    <t>2年</t>
    <rPh sb="1" eb="2">
      <t>ネン</t>
    </rPh>
    <phoneticPr fontId="7"/>
  </si>
  <si>
    <t>1年</t>
    <rPh sb="1" eb="2">
      <t>ネン</t>
    </rPh>
    <phoneticPr fontId="7"/>
  </si>
  <si>
    <t>学校名</t>
  </si>
  <si>
    <t>No.</t>
  </si>
  <si>
    <t>合　　計</t>
    <rPh sb="0" eb="1">
      <t>ゴウ</t>
    </rPh>
    <rPh sb="3" eb="4">
      <t>ケイ</t>
    </rPh>
    <phoneticPr fontId="7"/>
  </si>
  <si>
    <t>３　　年</t>
    <rPh sb="3" eb="4">
      <t>ネン</t>
    </rPh>
    <phoneticPr fontId="7"/>
  </si>
  <si>
    <t>２　　年</t>
    <rPh sb="3" eb="4">
      <t>ネン</t>
    </rPh>
    <phoneticPr fontId="7"/>
  </si>
  <si>
    <t>１　　年</t>
    <rPh sb="3" eb="4">
      <t>ネン</t>
    </rPh>
    <phoneticPr fontId="7"/>
  </si>
  <si>
    <t>学　　級　　数</t>
    <rPh sb="0" eb="1">
      <t>ガク</t>
    </rPh>
    <rPh sb="3" eb="4">
      <t>キュウ</t>
    </rPh>
    <rPh sb="6" eb="7">
      <t>スウ</t>
    </rPh>
    <phoneticPr fontId="7"/>
  </si>
  <si>
    <t>区　分</t>
    <phoneticPr fontId="7"/>
  </si>
  <si>
    <t>令和８年（２０２６年）５月１日現在</t>
    <phoneticPr fontId="7"/>
  </si>
  <si>
    <t>中学校・義務教育学校（後期課程）　在籍生徒数調査票</t>
    <rPh sb="0" eb="1">
      <t>チュウ</t>
    </rPh>
    <rPh sb="4" eb="6">
      <t>ギム</t>
    </rPh>
    <rPh sb="6" eb="8">
      <t>キョウイク</t>
    </rPh>
    <rPh sb="8" eb="10">
      <t>ガッコウ</t>
    </rPh>
    <rPh sb="11" eb="13">
      <t>コウキ</t>
    </rPh>
    <rPh sb="13" eb="15">
      <t>カテイ</t>
    </rPh>
    <rPh sb="19" eb="21">
      <t>セイト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</si>
</sst>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明朝"/>
      <family val="1"/>
      <charset val="128"/>
    </font>
    <font>
      <sz val="12"/>
      <name val="游明朝"/>
      <family val="1"/>
      <charset val="128"/>
    </font>
    <font>
      <sz val="11"/>
      <name val="ＭＳ Ｐゴシック"/>
      <family val="2"/>
      <charset val="128"/>
    </font>
    <font>
      <sz val="12"/>
      <name val="ＨＧ丸ゴシックM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</cellStyleXfs>
  <cellXfs count="78">
    <xf numFmtId="0" fontId="0" fillId="0" borderId="0" xfId="0">
      <alignment vertical="center"/>
    </xf>
    <xf numFmtId="0" fontId="4" fillId="0" borderId="0" xfId="2" applyFont="1" applyAlignment="1">
      <alignment shrinkToFit="1"/>
    </xf>
    <xf numFmtId="0" fontId="4" fillId="0" borderId="0" xfId="2" applyFont="1" applyAlignment="1">
      <alignment horizontal="right" shrinkToFit="1"/>
    </xf>
    <xf numFmtId="0" fontId="4" fillId="0" borderId="0" xfId="2" applyFont="1" applyAlignment="1">
      <alignment horizontal="left" shrinkToFit="1"/>
    </xf>
    <xf numFmtId="0" fontId="5" fillId="0" borderId="0" xfId="0" applyFont="1">
      <alignment vertical="center"/>
    </xf>
    <xf numFmtId="37" fontId="6" fillId="0" borderId="0" xfId="2" applyNumberFormat="1" applyFont="1" applyAlignment="1">
      <alignment vertical="center"/>
    </xf>
    <xf numFmtId="38" fontId="6" fillId="0" borderId="0" xfId="1" applyFont="1" applyFill="1" applyBorder="1" applyAlignment="1" applyProtection="1">
      <alignment vertical="center"/>
    </xf>
    <xf numFmtId="38" fontId="6" fillId="0" borderId="0" xfId="2" applyNumberFormat="1" applyFont="1" applyAlignment="1">
      <alignment vertical="center"/>
    </xf>
    <xf numFmtId="37" fontId="6" fillId="0" borderId="0" xfId="2" applyNumberFormat="1" applyFont="1" applyAlignment="1">
      <alignment horizontal="left" vertical="center"/>
    </xf>
    <xf numFmtId="37" fontId="6" fillId="0" borderId="0" xfId="2" quotePrefix="1" applyNumberFormat="1" applyFont="1" applyAlignment="1">
      <alignment horizontal="left" vertical="center"/>
    </xf>
    <xf numFmtId="37" fontId="6" fillId="0" borderId="1" xfId="2" applyNumberFormat="1" applyFont="1" applyBorder="1" applyAlignment="1">
      <alignment vertical="center"/>
    </xf>
    <xf numFmtId="37" fontId="6" fillId="0" borderId="2" xfId="2" applyNumberFormat="1" applyFont="1" applyBorder="1" applyAlignment="1">
      <alignment vertical="center"/>
    </xf>
    <xf numFmtId="37" fontId="6" fillId="0" borderId="3" xfId="2" applyNumberFormat="1" applyFont="1" applyBorder="1" applyAlignment="1">
      <alignment vertical="center"/>
    </xf>
    <xf numFmtId="37" fontId="6" fillId="0" borderId="4" xfId="2" applyNumberFormat="1" applyFont="1" applyBorder="1" applyAlignment="1">
      <alignment vertical="center"/>
    </xf>
    <xf numFmtId="37" fontId="6" fillId="0" borderId="5" xfId="2" applyNumberFormat="1" applyFont="1" applyBorder="1" applyAlignment="1">
      <alignment vertical="center"/>
    </xf>
    <xf numFmtId="38" fontId="6" fillId="0" borderId="6" xfId="1" applyFont="1" applyFill="1" applyBorder="1" applyAlignment="1" applyProtection="1">
      <alignment vertical="center"/>
    </xf>
    <xf numFmtId="38" fontId="6" fillId="0" borderId="1" xfId="1" applyFont="1" applyFill="1" applyBorder="1" applyAlignment="1" applyProtection="1">
      <alignment vertical="center"/>
    </xf>
    <xf numFmtId="38" fontId="6" fillId="0" borderId="7" xfId="1" applyFont="1" applyFill="1" applyBorder="1" applyAlignment="1" applyProtection="1">
      <alignment vertical="center"/>
    </xf>
    <xf numFmtId="38" fontId="6" fillId="0" borderId="8" xfId="1" applyFont="1" applyFill="1" applyBorder="1" applyAlignment="1" applyProtection="1">
      <alignment vertical="center"/>
    </xf>
    <xf numFmtId="38" fontId="6" fillId="0" borderId="4" xfId="1" applyFont="1" applyFill="1" applyBorder="1" applyAlignment="1" applyProtection="1">
      <alignment vertical="center"/>
    </xf>
    <xf numFmtId="38" fontId="6" fillId="0" borderId="5" xfId="2" applyNumberFormat="1" applyFont="1" applyBorder="1" applyAlignment="1">
      <alignment vertical="center"/>
    </xf>
    <xf numFmtId="37" fontId="6" fillId="0" borderId="9" xfId="2" applyNumberFormat="1" applyFont="1" applyBorder="1" applyAlignment="1">
      <alignment horizontal="left" vertical="center"/>
    </xf>
    <xf numFmtId="37" fontId="6" fillId="0" borderId="10" xfId="2" quotePrefix="1" applyNumberFormat="1" applyFont="1" applyBorder="1" applyAlignment="1">
      <alignment horizontal="left" vertical="center"/>
    </xf>
    <xf numFmtId="38" fontId="5" fillId="0" borderId="0" xfId="0" applyNumberFormat="1" applyFont="1">
      <alignment vertical="center"/>
    </xf>
    <xf numFmtId="37" fontId="6" fillId="0" borderId="11" xfId="2" applyNumberFormat="1" applyFont="1" applyBorder="1" applyAlignment="1">
      <alignment vertical="center"/>
    </xf>
    <xf numFmtId="37" fontId="6" fillId="0" borderId="12" xfId="2" applyNumberFormat="1" applyFont="1" applyBorder="1" applyAlignment="1">
      <alignment vertical="center"/>
    </xf>
    <xf numFmtId="37" fontId="6" fillId="0" borderId="13" xfId="2" applyNumberFormat="1" applyFont="1" applyBorder="1" applyAlignment="1">
      <alignment vertical="center"/>
    </xf>
    <xf numFmtId="37" fontId="6" fillId="0" borderId="14" xfId="2" applyNumberFormat="1" applyFont="1" applyBorder="1" applyAlignment="1">
      <alignment vertical="center"/>
    </xf>
    <xf numFmtId="38" fontId="6" fillId="0" borderId="15" xfId="1" applyFont="1" applyFill="1" applyBorder="1" applyAlignment="1" applyProtection="1">
      <alignment vertical="center"/>
    </xf>
    <xf numFmtId="38" fontId="6" fillId="0" borderId="16" xfId="1" applyFont="1" applyFill="1" applyBorder="1" applyAlignment="1" applyProtection="1"/>
    <xf numFmtId="38" fontId="6" fillId="0" borderId="17" xfId="1" applyFont="1" applyFill="1" applyBorder="1" applyAlignment="1" applyProtection="1">
      <alignment vertical="center"/>
    </xf>
    <xf numFmtId="38" fontId="6" fillId="0" borderId="12" xfId="1" applyFont="1" applyFill="1" applyBorder="1" applyAlignment="1" applyProtection="1"/>
    <xf numFmtId="38" fontId="6" fillId="0" borderId="18" xfId="1" applyFont="1" applyFill="1" applyBorder="1" applyAlignment="1" applyProtection="1"/>
    <xf numFmtId="37" fontId="6" fillId="0" borderId="19" xfId="2" applyNumberFormat="1" applyFont="1" applyBorder="1" applyAlignment="1">
      <alignment horizontal="center" vertical="center"/>
    </xf>
    <xf numFmtId="37" fontId="6" fillId="0" borderId="15" xfId="2" applyNumberFormat="1" applyFont="1" applyBorder="1" applyAlignment="1">
      <alignment horizontal="right" vertical="center"/>
    </xf>
    <xf numFmtId="37" fontId="6" fillId="0" borderId="20" xfId="2" applyNumberFormat="1" applyFont="1" applyBorder="1" applyAlignment="1">
      <alignment vertical="center"/>
    </xf>
    <xf numFmtId="37" fontId="6" fillId="0" borderId="21" xfId="2" applyNumberFormat="1" applyFont="1" applyBorder="1" applyAlignment="1">
      <alignment vertical="center"/>
    </xf>
    <xf numFmtId="37" fontId="6" fillId="0" borderId="22" xfId="2" applyNumberFormat="1" applyFont="1" applyBorder="1" applyAlignment="1">
      <alignment vertical="center"/>
    </xf>
    <xf numFmtId="37" fontId="6" fillId="0" borderId="23" xfId="2" applyNumberFormat="1" applyFont="1" applyBorder="1" applyAlignment="1">
      <alignment vertical="center"/>
    </xf>
    <xf numFmtId="38" fontId="6" fillId="0" borderId="24" xfId="1" applyFont="1" applyFill="1" applyBorder="1" applyAlignment="1" applyProtection="1">
      <alignment vertical="center"/>
    </xf>
    <xf numFmtId="38" fontId="6" fillId="0" borderId="25" xfId="1" applyFont="1" applyFill="1" applyBorder="1" applyAlignment="1" applyProtection="1">
      <alignment vertical="center"/>
    </xf>
    <xf numFmtId="38" fontId="6" fillId="0" borderId="26" xfId="1" applyFont="1" applyFill="1" applyBorder="1" applyAlignment="1" applyProtection="1">
      <alignment vertical="center"/>
    </xf>
    <xf numFmtId="38" fontId="6" fillId="0" borderId="27" xfId="1" applyFont="1" applyFill="1" applyBorder="1" applyAlignment="1" applyProtection="1">
      <alignment vertical="center"/>
    </xf>
    <xf numFmtId="37" fontId="6" fillId="0" borderId="28" xfId="2" applyNumberFormat="1" applyFont="1" applyBorder="1" applyAlignment="1">
      <alignment horizontal="center" vertical="center" shrinkToFit="1"/>
    </xf>
    <xf numFmtId="37" fontId="6" fillId="0" borderId="6" xfId="2" applyNumberFormat="1" applyFont="1" applyBorder="1" applyAlignment="1">
      <alignment horizontal="right" vertical="center"/>
    </xf>
    <xf numFmtId="38" fontId="6" fillId="0" borderId="29" xfId="1" applyFont="1" applyFill="1" applyBorder="1" applyAlignment="1" applyProtection="1">
      <alignment vertical="center"/>
    </xf>
    <xf numFmtId="37" fontId="6" fillId="0" borderId="28" xfId="2" applyNumberFormat="1" applyFont="1" applyBorder="1" applyAlignment="1">
      <alignment horizontal="distributed" vertical="center"/>
    </xf>
    <xf numFmtId="37" fontId="6" fillId="0" borderId="30" xfId="2" applyNumberFormat="1" applyFont="1" applyBorder="1" applyAlignment="1">
      <alignment horizontal="distributed" vertical="center"/>
    </xf>
    <xf numFmtId="37" fontId="6" fillId="0" borderId="6" xfId="2" quotePrefix="1" applyNumberFormat="1" applyFont="1" applyBorder="1" applyAlignment="1">
      <alignment horizontal="right" vertical="center"/>
    </xf>
    <xf numFmtId="38" fontId="6" fillId="0" borderId="31" xfId="1" applyFont="1" applyFill="1" applyBorder="1" applyAlignment="1" applyProtection="1">
      <alignment vertical="center"/>
    </xf>
    <xf numFmtId="38" fontId="6" fillId="0" borderId="32" xfId="1" applyFont="1" applyFill="1" applyBorder="1" applyAlignment="1" applyProtection="1">
      <alignment vertical="center"/>
    </xf>
    <xf numFmtId="38" fontId="6" fillId="0" borderId="33" xfId="1" applyFont="1" applyFill="1" applyBorder="1" applyAlignment="1" applyProtection="1">
      <alignment vertical="center"/>
    </xf>
    <xf numFmtId="37" fontId="6" fillId="0" borderId="11" xfId="0" applyNumberFormat="1" applyFont="1" applyBorder="1" applyAlignment="1">
      <alignment horizontal="center" vertical="center"/>
    </xf>
    <xf numFmtId="37" fontId="6" fillId="0" borderId="12" xfId="0" applyNumberFormat="1" applyFont="1" applyBorder="1" applyAlignment="1">
      <alignment horizontal="center" vertical="center"/>
    </xf>
    <xf numFmtId="37" fontId="6" fillId="0" borderId="34" xfId="2" applyNumberFormat="1" applyFont="1" applyBorder="1" applyAlignment="1">
      <alignment horizontal="center" vertical="center"/>
    </xf>
    <xf numFmtId="37" fontId="6" fillId="0" borderId="35" xfId="0" applyNumberFormat="1" applyFont="1" applyBorder="1" applyAlignment="1">
      <alignment horizontal="center" vertical="center"/>
    </xf>
    <xf numFmtId="37" fontId="6" fillId="0" borderId="15" xfId="2" applyNumberFormat="1" applyFont="1" applyBorder="1" applyAlignment="1">
      <alignment horizontal="center" vertical="center"/>
    </xf>
    <xf numFmtId="37" fontId="6" fillId="0" borderId="13" xfId="2" applyNumberFormat="1" applyFont="1" applyBorder="1" applyAlignment="1">
      <alignment horizontal="center" vertical="center"/>
    </xf>
    <xf numFmtId="38" fontId="6" fillId="0" borderId="15" xfId="1" applyFont="1" applyFill="1" applyBorder="1" applyAlignment="1" applyProtection="1">
      <alignment horizontal="center" vertical="center"/>
    </xf>
    <xf numFmtId="38" fontId="6" fillId="0" borderId="11" xfId="1" applyFont="1" applyFill="1" applyBorder="1" applyAlignment="1" applyProtection="1">
      <alignment horizontal="center" vertical="center"/>
    </xf>
    <xf numFmtId="38" fontId="6" fillId="0" borderId="17" xfId="1" applyFont="1" applyFill="1" applyBorder="1" applyAlignment="1" applyProtection="1">
      <alignment horizontal="center" vertical="center"/>
    </xf>
    <xf numFmtId="38" fontId="6" fillId="0" borderId="16" xfId="1" applyFont="1" applyFill="1" applyBorder="1" applyAlignment="1" applyProtection="1">
      <alignment horizontal="center" vertical="center"/>
    </xf>
    <xf numFmtId="38" fontId="6" fillId="0" borderId="36" xfId="1" applyFont="1" applyFill="1" applyBorder="1" applyAlignment="1" applyProtection="1">
      <alignment horizontal="center" vertical="center"/>
    </xf>
    <xf numFmtId="38" fontId="6" fillId="0" borderId="14" xfId="1" applyFont="1" applyFill="1" applyBorder="1" applyAlignment="1" applyProtection="1">
      <alignment horizontal="center" vertical="center"/>
    </xf>
    <xf numFmtId="37" fontId="6" fillId="0" borderId="15" xfId="2" applyNumberFormat="1" applyFont="1" applyBorder="1" applyAlignment="1">
      <alignment horizontal="left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37" fontId="6" fillId="0" borderId="39" xfId="2" applyNumberFormat="1" applyFont="1" applyBorder="1" applyAlignment="1">
      <alignment horizontal="center" vertical="center"/>
    </xf>
    <xf numFmtId="49" fontId="8" fillId="0" borderId="40" xfId="0" applyNumberFormat="1" applyFont="1" applyBorder="1" applyAlignment="1">
      <alignment horizontal="center" vertical="center"/>
    </xf>
    <xf numFmtId="49" fontId="8" fillId="0" borderId="38" xfId="0" applyNumberFormat="1" applyFont="1" applyBorder="1" applyAlignment="1">
      <alignment horizontal="center" vertical="center"/>
    </xf>
    <xf numFmtId="49" fontId="6" fillId="0" borderId="41" xfId="2" applyNumberFormat="1" applyFont="1" applyBorder="1" applyAlignment="1">
      <alignment horizontal="center" vertical="center"/>
    </xf>
    <xf numFmtId="49" fontId="8" fillId="0" borderId="37" xfId="0" applyNumberFormat="1" applyFont="1" applyBorder="1" applyAlignment="1">
      <alignment horizontal="center" vertical="center"/>
    </xf>
    <xf numFmtId="49" fontId="6" fillId="0" borderId="37" xfId="2" applyNumberFormat="1" applyFont="1" applyBorder="1" applyAlignment="1">
      <alignment horizontal="center" vertical="center"/>
    </xf>
    <xf numFmtId="49" fontId="6" fillId="0" borderId="38" xfId="2" applyNumberFormat="1" applyFont="1" applyBorder="1" applyAlignment="1">
      <alignment horizontal="center" vertical="center"/>
    </xf>
    <xf numFmtId="49" fontId="6" fillId="0" borderId="39" xfId="2" applyNumberFormat="1" applyFont="1" applyBorder="1" applyAlignment="1">
      <alignment horizontal="center" vertical="center"/>
    </xf>
    <xf numFmtId="38" fontId="6" fillId="0" borderId="41" xfId="1" applyFont="1" applyFill="1" applyBorder="1" applyAlignment="1" applyProtection="1">
      <alignment horizontal="center" vertical="center"/>
    </xf>
    <xf numFmtId="37" fontId="6" fillId="0" borderId="41" xfId="2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</cellXfs>
  <cellStyles count="3">
    <cellStyle name="桁区切り" xfId="1" builtinId="6"/>
    <cellStyle name="標準" xfId="0" builtinId="0"/>
    <cellStyle name="標準_小学在数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7"/>
  <sheetViews>
    <sheetView tabSelected="1" zoomScale="130" zoomScaleNormal="130" workbookViewId="0">
      <selection activeCell="B12" sqref="B12"/>
    </sheetView>
  </sheetViews>
  <sheetFormatPr defaultRowHeight="13.2"/>
  <cols>
    <col min="1" max="1" width="3.6640625" customWidth="1"/>
    <col min="2" max="2" width="13.6640625" customWidth="1"/>
    <col min="3" max="6" width="5.33203125" customWidth="1"/>
    <col min="7" max="7" width="5.44140625" bestFit="1" customWidth="1"/>
    <col min="8" max="8" width="6" customWidth="1"/>
    <col min="9" max="10" width="7.33203125" customWidth="1"/>
    <col min="11" max="11" width="7.88671875" customWidth="1"/>
    <col min="12" max="13" width="7.33203125" customWidth="1"/>
    <col min="14" max="14" width="7.88671875" customWidth="1"/>
    <col min="15" max="16" width="7.33203125" customWidth="1"/>
    <col min="17" max="17" width="7.6640625" customWidth="1"/>
    <col min="18" max="20" width="8.6640625" customWidth="1"/>
  </cols>
  <sheetData>
    <row r="1" spans="1:29" ht="16.2" customHeight="1">
      <c r="A1" t="s">
        <v>44</v>
      </c>
      <c r="T1" s="77" t="s">
        <v>43</v>
      </c>
    </row>
    <row r="2" spans="1:29" ht="10.199999999999999" customHeight="1"/>
    <row r="3" spans="1:29" ht="14.4">
      <c r="A3" s="76" t="s">
        <v>42</v>
      </c>
      <c r="B3" s="65"/>
      <c r="C3" s="75" t="s">
        <v>41</v>
      </c>
      <c r="D3" s="66"/>
      <c r="E3" s="66"/>
      <c r="F3" s="66"/>
      <c r="G3" s="66"/>
      <c r="H3" s="66"/>
      <c r="I3" s="74" t="s">
        <v>40</v>
      </c>
      <c r="J3" s="73"/>
      <c r="K3" s="72"/>
      <c r="L3" s="70" t="s">
        <v>39</v>
      </c>
      <c r="M3" s="69"/>
      <c r="N3" s="71"/>
      <c r="O3" s="70" t="s">
        <v>38</v>
      </c>
      <c r="P3" s="69"/>
      <c r="Q3" s="68"/>
      <c r="R3" s="67" t="s">
        <v>37</v>
      </c>
      <c r="S3" s="66"/>
      <c r="T3" s="65"/>
      <c r="U3" s="4"/>
      <c r="V3" s="4"/>
      <c r="W3" s="4"/>
      <c r="X3" s="4"/>
      <c r="Y3" s="4"/>
      <c r="Z3" s="4"/>
      <c r="AA3" s="4"/>
      <c r="AB3" s="4"/>
      <c r="AC3" s="4"/>
    </row>
    <row r="4" spans="1:29" ht="15" thickBot="1">
      <c r="A4" s="64" t="s">
        <v>36</v>
      </c>
      <c r="B4" s="33" t="s">
        <v>35</v>
      </c>
      <c r="C4" s="63" t="s">
        <v>34</v>
      </c>
      <c r="D4" s="62" t="s">
        <v>33</v>
      </c>
      <c r="E4" s="61" t="s">
        <v>32</v>
      </c>
      <c r="F4" s="60" t="s">
        <v>31</v>
      </c>
      <c r="G4" s="59" t="s">
        <v>30</v>
      </c>
      <c r="H4" s="58" t="s">
        <v>29</v>
      </c>
      <c r="I4" s="57" t="s">
        <v>28</v>
      </c>
      <c r="J4" s="53" t="s">
        <v>27</v>
      </c>
      <c r="K4" s="52" t="s">
        <v>26</v>
      </c>
      <c r="L4" s="56" t="s">
        <v>28</v>
      </c>
      <c r="M4" s="53" t="s">
        <v>27</v>
      </c>
      <c r="N4" s="52" t="s">
        <v>26</v>
      </c>
      <c r="O4" s="56" t="s">
        <v>28</v>
      </c>
      <c r="P4" s="53" t="s">
        <v>27</v>
      </c>
      <c r="Q4" s="55" t="s">
        <v>26</v>
      </c>
      <c r="R4" s="54" t="s">
        <v>28</v>
      </c>
      <c r="S4" s="53" t="s">
        <v>27</v>
      </c>
      <c r="T4" s="52" t="s">
        <v>26</v>
      </c>
      <c r="U4" s="4"/>
      <c r="V4" s="4"/>
      <c r="W4" s="4"/>
      <c r="X4" s="4"/>
      <c r="Y4" s="4"/>
      <c r="Z4" s="4"/>
      <c r="AA4" s="4"/>
      <c r="AB4" s="4"/>
      <c r="AC4" s="4"/>
    </row>
    <row r="5" spans="1:29" ht="15" thickTop="1">
      <c r="A5" s="44">
        <v>1</v>
      </c>
      <c r="B5" s="47" t="s">
        <v>25</v>
      </c>
      <c r="C5" s="51">
        <v>6</v>
      </c>
      <c r="D5" s="50">
        <v>6</v>
      </c>
      <c r="E5" s="50">
        <v>6</v>
      </c>
      <c r="F5" s="17">
        <f>SUM(C5:E5)</f>
        <v>18</v>
      </c>
      <c r="G5" s="49">
        <v>9</v>
      </c>
      <c r="H5" s="15">
        <f>SUM(F5:G5)</f>
        <v>27</v>
      </c>
      <c r="I5" s="12">
        <v>111</v>
      </c>
      <c r="J5" s="11">
        <v>97</v>
      </c>
      <c r="K5" s="17">
        <f>SUM(I5:J5)</f>
        <v>208</v>
      </c>
      <c r="L5" s="14">
        <v>122</v>
      </c>
      <c r="M5" s="11">
        <v>99</v>
      </c>
      <c r="N5" s="17">
        <f>SUM(L5:M5)</f>
        <v>221</v>
      </c>
      <c r="O5" s="14">
        <v>109</v>
      </c>
      <c r="P5" s="11">
        <v>108</v>
      </c>
      <c r="Q5" s="17">
        <f>SUM(O5:P5)</f>
        <v>217</v>
      </c>
      <c r="R5" s="12">
        <f>I5+L5+O5</f>
        <v>342</v>
      </c>
      <c r="S5" s="11">
        <f>J5+M5+P5</f>
        <v>304</v>
      </c>
      <c r="T5" s="10">
        <f>R5+S5</f>
        <v>646</v>
      </c>
      <c r="U5" s="23"/>
      <c r="V5" s="23"/>
      <c r="W5" s="4"/>
      <c r="X5" s="4"/>
      <c r="Y5" s="4"/>
      <c r="Z5" s="4"/>
      <c r="AA5" s="4"/>
      <c r="AB5" s="4"/>
      <c r="AC5" s="4"/>
    </row>
    <row r="6" spans="1:29" ht="14.4">
      <c r="A6" s="44">
        <v>2</v>
      </c>
      <c r="B6" s="47" t="s">
        <v>24</v>
      </c>
      <c r="C6" s="42">
        <v>6</v>
      </c>
      <c r="D6" s="41">
        <v>5</v>
      </c>
      <c r="E6" s="40">
        <v>5</v>
      </c>
      <c r="F6" s="17">
        <f>SUM(C6:E6)</f>
        <v>16</v>
      </c>
      <c r="G6" s="39">
        <v>5</v>
      </c>
      <c r="H6" s="15">
        <f>SUM(F6:G6)</f>
        <v>21</v>
      </c>
      <c r="I6" s="37">
        <v>97</v>
      </c>
      <c r="J6" s="36">
        <v>89</v>
      </c>
      <c r="K6" s="17">
        <f>SUM(I6:J6)</f>
        <v>186</v>
      </c>
      <c r="L6" s="38">
        <v>104</v>
      </c>
      <c r="M6" s="36">
        <v>66</v>
      </c>
      <c r="N6" s="17">
        <f>SUM(L6:M6)</f>
        <v>170</v>
      </c>
      <c r="O6" s="38">
        <v>99</v>
      </c>
      <c r="P6" s="36">
        <v>96</v>
      </c>
      <c r="Q6" s="17">
        <f>SUM(O6:P6)</f>
        <v>195</v>
      </c>
      <c r="R6" s="37">
        <f>I6+L6+O6</f>
        <v>300</v>
      </c>
      <c r="S6" s="36">
        <f>J6+M6+P6</f>
        <v>251</v>
      </c>
      <c r="T6" s="35">
        <f>R6+S6</f>
        <v>551</v>
      </c>
      <c r="U6" s="23"/>
      <c r="V6" s="23"/>
      <c r="W6" s="4"/>
      <c r="X6" s="4"/>
      <c r="Y6" s="4"/>
      <c r="Z6" s="4"/>
      <c r="AA6" s="4"/>
      <c r="AB6" s="4"/>
      <c r="AC6" s="4"/>
    </row>
    <row r="7" spans="1:29" ht="14.4">
      <c r="A7" s="44">
        <v>3</v>
      </c>
      <c r="B7" s="47" t="s">
        <v>23</v>
      </c>
      <c r="C7" s="42">
        <v>8</v>
      </c>
      <c r="D7" s="41">
        <v>7</v>
      </c>
      <c r="E7" s="40">
        <v>7</v>
      </c>
      <c r="F7" s="17">
        <f>SUM(C7:E7)</f>
        <v>22</v>
      </c>
      <c r="G7" s="39">
        <v>10</v>
      </c>
      <c r="H7" s="15">
        <f>SUM(F7:G7)</f>
        <v>32</v>
      </c>
      <c r="I7" s="37">
        <v>133</v>
      </c>
      <c r="J7" s="36">
        <v>159</v>
      </c>
      <c r="K7" s="17">
        <f>SUM(I7:J7)</f>
        <v>292</v>
      </c>
      <c r="L7" s="38">
        <v>142</v>
      </c>
      <c r="M7" s="36">
        <v>125</v>
      </c>
      <c r="N7" s="17">
        <f>SUM(L7:M7)</f>
        <v>267</v>
      </c>
      <c r="O7" s="38">
        <v>143</v>
      </c>
      <c r="P7" s="36">
        <v>147</v>
      </c>
      <c r="Q7" s="17">
        <f>SUM(O7:P7)</f>
        <v>290</v>
      </c>
      <c r="R7" s="37">
        <f>I7+L7+O7</f>
        <v>418</v>
      </c>
      <c r="S7" s="36">
        <f>J7+M7+P7</f>
        <v>431</v>
      </c>
      <c r="T7" s="35">
        <f>R7+S7</f>
        <v>849</v>
      </c>
      <c r="U7" s="23"/>
      <c r="V7" s="23"/>
      <c r="W7" s="4"/>
      <c r="X7" s="4"/>
      <c r="Y7" s="4"/>
      <c r="Z7" s="4"/>
      <c r="AA7" s="4"/>
      <c r="AB7" s="4"/>
      <c r="AC7" s="4"/>
    </row>
    <row r="8" spans="1:29" ht="14.4">
      <c r="A8" s="44">
        <v>4</v>
      </c>
      <c r="B8" s="47" t="s">
        <v>22</v>
      </c>
      <c r="C8" s="42">
        <v>6</v>
      </c>
      <c r="D8" s="41">
        <v>6</v>
      </c>
      <c r="E8" s="40">
        <v>7</v>
      </c>
      <c r="F8" s="17">
        <f>SUM(C8:E8)</f>
        <v>19</v>
      </c>
      <c r="G8" s="39">
        <v>7</v>
      </c>
      <c r="H8" s="15">
        <f>SUM(F8:G8)</f>
        <v>26</v>
      </c>
      <c r="I8" s="37">
        <v>110</v>
      </c>
      <c r="J8" s="36">
        <v>107</v>
      </c>
      <c r="K8" s="17">
        <f>SUM(I8:J8)</f>
        <v>217</v>
      </c>
      <c r="L8" s="38">
        <v>120</v>
      </c>
      <c r="M8" s="36">
        <v>115</v>
      </c>
      <c r="N8" s="17">
        <f>SUM(L8:M8)</f>
        <v>235</v>
      </c>
      <c r="O8" s="38">
        <v>129</v>
      </c>
      <c r="P8" s="36">
        <v>137</v>
      </c>
      <c r="Q8" s="17">
        <f>SUM(O8:P8)</f>
        <v>266</v>
      </c>
      <c r="R8" s="37">
        <f>I8+L8+O8</f>
        <v>359</v>
      </c>
      <c r="S8" s="36">
        <f>J8+M8+P8</f>
        <v>359</v>
      </c>
      <c r="T8" s="35">
        <f>R8+S8</f>
        <v>718</v>
      </c>
      <c r="U8" s="23"/>
      <c r="V8" s="23"/>
      <c r="W8" s="4"/>
      <c r="X8" s="4"/>
      <c r="Y8" s="4"/>
      <c r="Z8" s="4"/>
      <c r="AA8" s="4"/>
      <c r="AB8" s="4"/>
      <c r="AC8" s="4"/>
    </row>
    <row r="9" spans="1:29" ht="14.4">
      <c r="A9" s="44">
        <v>5</v>
      </c>
      <c r="B9" s="47" t="s">
        <v>21</v>
      </c>
      <c r="C9" s="42">
        <v>4</v>
      </c>
      <c r="D9" s="41">
        <v>4</v>
      </c>
      <c r="E9" s="40">
        <v>4</v>
      </c>
      <c r="F9" s="17">
        <f>SUM(C9:E9)</f>
        <v>12</v>
      </c>
      <c r="G9" s="39">
        <v>6</v>
      </c>
      <c r="H9" s="15">
        <f>SUM(F9:G9)</f>
        <v>18</v>
      </c>
      <c r="I9" s="37">
        <v>59</v>
      </c>
      <c r="J9" s="36">
        <v>60</v>
      </c>
      <c r="K9" s="17">
        <f>SUM(I9:J9)</f>
        <v>119</v>
      </c>
      <c r="L9" s="38">
        <v>66</v>
      </c>
      <c r="M9" s="36">
        <v>64</v>
      </c>
      <c r="N9" s="17">
        <f>SUM(L9:M9)</f>
        <v>130</v>
      </c>
      <c r="O9" s="38">
        <v>80</v>
      </c>
      <c r="P9" s="36">
        <v>44</v>
      </c>
      <c r="Q9" s="17">
        <f>SUM(O9:P9)</f>
        <v>124</v>
      </c>
      <c r="R9" s="37">
        <f>I9+L9+O9</f>
        <v>205</v>
      </c>
      <c r="S9" s="36">
        <f>J9+M9+P9</f>
        <v>168</v>
      </c>
      <c r="T9" s="35">
        <f>R9+S9</f>
        <v>373</v>
      </c>
      <c r="U9" s="23"/>
      <c r="V9" s="23"/>
      <c r="W9" s="4"/>
      <c r="X9" s="4"/>
      <c r="Y9" s="4"/>
      <c r="Z9" s="4"/>
      <c r="AA9" s="4"/>
      <c r="AB9" s="4"/>
      <c r="AC9" s="4"/>
    </row>
    <row r="10" spans="1:29" ht="14.4">
      <c r="A10" s="44">
        <v>8</v>
      </c>
      <c r="B10" s="47" t="s">
        <v>20</v>
      </c>
      <c r="C10" s="42">
        <v>4</v>
      </c>
      <c r="D10" s="41">
        <v>3</v>
      </c>
      <c r="E10" s="40">
        <v>3</v>
      </c>
      <c r="F10" s="17">
        <f>SUM(C10:E10)</f>
        <v>10</v>
      </c>
      <c r="G10" s="39">
        <v>4</v>
      </c>
      <c r="H10" s="15">
        <f>SUM(F10:G10)</f>
        <v>14</v>
      </c>
      <c r="I10" s="37">
        <v>69</v>
      </c>
      <c r="J10" s="36">
        <v>59</v>
      </c>
      <c r="K10" s="17">
        <f>SUM(I10:J10)</f>
        <v>128</v>
      </c>
      <c r="L10" s="38">
        <v>50</v>
      </c>
      <c r="M10" s="36">
        <v>60</v>
      </c>
      <c r="N10" s="17">
        <f>SUM(L10:M10)</f>
        <v>110</v>
      </c>
      <c r="O10" s="38">
        <v>59</v>
      </c>
      <c r="P10" s="36">
        <v>60</v>
      </c>
      <c r="Q10" s="17">
        <f>SUM(O10:P10)</f>
        <v>119</v>
      </c>
      <c r="R10" s="37">
        <f>I10+L10+O10</f>
        <v>178</v>
      </c>
      <c r="S10" s="36">
        <f>J10+M10+P10</f>
        <v>179</v>
      </c>
      <c r="T10" s="35">
        <f>R10+S10</f>
        <v>357</v>
      </c>
      <c r="U10" s="23"/>
      <c r="V10" s="23"/>
      <c r="W10" s="4"/>
      <c r="X10" s="4"/>
      <c r="Y10" s="4"/>
      <c r="Z10" s="4"/>
      <c r="AA10" s="4"/>
      <c r="AB10" s="4"/>
      <c r="AC10" s="4"/>
    </row>
    <row r="11" spans="1:29" ht="14.4">
      <c r="A11" s="44">
        <v>9</v>
      </c>
      <c r="B11" s="47" t="s">
        <v>19</v>
      </c>
      <c r="C11" s="42">
        <v>9</v>
      </c>
      <c r="D11" s="41">
        <v>9</v>
      </c>
      <c r="E11" s="40">
        <v>9</v>
      </c>
      <c r="F11" s="17">
        <f>SUM(C11:E11)</f>
        <v>27</v>
      </c>
      <c r="G11" s="39">
        <v>9</v>
      </c>
      <c r="H11" s="15">
        <f>SUM(F11:G11)</f>
        <v>36</v>
      </c>
      <c r="I11" s="37">
        <v>187</v>
      </c>
      <c r="J11" s="36">
        <v>140</v>
      </c>
      <c r="K11" s="17">
        <f>SUM(I11:J11)</f>
        <v>327</v>
      </c>
      <c r="L11" s="38">
        <v>199</v>
      </c>
      <c r="M11" s="36">
        <v>161</v>
      </c>
      <c r="N11" s="17">
        <f>SUM(L11:M11)</f>
        <v>360</v>
      </c>
      <c r="O11" s="38">
        <v>161</v>
      </c>
      <c r="P11" s="36">
        <v>182</v>
      </c>
      <c r="Q11" s="17">
        <f>SUM(O11:P11)</f>
        <v>343</v>
      </c>
      <c r="R11" s="37">
        <f>I11+L11+O11</f>
        <v>547</v>
      </c>
      <c r="S11" s="36">
        <f>J11+M11+P11</f>
        <v>483</v>
      </c>
      <c r="T11" s="35">
        <f>R11+S11</f>
        <v>1030</v>
      </c>
      <c r="U11" s="23"/>
      <c r="V11" s="23"/>
      <c r="W11" s="4"/>
      <c r="X11" s="4"/>
      <c r="Y11" s="4"/>
      <c r="Z11" s="4"/>
      <c r="AA11" s="4"/>
      <c r="AB11" s="4"/>
      <c r="AC11" s="4"/>
    </row>
    <row r="12" spans="1:29" ht="14.4">
      <c r="A12" s="44">
        <v>11</v>
      </c>
      <c r="B12" s="47" t="s">
        <v>18</v>
      </c>
      <c r="C12" s="42">
        <v>10</v>
      </c>
      <c r="D12" s="41">
        <v>9</v>
      </c>
      <c r="E12" s="40">
        <v>9</v>
      </c>
      <c r="F12" s="17">
        <f>SUM(C12:E12)</f>
        <v>28</v>
      </c>
      <c r="G12" s="39">
        <v>9</v>
      </c>
      <c r="H12" s="15">
        <f>SUM(F12:G12)</f>
        <v>37</v>
      </c>
      <c r="I12" s="37">
        <v>175</v>
      </c>
      <c r="J12" s="36">
        <v>180</v>
      </c>
      <c r="K12" s="17">
        <f>SUM(I12:J12)</f>
        <v>355</v>
      </c>
      <c r="L12" s="38">
        <v>181</v>
      </c>
      <c r="M12" s="36">
        <v>172</v>
      </c>
      <c r="N12" s="17">
        <f>SUM(L12:M12)</f>
        <v>353</v>
      </c>
      <c r="O12" s="38">
        <v>201</v>
      </c>
      <c r="P12" s="36">
        <v>167</v>
      </c>
      <c r="Q12" s="17">
        <f>SUM(O12:P12)</f>
        <v>368</v>
      </c>
      <c r="R12" s="37">
        <f>I12+L12+O12</f>
        <v>557</v>
      </c>
      <c r="S12" s="36">
        <f>J12+M12+P12</f>
        <v>519</v>
      </c>
      <c r="T12" s="35">
        <f>R12+S12</f>
        <v>1076</v>
      </c>
      <c r="U12" s="23"/>
      <c r="V12" s="23"/>
      <c r="W12" s="4"/>
      <c r="X12" s="4"/>
      <c r="Y12" s="4"/>
      <c r="Z12" s="4"/>
      <c r="AA12" s="4"/>
      <c r="AB12" s="4"/>
      <c r="AC12" s="4"/>
    </row>
    <row r="13" spans="1:29" ht="14.4">
      <c r="A13" s="48">
        <v>12</v>
      </c>
      <c r="B13" s="47" t="s">
        <v>17</v>
      </c>
      <c r="C13" s="42">
        <v>4</v>
      </c>
      <c r="D13" s="41">
        <v>4</v>
      </c>
      <c r="E13" s="40">
        <v>4</v>
      </c>
      <c r="F13" s="17">
        <f>SUM(C13:E13)</f>
        <v>12</v>
      </c>
      <c r="G13" s="39">
        <v>5</v>
      </c>
      <c r="H13" s="15">
        <f>SUM(F13:G13)</f>
        <v>17</v>
      </c>
      <c r="I13" s="37">
        <v>73</v>
      </c>
      <c r="J13" s="36">
        <v>70</v>
      </c>
      <c r="K13" s="17">
        <f>SUM(I13:J13)</f>
        <v>143</v>
      </c>
      <c r="L13" s="38">
        <v>66</v>
      </c>
      <c r="M13" s="36">
        <v>69</v>
      </c>
      <c r="N13" s="17">
        <f>SUM(L13:M13)</f>
        <v>135</v>
      </c>
      <c r="O13" s="38">
        <v>59</v>
      </c>
      <c r="P13" s="36">
        <v>55</v>
      </c>
      <c r="Q13" s="17">
        <f>SUM(O13:P13)</f>
        <v>114</v>
      </c>
      <c r="R13" s="37">
        <f>I13+L13+O13</f>
        <v>198</v>
      </c>
      <c r="S13" s="36">
        <f>J13+M13+P13</f>
        <v>194</v>
      </c>
      <c r="T13" s="35">
        <f>R13+S13</f>
        <v>392</v>
      </c>
      <c r="U13" s="23"/>
      <c r="V13" s="23"/>
      <c r="W13" s="4"/>
      <c r="X13" s="4"/>
      <c r="Y13" s="4"/>
      <c r="Z13" s="4"/>
      <c r="AA13" s="4"/>
      <c r="AB13" s="4"/>
      <c r="AC13" s="4"/>
    </row>
    <row r="14" spans="1:29" ht="14.4">
      <c r="A14" s="44">
        <v>13</v>
      </c>
      <c r="B14" s="47" t="s">
        <v>16</v>
      </c>
      <c r="C14" s="42">
        <v>6</v>
      </c>
      <c r="D14" s="41">
        <v>5</v>
      </c>
      <c r="E14" s="40">
        <v>6</v>
      </c>
      <c r="F14" s="17">
        <f>SUM(C14:E14)</f>
        <v>17</v>
      </c>
      <c r="G14" s="39">
        <v>8</v>
      </c>
      <c r="H14" s="15">
        <f>SUM(F14:G14)</f>
        <v>25</v>
      </c>
      <c r="I14" s="37">
        <v>108</v>
      </c>
      <c r="J14" s="36">
        <v>100</v>
      </c>
      <c r="K14" s="17">
        <f>SUM(I14:J14)</f>
        <v>208</v>
      </c>
      <c r="L14" s="38">
        <v>101</v>
      </c>
      <c r="M14" s="36">
        <v>112</v>
      </c>
      <c r="N14" s="17">
        <f>SUM(L14:M14)</f>
        <v>213</v>
      </c>
      <c r="O14" s="38">
        <v>104</v>
      </c>
      <c r="P14" s="36">
        <v>120</v>
      </c>
      <c r="Q14" s="17">
        <f>SUM(O14:P14)</f>
        <v>224</v>
      </c>
      <c r="R14" s="37">
        <f>I14+L14+O14</f>
        <v>313</v>
      </c>
      <c r="S14" s="36">
        <f>J14+M14+P14</f>
        <v>332</v>
      </c>
      <c r="T14" s="35">
        <f>R14+S14</f>
        <v>645</v>
      </c>
      <c r="U14" s="23"/>
      <c r="V14" s="23"/>
      <c r="W14" s="4"/>
      <c r="X14" s="4"/>
      <c r="Y14" s="4"/>
      <c r="Z14" s="4"/>
      <c r="AA14" s="4"/>
      <c r="AB14" s="4"/>
      <c r="AC14" s="4"/>
    </row>
    <row r="15" spans="1:29" ht="14.4">
      <c r="A15" s="44">
        <v>14</v>
      </c>
      <c r="B15" s="47" t="s">
        <v>15</v>
      </c>
      <c r="C15" s="42">
        <v>5</v>
      </c>
      <c r="D15" s="41">
        <v>5</v>
      </c>
      <c r="E15" s="40">
        <v>5</v>
      </c>
      <c r="F15" s="17">
        <f>SUM(C15:E15)</f>
        <v>15</v>
      </c>
      <c r="G15" s="39">
        <v>4</v>
      </c>
      <c r="H15" s="15">
        <f>SUM(F15:G15)</f>
        <v>19</v>
      </c>
      <c r="I15" s="37">
        <v>89</v>
      </c>
      <c r="J15" s="36">
        <v>82</v>
      </c>
      <c r="K15" s="17">
        <f>SUM(I15:J15)</f>
        <v>171</v>
      </c>
      <c r="L15" s="38">
        <v>82</v>
      </c>
      <c r="M15" s="36">
        <v>80</v>
      </c>
      <c r="N15" s="17">
        <f>SUM(L15:M15)</f>
        <v>162</v>
      </c>
      <c r="O15" s="38">
        <v>81</v>
      </c>
      <c r="P15" s="36">
        <v>98</v>
      </c>
      <c r="Q15" s="17">
        <f>SUM(O15:P15)</f>
        <v>179</v>
      </c>
      <c r="R15" s="37">
        <f>I15+L15+O15</f>
        <v>252</v>
      </c>
      <c r="S15" s="36">
        <f>J15+M15+P15</f>
        <v>260</v>
      </c>
      <c r="T15" s="35">
        <f>R15+S15</f>
        <v>512</v>
      </c>
      <c r="U15" s="23"/>
      <c r="V15" s="23"/>
      <c r="W15" s="4"/>
      <c r="X15" s="4"/>
      <c r="Y15" s="4"/>
      <c r="Z15" s="4"/>
      <c r="AA15" s="4"/>
      <c r="AB15" s="4"/>
      <c r="AC15" s="4"/>
    </row>
    <row r="16" spans="1:29" ht="14.4">
      <c r="A16" s="44">
        <v>15</v>
      </c>
      <c r="B16" s="47" t="s">
        <v>14</v>
      </c>
      <c r="C16" s="42">
        <v>5</v>
      </c>
      <c r="D16" s="41">
        <v>5</v>
      </c>
      <c r="E16" s="40">
        <v>5</v>
      </c>
      <c r="F16" s="17">
        <f>SUM(C16:E16)</f>
        <v>15</v>
      </c>
      <c r="G16" s="39">
        <v>5</v>
      </c>
      <c r="H16" s="15">
        <f>SUM(F16:G16)</f>
        <v>20</v>
      </c>
      <c r="I16" s="37">
        <v>79</v>
      </c>
      <c r="J16" s="36">
        <v>86</v>
      </c>
      <c r="K16" s="17">
        <f>SUM(I16:J16)</f>
        <v>165</v>
      </c>
      <c r="L16" s="38">
        <v>100</v>
      </c>
      <c r="M16" s="36">
        <v>79</v>
      </c>
      <c r="N16" s="17">
        <f>SUM(L16:M16)</f>
        <v>179</v>
      </c>
      <c r="O16" s="38">
        <v>92</v>
      </c>
      <c r="P16" s="36">
        <v>101</v>
      </c>
      <c r="Q16" s="17">
        <f>SUM(O16:P16)</f>
        <v>193</v>
      </c>
      <c r="R16" s="37">
        <f>I16+L16+O16</f>
        <v>271</v>
      </c>
      <c r="S16" s="36">
        <f>J16+M16+P16</f>
        <v>266</v>
      </c>
      <c r="T16" s="35">
        <f>R16+S16</f>
        <v>537</v>
      </c>
      <c r="U16" s="23"/>
      <c r="V16" s="23"/>
      <c r="W16" s="4"/>
      <c r="X16" s="4"/>
      <c r="Y16" s="4"/>
      <c r="Z16" s="4"/>
      <c r="AA16" s="4"/>
      <c r="AB16" s="4"/>
      <c r="AC16" s="4"/>
    </row>
    <row r="17" spans="1:29" ht="14.4">
      <c r="A17" s="44">
        <v>16</v>
      </c>
      <c r="B17" s="47" t="s">
        <v>13</v>
      </c>
      <c r="C17" s="42">
        <v>5</v>
      </c>
      <c r="D17" s="41">
        <v>4</v>
      </c>
      <c r="E17" s="40">
        <v>4</v>
      </c>
      <c r="F17" s="17">
        <f>SUM(C17:E17)</f>
        <v>13</v>
      </c>
      <c r="G17" s="39">
        <v>5</v>
      </c>
      <c r="H17" s="15">
        <f>SUM(F17:G17)</f>
        <v>18</v>
      </c>
      <c r="I17" s="37">
        <v>104</v>
      </c>
      <c r="J17" s="36">
        <v>79</v>
      </c>
      <c r="K17" s="17">
        <f>SUM(I17:J17)</f>
        <v>183</v>
      </c>
      <c r="L17" s="38">
        <v>91</v>
      </c>
      <c r="M17" s="36">
        <v>66</v>
      </c>
      <c r="N17" s="17">
        <f>SUM(L17:M17)</f>
        <v>157</v>
      </c>
      <c r="O17" s="38">
        <v>78</v>
      </c>
      <c r="P17" s="36">
        <v>69</v>
      </c>
      <c r="Q17" s="17">
        <f>SUM(O17:P17)</f>
        <v>147</v>
      </c>
      <c r="R17" s="37">
        <f>I17+L17+O17</f>
        <v>273</v>
      </c>
      <c r="S17" s="36">
        <f>J17+M17+P17</f>
        <v>214</v>
      </c>
      <c r="T17" s="35">
        <f>R17+S17</f>
        <v>487</v>
      </c>
      <c r="U17" s="23"/>
      <c r="V17" s="23"/>
      <c r="W17" s="4"/>
      <c r="X17" s="4"/>
      <c r="Y17" s="4"/>
      <c r="Z17" s="4"/>
      <c r="AA17" s="4"/>
      <c r="AB17" s="4"/>
      <c r="AC17" s="4"/>
    </row>
    <row r="18" spans="1:29" ht="14.4">
      <c r="A18" s="44">
        <v>17</v>
      </c>
      <c r="B18" s="47" t="s">
        <v>12</v>
      </c>
      <c r="C18" s="42">
        <v>7</v>
      </c>
      <c r="D18" s="41">
        <v>7</v>
      </c>
      <c r="E18" s="40">
        <v>6</v>
      </c>
      <c r="F18" s="17">
        <f>SUM(C18:E18)</f>
        <v>20</v>
      </c>
      <c r="G18" s="39">
        <v>9</v>
      </c>
      <c r="H18" s="15">
        <f>SUM(F18:G18)</f>
        <v>29</v>
      </c>
      <c r="I18" s="37">
        <v>126</v>
      </c>
      <c r="J18" s="36">
        <v>125</v>
      </c>
      <c r="K18" s="17">
        <f>SUM(I18:J18)</f>
        <v>251</v>
      </c>
      <c r="L18" s="38">
        <v>137</v>
      </c>
      <c r="M18" s="36">
        <v>117</v>
      </c>
      <c r="N18" s="17">
        <f>SUM(L18:M18)</f>
        <v>254</v>
      </c>
      <c r="O18" s="38">
        <v>121</v>
      </c>
      <c r="P18" s="36">
        <v>117</v>
      </c>
      <c r="Q18" s="17">
        <f>SUM(O18:P18)</f>
        <v>238</v>
      </c>
      <c r="R18" s="37">
        <f>I18+L18+O18</f>
        <v>384</v>
      </c>
      <c r="S18" s="36">
        <f>J18+M18+P18</f>
        <v>359</v>
      </c>
      <c r="T18" s="35">
        <f>R18+S18</f>
        <v>743</v>
      </c>
      <c r="U18" s="23"/>
      <c r="V18" s="23"/>
      <c r="W18" s="4"/>
      <c r="X18" s="4"/>
      <c r="Y18" s="4"/>
      <c r="Z18" s="4"/>
      <c r="AA18" s="4"/>
      <c r="AB18" s="4"/>
      <c r="AC18" s="4"/>
    </row>
    <row r="19" spans="1:29" ht="14.4">
      <c r="A19" s="44">
        <v>18</v>
      </c>
      <c r="B19" s="46" t="s">
        <v>11</v>
      </c>
      <c r="C19" s="42">
        <v>3</v>
      </c>
      <c r="D19" s="41">
        <v>2</v>
      </c>
      <c r="E19" s="40">
        <v>2</v>
      </c>
      <c r="F19" s="17">
        <f>SUM(C19:E19)</f>
        <v>7</v>
      </c>
      <c r="G19" s="39">
        <v>2</v>
      </c>
      <c r="H19" s="15">
        <f>SUM(F19:G19)</f>
        <v>9</v>
      </c>
      <c r="I19" s="37">
        <v>38</v>
      </c>
      <c r="J19" s="36">
        <v>39</v>
      </c>
      <c r="K19" s="17">
        <f>SUM(I19:J19)</f>
        <v>77</v>
      </c>
      <c r="L19" s="38">
        <v>38</v>
      </c>
      <c r="M19" s="36">
        <v>35</v>
      </c>
      <c r="N19" s="17">
        <f>SUM(L19:M19)</f>
        <v>73</v>
      </c>
      <c r="O19" s="38">
        <v>30</v>
      </c>
      <c r="P19" s="36">
        <v>45</v>
      </c>
      <c r="Q19" s="17">
        <f>SUM(O19:P19)</f>
        <v>75</v>
      </c>
      <c r="R19" s="37">
        <f>I19+L19+O19</f>
        <v>106</v>
      </c>
      <c r="S19" s="36">
        <f>J19+M19+P19</f>
        <v>119</v>
      </c>
      <c r="T19" s="35">
        <f>R19+S19</f>
        <v>225</v>
      </c>
      <c r="U19" s="23"/>
      <c r="V19" s="23"/>
      <c r="W19" s="4"/>
      <c r="X19" s="4"/>
      <c r="Y19" s="4"/>
      <c r="Z19" s="4"/>
      <c r="AA19" s="4"/>
      <c r="AB19" s="4"/>
      <c r="AC19" s="4"/>
    </row>
    <row r="20" spans="1:29" ht="14.4">
      <c r="A20" s="44">
        <v>70</v>
      </c>
      <c r="B20" s="43" t="s">
        <v>10</v>
      </c>
      <c r="C20" s="6">
        <v>4</v>
      </c>
      <c r="D20" s="45">
        <v>4</v>
      </c>
      <c r="E20" s="6">
        <v>4</v>
      </c>
      <c r="F20" s="17">
        <f>SUM(C20:E20)</f>
        <v>12</v>
      </c>
      <c r="G20" s="6">
        <v>5</v>
      </c>
      <c r="H20" s="15">
        <f>SUM(F20:G20)</f>
        <v>17</v>
      </c>
      <c r="I20" s="37">
        <v>62</v>
      </c>
      <c r="J20" s="36">
        <v>61</v>
      </c>
      <c r="K20" s="17">
        <f>SUM(I20:J20)</f>
        <v>123</v>
      </c>
      <c r="L20" s="38">
        <v>70</v>
      </c>
      <c r="M20" s="36">
        <v>60</v>
      </c>
      <c r="N20" s="17">
        <f>SUM(L20:M20)</f>
        <v>130</v>
      </c>
      <c r="O20" s="38">
        <v>77</v>
      </c>
      <c r="P20" s="36">
        <v>61</v>
      </c>
      <c r="Q20" s="17">
        <f>SUM(O20:P20)</f>
        <v>138</v>
      </c>
      <c r="R20" s="37">
        <f>I20+L20+O20</f>
        <v>209</v>
      </c>
      <c r="S20" s="36">
        <f>J20+M20+P20</f>
        <v>182</v>
      </c>
      <c r="T20" s="35">
        <f>R20+S20</f>
        <v>391</v>
      </c>
      <c r="U20" s="23"/>
      <c r="V20" s="23"/>
      <c r="W20" s="4"/>
      <c r="X20" s="4"/>
      <c r="Y20" s="4"/>
      <c r="Z20" s="4"/>
      <c r="AA20" s="4"/>
      <c r="AB20" s="4"/>
      <c r="AC20" s="4"/>
    </row>
    <row r="21" spans="1:29" ht="14.4">
      <c r="A21" s="44">
        <v>71</v>
      </c>
      <c r="B21" s="43" t="s">
        <v>9</v>
      </c>
      <c r="C21" s="42">
        <v>3</v>
      </c>
      <c r="D21" s="41">
        <v>3</v>
      </c>
      <c r="E21" s="40">
        <v>3</v>
      </c>
      <c r="F21" s="17">
        <f>SUM(C21:E21)</f>
        <v>9</v>
      </c>
      <c r="G21" s="39">
        <v>5</v>
      </c>
      <c r="H21" s="15">
        <f>SUM(F21:G21)</f>
        <v>14</v>
      </c>
      <c r="I21" s="37">
        <v>58</v>
      </c>
      <c r="J21" s="36">
        <v>56</v>
      </c>
      <c r="K21" s="17">
        <f>SUM(I21:J21)</f>
        <v>114</v>
      </c>
      <c r="L21" s="38">
        <v>56</v>
      </c>
      <c r="M21" s="36">
        <v>47</v>
      </c>
      <c r="N21" s="17">
        <f>SUM(L21:M21)</f>
        <v>103</v>
      </c>
      <c r="O21" s="38">
        <v>63</v>
      </c>
      <c r="P21" s="36">
        <v>60</v>
      </c>
      <c r="Q21" s="17">
        <f>SUM(O21:P21)</f>
        <v>123</v>
      </c>
      <c r="R21" s="37">
        <f>I21+L21+O21</f>
        <v>177</v>
      </c>
      <c r="S21" s="36">
        <f>J21+M21+P21</f>
        <v>163</v>
      </c>
      <c r="T21" s="35">
        <f>R21+S21</f>
        <v>340</v>
      </c>
      <c r="U21" s="23"/>
      <c r="V21" s="23"/>
      <c r="W21" s="4"/>
      <c r="X21" s="4"/>
      <c r="Y21" s="4"/>
      <c r="Z21" s="4"/>
      <c r="AA21" s="4"/>
      <c r="AB21" s="4"/>
      <c r="AC21" s="4"/>
    </row>
    <row r="22" spans="1:29" ht="15" thickBot="1">
      <c r="A22" s="34">
        <v>20</v>
      </c>
      <c r="B22" s="33" t="s">
        <v>8</v>
      </c>
      <c r="C22" s="29">
        <v>1</v>
      </c>
      <c r="D22" s="32">
        <v>1</v>
      </c>
      <c r="E22" s="31">
        <v>1</v>
      </c>
      <c r="F22" s="30">
        <f>SUM(C22:E22)</f>
        <v>3</v>
      </c>
      <c r="G22" s="29">
        <v>0</v>
      </c>
      <c r="H22" s="28">
        <f>SUM(F22:G22)</f>
        <v>3</v>
      </c>
      <c r="I22" s="26">
        <v>7</v>
      </c>
      <c r="J22" s="25">
        <v>11</v>
      </c>
      <c r="K22" s="17">
        <f>SUM(I22:J22)</f>
        <v>18</v>
      </c>
      <c r="L22" s="27">
        <v>7</v>
      </c>
      <c r="M22" s="25">
        <v>3</v>
      </c>
      <c r="N22" s="17">
        <f>SUM(L22:M22)</f>
        <v>10</v>
      </c>
      <c r="O22" s="27">
        <v>12</v>
      </c>
      <c r="P22" s="25">
        <v>28</v>
      </c>
      <c r="Q22" s="17">
        <f>SUM(O22:P22)</f>
        <v>40</v>
      </c>
      <c r="R22" s="26">
        <f>I22+L22+O22</f>
        <v>26</v>
      </c>
      <c r="S22" s="25">
        <f>J22+M22+P22</f>
        <v>42</v>
      </c>
      <c r="T22" s="24">
        <f>R22+S22</f>
        <v>68</v>
      </c>
      <c r="U22" s="23"/>
      <c r="V22" s="23"/>
      <c r="W22" s="4"/>
      <c r="X22" s="4"/>
      <c r="Y22" s="4"/>
      <c r="Z22" s="4"/>
      <c r="AA22" s="4"/>
      <c r="AB22" s="4"/>
      <c r="AC22" s="4"/>
    </row>
    <row r="23" spans="1:29" ht="15" thickTop="1">
      <c r="A23" s="22" t="s">
        <v>7</v>
      </c>
      <c r="B23" s="21" t="s">
        <v>6</v>
      </c>
      <c r="C23" s="20">
        <f>SUM(C5:C22)</f>
        <v>96</v>
      </c>
      <c r="D23" s="19">
        <f>SUM(D5:D22)</f>
        <v>89</v>
      </c>
      <c r="E23" s="18">
        <f>SUM(E5:E22)</f>
        <v>90</v>
      </c>
      <c r="F23" s="17">
        <f>SUM(C23:E23)</f>
        <v>275</v>
      </c>
      <c r="G23" s="16">
        <f>SUM(G5:G22)</f>
        <v>107</v>
      </c>
      <c r="H23" s="15">
        <f>SUM(F23:G23)</f>
        <v>382</v>
      </c>
      <c r="I23" s="12">
        <f>SUM(I5:I22)</f>
        <v>1685</v>
      </c>
      <c r="J23" s="11">
        <f>SUM(J5:J22)</f>
        <v>1600</v>
      </c>
      <c r="K23" s="10">
        <f>SUM(K5:K22)</f>
        <v>3285</v>
      </c>
      <c r="L23" s="14">
        <f>SUM(L5:L22)</f>
        <v>1732</v>
      </c>
      <c r="M23" s="11">
        <f>SUM(M5:M22)</f>
        <v>1530</v>
      </c>
      <c r="N23" s="10">
        <f>SUM(N5:N22)</f>
        <v>3262</v>
      </c>
      <c r="O23" s="14">
        <f>SUM(O5:O22)</f>
        <v>1698</v>
      </c>
      <c r="P23" s="11">
        <f>SUM(P5:P22)</f>
        <v>1695</v>
      </c>
      <c r="Q23" s="13">
        <f>SUM(Q5:Q22)</f>
        <v>3393</v>
      </c>
      <c r="R23" s="12">
        <f>SUM(R5:R22)</f>
        <v>5115</v>
      </c>
      <c r="S23" s="11">
        <f>SUM(S5:S22)</f>
        <v>4825</v>
      </c>
      <c r="T23" s="10">
        <f>SUM(T5:T22)</f>
        <v>9940</v>
      </c>
      <c r="U23" s="4"/>
      <c r="V23" s="4"/>
      <c r="W23" s="4"/>
      <c r="X23" s="4"/>
      <c r="Y23" s="4"/>
      <c r="Z23" s="4"/>
      <c r="AA23" s="4"/>
      <c r="AB23" s="4"/>
      <c r="AC23" s="4"/>
    </row>
    <row r="24" spans="1:29" ht="14.4">
      <c r="A24" s="9"/>
      <c r="B24" s="8"/>
      <c r="C24" s="7"/>
      <c r="D24" s="6"/>
      <c r="E24" s="6"/>
      <c r="F24" s="6"/>
      <c r="G24" s="6"/>
      <c r="H24" s="6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4"/>
      <c r="V24" s="4"/>
      <c r="W24" s="4"/>
      <c r="X24" s="4"/>
      <c r="Y24" s="4"/>
      <c r="Z24" s="4"/>
      <c r="AA24" s="4"/>
      <c r="AB24" s="4"/>
      <c r="AC24" s="4"/>
    </row>
    <row r="25" spans="1:29" ht="14.4">
      <c r="A25" s="9"/>
      <c r="B25" s="8"/>
      <c r="C25" s="7"/>
      <c r="D25" s="6"/>
      <c r="E25" s="6"/>
      <c r="F25" s="6"/>
      <c r="G25" s="6"/>
      <c r="H25" s="6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4"/>
      <c r="V25" s="4"/>
      <c r="W25" s="4"/>
      <c r="X25" s="4"/>
      <c r="Y25" s="4"/>
      <c r="Z25" s="4"/>
      <c r="AA25" s="4"/>
      <c r="AB25" s="4"/>
      <c r="AC25" s="4"/>
    </row>
    <row r="26" spans="1:29" ht="14.4">
      <c r="A26" s="9"/>
      <c r="B26" s="8"/>
      <c r="C26" s="7"/>
      <c r="D26" s="6"/>
      <c r="E26" s="6"/>
      <c r="F26" s="6"/>
      <c r="G26" s="6"/>
      <c r="H26" s="6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4"/>
      <c r="V26" s="4"/>
      <c r="W26" s="4"/>
      <c r="X26" s="4"/>
      <c r="Y26" s="4"/>
      <c r="Z26" s="4"/>
      <c r="AA26" s="4"/>
      <c r="AB26" s="4"/>
      <c r="AC26" s="4"/>
    </row>
    <row r="27" spans="1:29" ht="14.4">
      <c r="A27" s="9"/>
      <c r="B27" s="8"/>
      <c r="C27" s="7"/>
      <c r="D27" s="6"/>
      <c r="E27" s="6"/>
      <c r="F27" s="6"/>
      <c r="G27" s="6"/>
      <c r="H27" s="6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4"/>
      <c r="V27" s="4"/>
      <c r="W27" s="4"/>
      <c r="X27" s="4"/>
      <c r="Y27" s="4"/>
      <c r="Z27" s="4"/>
      <c r="AA27" s="4"/>
      <c r="AB27" s="4"/>
      <c r="AC27" s="4"/>
    </row>
    <row r="28" spans="1:29" ht="14.4">
      <c r="A28" s="9"/>
      <c r="B28" s="8"/>
      <c r="C28" s="7"/>
      <c r="D28" s="6"/>
      <c r="E28" s="6"/>
      <c r="F28" s="6"/>
      <c r="G28" s="6"/>
      <c r="H28" s="6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4"/>
      <c r="V28" s="4"/>
      <c r="W28" s="4"/>
      <c r="X28" s="4"/>
      <c r="Y28" s="4"/>
      <c r="Z28" s="4"/>
      <c r="AA28" s="4"/>
      <c r="AB28" s="4"/>
      <c r="AC28" s="4"/>
    </row>
    <row r="29" spans="1:29" ht="14.4">
      <c r="A29" s="9"/>
      <c r="B29" s="8"/>
      <c r="C29" s="7"/>
      <c r="D29" s="6"/>
      <c r="E29" s="6"/>
      <c r="F29" s="6"/>
      <c r="G29" s="6"/>
      <c r="H29" s="6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4"/>
      <c r="V29" s="4"/>
      <c r="W29" s="4"/>
      <c r="X29" s="4"/>
      <c r="Y29" s="4"/>
      <c r="Z29" s="4"/>
      <c r="AA29" s="4"/>
      <c r="AB29" s="4"/>
      <c r="AC29" s="4"/>
    </row>
    <row r="30" spans="1:29" ht="14.4">
      <c r="A30" s="9"/>
      <c r="B30" s="8"/>
      <c r="C30" s="7"/>
      <c r="D30" s="6"/>
      <c r="E30" s="6"/>
      <c r="F30" s="6"/>
      <c r="G30" s="6"/>
      <c r="H30" s="6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4"/>
      <c r="V30" s="4"/>
      <c r="W30" s="4"/>
      <c r="X30" s="4"/>
      <c r="Y30" s="4"/>
      <c r="Z30" s="4"/>
      <c r="AA30" s="4"/>
      <c r="AB30" s="4"/>
      <c r="AC30" s="4"/>
    </row>
    <row r="31" spans="1:29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 spans="1:29" ht="19.8">
      <c r="A32" s="3" t="s">
        <v>5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1"/>
      <c r="V32" s="1"/>
      <c r="W32" s="1"/>
      <c r="X32" s="1"/>
      <c r="Y32" s="1"/>
      <c r="Z32" s="1"/>
      <c r="AA32" s="1"/>
      <c r="AB32" s="1"/>
      <c r="AC32" s="1"/>
    </row>
    <row r="33" spans="1:31" ht="19.8">
      <c r="A33" s="3" t="s">
        <v>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1"/>
      <c r="V33" s="1"/>
      <c r="W33" s="1"/>
      <c r="X33" s="1"/>
      <c r="Y33" s="1"/>
      <c r="Z33" s="1"/>
      <c r="AA33" s="1"/>
      <c r="AB33" s="1"/>
      <c r="AC33" s="1"/>
    </row>
    <row r="34" spans="1:31" ht="19.8">
      <c r="A34" s="3" t="s">
        <v>3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1"/>
      <c r="V34" s="1"/>
      <c r="W34" s="1"/>
      <c r="X34" s="1"/>
      <c r="Y34" s="1"/>
      <c r="Z34" s="1"/>
      <c r="AA34" s="1"/>
      <c r="AB34" s="1"/>
      <c r="AC34" s="1"/>
    </row>
    <row r="35" spans="1:31" ht="19.8">
      <c r="A35" s="3" t="s">
        <v>2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1"/>
      <c r="V35" s="1"/>
      <c r="W35" s="1"/>
      <c r="X35" s="1"/>
      <c r="Y35" s="1"/>
      <c r="Z35" s="1"/>
      <c r="AA35" s="1"/>
      <c r="AB35" s="1"/>
      <c r="AC35" s="1"/>
    </row>
    <row r="36" spans="1:31" ht="19.8">
      <c r="A36" s="3" t="s">
        <v>1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1"/>
      <c r="V36" s="1"/>
      <c r="W36" s="1"/>
      <c r="X36" s="1"/>
      <c r="Y36" s="1"/>
      <c r="Z36" s="1"/>
      <c r="AA36" s="1"/>
      <c r="AB36" s="1"/>
      <c r="AC36" s="1"/>
    </row>
    <row r="37" spans="1:31" ht="19.8">
      <c r="A37" s="2" t="s">
        <v>0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</sheetData>
  <mergeCells count="12">
    <mergeCell ref="A3:B3"/>
    <mergeCell ref="C3:H3"/>
    <mergeCell ref="I3:K3"/>
    <mergeCell ref="L3:N3"/>
    <mergeCell ref="O3:Q3"/>
    <mergeCell ref="R3:T3"/>
    <mergeCell ref="A32:T32"/>
    <mergeCell ref="A33:T33"/>
    <mergeCell ref="A34:T34"/>
    <mergeCell ref="A35:T35"/>
    <mergeCell ref="A36:T36"/>
    <mergeCell ref="A37:T37"/>
  </mergeCells>
  <phoneticPr fontId="2"/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R8.5.1基本調査（生徒）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2026-05-26T00:16:37Z</dcterms:created>
  <dcterms:modified xsi:type="dcterms:W3CDTF">2026-05-26T00:17:01Z</dcterms:modified>
</cp:coreProperties>
</file>