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2260" windowHeight="12648" tabRatio="891"/>
  </bookViews>
  <sheets>
    <sheet name="別添＿様式1号用" sheetId="21" r:id="rId1"/>
    <sheet name="別添＿様式４号用" sheetId="22" state="hidden" r:id="rId2"/>
    <sheet name="別添_様式6号用" sheetId="20" state="hidden" r:id="rId3"/>
  </sheets>
  <definedNames>
    <definedName name="_xlnm.Print_Area" localSheetId="0">別添＿様式1号用!$A$1:$F$35</definedName>
    <definedName name="_xlnm.Print_Area" localSheetId="1">別添＿様式４号用!$A$1:$F$35</definedName>
    <definedName name="_xlnm.Print_Area" localSheetId="2">別添_様式6号用!$A$1:$F$34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0" l="1"/>
  <c r="D29" i="21" l="1"/>
  <c r="B13" i="20" l="1"/>
  <c r="C13" i="20" s="1"/>
  <c r="A13" i="20"/>
  <c r="D29" i="22" l="1"/>
  <c r="C13" i="22" s="1"/>
  <c r="B13" i="22"/>
  <c r="C13" i="21"/>
  <c r="B13" i="21"/>
  <c r="F13" i="22" l="1"/>
  <c r="D13" i="22"/>
  <c r="E13" i="20"/>
  <c r="D13" i="21" l="1"/>
  <c r="F13" i="21" l="1"/>
</calcChain>
</file>

<file path=xl/comments1.xml><?xml version="1.0" encoding="utf-8"?>
<comments xmlns="http://schemas.openxmlformats.org/spreadsheetml/2006/main">
  <authors>
    <author>作成者</author>
  </authors>
  <commentList>
    <comment ref="F6" authorId="0" shapeId="0">
      <text>
        <r>
          <rPr>
            <b/>
            <sz val="9"/>
            <color indexed="81"/>
            <rFont val="MS P ゴシック"/>
            <family val="3"/>
            <charset val="128"/>
          </rPr>
          <t>該当する施設類型を選択してください。</t>
        </r>
      </text>
    </comment>
  </commentList>
</comments>
</file>

<file path=xl/comments2.xml><?xml version="1.0" encoding="utf-8"?>
<comments xmlns="http://schemas.openxmlformats.org/spreadsheetml/2006/main">
  <authors>
    <author>作成者</author>
  </authors>
  <commentList>
    <comment ref="F6" authorId="0" shapeId="0">
      <text>
        <r>
          <rPr>
            <b/>
            <sz val="9"/>
            <color indexed="81"/>
            <rFont val="MS P ゴシック"/>
            <family val="3"/>
            <charset val="128"/>
          </rPr>
          <t>該当する施設類型を選択してください。</t>
        </r>
      </text>
    </comment>
  </commentList>
</comments>
</file>

<file path=xl/comments3.xml><?xml version="1.0" encoding="utf-8"?>
<comments xmlns="http://schemas.openxmlformats.org/spreadsheetml/2006/main">
  <authors>
    <author>作成者</author>
  </authors>
  <commentList>
    <comment ref="E6" authorId="0" shapeId="0">
      <text>
        <r>
          <rPr>
            <b/>
            <sz val="9"/>
            <color indexed="81"/>
            <rFont val="MS P ゴシック"/>
            <family val="3"/>
            <charset val="128"/>
          </rPr>
          <t>該当する施設類型を選択してください。</t>
        </r>
      </text>
    </comment>
  </commentList>
</comments>
</file>

<file path=xl/sharedStrings.xml><?xml version="1.0" encoding="utf-8"?>
<sst xmlns="http://schemas.openxmlformats.org/spreadsheetml/2006/main" count="110" uniqueCount="44">
  <si>
    <t>施設名</t>
    <rPh sb="0" eb="2">
      <t>シセツ</t>
    </rPh>
    <rPh sb="2" eb="3">
      <t>メイ</t>
    </rPh>
    <phoneticPr fontId="4"/>
  </si>
  <si>
    <t>施設類型</t>
    <rPh sb="0" eb="2">
      <t>シセツ</t>
    </rPh>
    <rPh sb="2" eb="4">
      <t>ルイケイ</t>
    </rPh>
    <phoneticPr fontId="4"/>
  </si>
  <si>
    <t>担当者名</t>
    <rPh sb="0" eb="3">
      <t>タントウシャ</t>
    </rPh>
    <rPh sb="3" eb="4">
      <t>メイ</t>
    </rPh>
    <phoneticPr fontId="4"/>
  </si>
  <si>
    <t>民間保育所</t>
    <rPh sb="0" eb="2">
      <t>ミンカン</t>
    </rPh>
    <rPh sb="2" eb="4">
      <t>ホイク</t>
    </rPh>
    <rPh sb="4" eb="5">
      <t>ショ</t>
    </rPh>
    <phoneticPr fontId="4"/>
  </si>
  <si>
    <t>添付が必要な書類</t>
    <rPh sb="0" eb="2">
      <t>テンプ</t>
    </rPh>
    <rPh sb="3" eb="5">
      <t>ヒツヨウ</t>
    </rPh>
    <rPh sb="6" eb="8">
      <t>ショルイ</t>
    </rPh>
    <phoneticPr fontId="4"/>
  </si>
  <si>
    <t>豊中市保育所等における性被害防止対策に係る設備等支援事業費補助金事業計画書および内訳書</t>
    <rPh sb="28" eb="29">
      <t>ヒ</t>
    </rPh>
    <rPh sb="32" eb="34">
      <t>ジギョウ</t>
    </rPh>
    <rPh sb="34" eb="36">
      <t>ケイカク</t>
    </rPh>
    <rPh sb="36" eb="37">
      <t>ショ</t>
    </rPh>
    <phoneticPr fontId="4"/>
  </si>
  <si>
    <t>（１）支出予定額</t>
    <rPh sb="3" eb="5">
      <t>シシュツ</t>
    </rPh>
    <rPh sb="5" eb="7">
      <t>ヨテイ</t>
    </rPh>
    <rPh sb="7" eb="8">
      <t>ガク</t>
    </rPh>
    <phoneticPr fontId="4"/>
  </si>
  <si>
    <t>（３）補助基準額</t>
    <phoneticPr fontId="4"/>
  </si>
  <si>
    <t>（２）補助対象額</t>
    <rPh sb="3" eb="5">
      <t>ホジョ</t>
    </rPh>
    <rPh sb="5" eb="7">
      <t>タイショウ</t>
    </rPh>
    <rPh sb="7" eb="8">
      <t>ガク</t>
    </rPh>
    <phoneticPr fontId="4"/>
  </si>
  <si>
    <t>豊中市保育所等における性被害防止対策に係る設備等支援事業費補助金（変更）事業計画書および内訳書</t>
    <rPh sb="28" eb="29">
      <t>ヒ</t>
    </rPh>
    <rPh sb="36" eb="38">
      <t>ジギョウ</t>
    </rPh>
    <rPh sb="38" eb="40">
      <t>ケイカク</t>
    </rPh>
    <rPh sb="40" eb="41">
      <t>ショ</t>
    </rPh>
    <phoneticPr fontId="4"/>
  </si>
  <si>
    <t>・設置する性被害防止対策に係る装置・機器等の見積書</t>
    <rPh sb="1" eb="3">
      <t>セッチ</t>
    </rPh>
    <rPh sb="5" eb="6">
      <t>セイ</t>
    </rPh>
    <rPh sb="6" eb="8">
      <t>ヒガイ</t>
    </rPh>
    <rPh sb="8" eb="10">
      <t>ボウシ</t>
    </rPh>
    <rPh sb="10" eb="12">
      <t>タイサク</t>
    </rPh>
    <rPh sb="13" eb="14">
      <t>カカ</t>
    </rPh>
    <rPh sb="15" eb="17">
      <t>ソウチ</t>
    </rPh>
    <rPh sb="18" eb="20">
      <t>キキ</t>
    </rPh>
    <rPh sb="20" eb="21">
      <t>トウ</t>
    </rPh>
    <rPh sb="22" eb="25">
      <t>ミツモリショ</t>
    </rPh>
    <phoneticPr fontId="4"/>
  </si>
  <si>
    <t>金額</t>
    <rPh sb="0" eb="2">
      <t>キンガク</t>
    </rPh>
    <phoneticPr fontId="4"/>
  </si>
  <si>
    <t>支払日</t>
    <rPh sb="0" eb="3">
      <t>シハライビ</t>
    </rPh>
    <phoneticPr fontId="4"/>
  </si>
  <si>
    <t>計</t>
    <rPh sb="0" eb="1">
      <t>ケイ</t>
    </rPh>
    <phoneticPr fontId="4"/>
  </si>
  <si>
    <t>品名</t>
    <rPh sb="0" eb="2">
      <t>ヒンメイ</t>
    </rPh>
    <phoneticPr fontId="4"/>
  </si>
  <si>
    <t>豊中市保育所等における性被害防止対策に係る設備等支援事業費補助金事業実績報告書（内訳）</t>
    <rPh sb="28" eb="29">
      <t>ヒ</t>
    </rPh>
    <rPh sb="32" eb="34">
      <t>ジギョウ</t>
    </rPh>
    <rPh sb="34" eb="36">
      <t>ジッセキ</t>
    </rPh>
    <rPh sb="36" eb="39">
      <t>ホウコクショ</t>
    </rPh>
    <rPh sb="40" eb="42">
      <t>ウチワケ</t>
    </rPh>
    <phoneticPr fontId="4"/>
  </si>
  <si>
    <t>〈利用方法と期待される効果〉</t>
    <rPh sb="1" eb="3">
      <t>リヨウ</t>
    </rPh>
    <rPh sb="3" eb="5">
      <t>ホウホウ</t>
    </rPh>
    <rPh sb="6" eb="8">
      <t>キタイ</t>
    </rPh>
    <rPh sb="11" eb="13">
      <t>コウカ</t>
    </rPh>
    <phoneticPr fontId="10"/>
  </si>
  <si>
    <t>・設置する性被害防止対策に係る装置・機器等の領収書及び納品書</t>
    <rPh sb="1" eb="3">
      <t>セッチ</t>
    </rPh>
    <rPh sb="5" eb="6">
      <t>セイ</t>
    </rPh>
    <rPh sb="6" eb="8">
      <t>ヒガイ</t>
    </rPh>
    <rPh sb="8" eb="10">
      <t>ボウシ</t>
    </rPh>
    <rPh sb="10" eb="12">
      <t>タイサク</t>
    </rPh>
    <rPh sb="13" eb="14">
      <t>カカ</t>
    </rPh>
    <rPh sb="15" eb="17">
      <t>ソウチ</t>
    </rPh>
    <rPh sb="18" eb="20">
      <t>キキ</t>
    </rPh>
    <rPh sb="20" eb="21">
      <t>トウ</t>
    </rPh>
    <rPh sb="22" eb="25">
      <t>リョウシュウショ</t>
    </rPh>
    <rPh sb="25" eb="26">
      <t>オヨ</t>
    </rPh>
    <rPh sb="27" eb="30">
      <t>ノウヒンショ</t>
    </rPh>
    <phoneticPr fontId="4"/>
  </si>
  <si>
    <t>（１）支出額</t>
    <rPh sb="3" eb="5">
      <t>シシュツ</t>
    </rPh>
    <rPh sb="5" eb="6">
      <t>テイガク</t>
    </rPh>
    <phoneticPr fontId="4"/>
  </si>
  <si>
    <r>
      <t xml:space="preserve">（４）補助額
</t>
    </r>
    <r>
      <rPr>
        <b/>
        <sz val="9"/>
        <color theme="1"/>
        <rFont val="游ゴシック"/>
        <family val="3"/>
        <charset val="128"/>
        <scheme val="minor"/>
      </rPr>
      <t>（2）と（3）のうち低い方の額
×3/4</t>
    </r>
    <rPh sb="3" eb="5">
      <t>ホジョ</t>
    </rPh>
    <rPh sb="5" eb="6">
      <t>ガク</t>
    </rPh>
    <rPh sb="18" eb="19">
      <t>ヒク</t>
    </rPh>
    <rPh sb="20" eb="21">
      <t>ホウ</t>
    </rPh>
    <rPh sb="22" eb="23">
      <t>ガク</t>
    </rPh>
    <phoneticPr fontId="4"/>
  </si>
  <si>
    <t>様式第4号用</t>
    <rPh sb="0" eb="2">
      <t>ヨウシキ</t>
    </rPh>
    <rPh sb="4" eb="5">
      <t>ゴウ</t>
    </rPh>
    <rPh sb="5" eb="6">
      <t>ヨウ</t>
    </rPh>
    <phoneticPr fontId="4"/>
  </si>
  <si>
    <t>別添（様式第6号用）</t>
    <rPh sb="0" eb="2">
      <t>ベッテン</t>
    </rPh>
    <rPh sb="3" eb="5">
      <t>ヨウシキ</t>
    </rPh>
    <rPh sb="7" eb="8">
      <t>ゴウ</t>
    </rPh>
    <rPh sb="8" eb="9">
      <t>ヨウ</t>
    </rPh>
    <phoneticPr fontId="4"/>
  </si>
  <si>
    <t>認定こども園</t>
    <rPh sb="0" eb="2">
      <t>ニンテイ</t>
    </rPh>
    <rPh sb="5" eb="6">
      <t>エン</t>
    </rPh>
    <phoneticPr fontId="4"/>
  </si>
  <si>
    <t>設置場所/使用場所</t>
    <rPh sb="0" eb="2">
      <t>セッチ</t>
    </rPh>
    <rPh sb="2" eb="4">
      <t>バショ</t>
    </rPh>
    <rPh sb="5" eb="7">
      <t>シヨウ</t>
    </rPh>
    <rPh sb="7" eb="9">
      <t>バショ</t>
    </rPh>
    <phoneticPr fontId="4"/>
  </si>
  <si>
    <t>連絡先</t>
    <rPh sb="0" eb="3">
      <t>レンラクサキ</t>
    </rPh>
    <phoneticPr fontId="4"/>
  </si>
  <si>
    <t>障害児通所支援事業所</t>
  </si>
  <si>
    <t>障害児相談支援事業所</t>
    <rPh sb="0" eb="2">
      <t>ショウガイ</t>
    </rPh>
    <rPh sb="2" eb="3">
      <t>ジ</t>
    </rPh>
    <rPh sb="3" eb="5">
      <t>ソウダン</t>
    </rPh>
    <rPh sb="5" eb="7">
      <t>シエン</t>
    </rPh>
    <rPh sb="7" eb="9">
      <t>ジギョウ</t>
    </rPh>
    <rPh sb="9" eb="10">
      <t>ショ</t>
    </rPh>
    <phoneticPr fontId="4"/>
  </si>
  <si>
    <t>地域型保育事業所</t>
    <rPh sb="0" eb="3">
      <t>チイキガタ</t>
    </rPh>
    <rPh sb="3" eb="5">
      <t>ホイク</t>
    </rPh>
    <rPh sb="5" eb="8">
      <t>ジギョウショ</t>
    </rPh>
    <phoneticPr fontId="4"/>
  </si>
  <si>
    <t>1.対象経費</t>
    <rPh sb="2" eb="4">
      <t>タイショウ</t>
    </rPh>
    <rPh sb="4" eb="6">
      <t>ケイヒ</t>
    </rPh>
    <phoneticPr fontId="4"/>
  </si>
  <si>
    <t>区分</t>
    <rPh sb="0" eb="2">
      <t>クブン</t>
    </rPh>
    <phoneticPr fontId="4"/>
  </si>
  <si>
    <t>区分</t>
    <rPh sb="0" eb="2">
      <t>クブン</t>
    </rPh>
    <phoneticPr fontId="4"/>
  </si>
  <si>
    <t>備品購入</t>
    <rPh sb="0" eb="2">
      <t>ビヒン</t>
    </rPh>
    <rPh sb="2" eb="4">
      <t>コウニュウ</t>
    </rPh>
    <phoneticPr fontId="4"/>
  </si>
  <si>
    <t>新規設置費用</t>
    <rPh sb="0" eb="2">
      <t>シンキ</t>
    </rPh>
    <rPh sb="2" eb="4">
      <t>セッチ</t>
    </rPh>
    <rPh sb="4" eb="6">
      <t>ヒヨウ</t>
    </rPh>
    <phoneticPr fontId="4"/>
  </si>
  <si>
    <t>（例）パーテーション</t>
    <rPh sb="1" eb="2">
      <t>レイ</t>
    </rPh>
    <phoneticPr fontId="4"/>
  </si>
  <si>
    <t>（例）施設内防犯カメラ設置費用</t>
    <rPh sb="1" eb="2">
      <t>レイ</t>
    </rPh>
    <rPh sb="3" eb="5">
      <t>シセツ</t>
    </rPh>
    <rPh sb="5" eb="6">
      <t>ナイ</t>
    </rPh>
    <rPh sb="6" eb="8">
      <t>ボウハン</t>
    </rPh>
    <rPh sb="11" eb="13">
      <t>セッチ</t>
    </rPh>
    <rPh sb="13" eb="15">
      <t>ヒヨウ</t>
    </rPh>
    <phoneticPr fontId="4"/>
  </si>
  <si>
    <r>
      <t>金額（円）　</t>
    </r>
    <r>
      <rPr>
        <sz val="9"/>
        <color theme="1"/>
        <rFont val="游ゴシック"/>
        <family val="3"/>
        <charset val="128"/>
        <scheme val="minor"/>
      </rPr>
      <t>※数字のみで記載してください</t>
    </r>
    <rPh sb="0" eb="2">
      <t>キンガク</t>
    </rPh>
    <rPh sb="3" eb="4">
      <t>エン</t>
    </rPh>
    <rPh sb="7" eb="9">
      <t>スウジ</t>
    </rPh>
    <rPh sb="12" eb="14">
      <t>キサイ</t>
    </rPh>
    <phoneticPr fontId="4"/>
  </si>
  <si>
    <t>トイレ</t>
    <phoneticPr fontId="4"/>
  </si>
  <si>
    <t>簡易更衣室</t>
    <rPh sb="0" eb="2">
      <t>カンイ</t>
    </rPh>
    <rPh sb="2" eb="5">
      <t>コウイシツ</t>
    </rPh>
    <phoneticPr fontId="4"/>
  </si>
  <si>
    <t>保育室</t>
    <rPh sb="0" eb="3">
      <t>ホイクシツ</t>
    </rPh>
    <phoneticPr fontId="4"/>
  </si>
  <si>
    <t>記入例</t>
    <rPh sb="0" eb="2">
      <t>キニュウ</t>
    </rPh>
    <rPh sb="2" eb="3">
      <t>レイ</t>
    </rPh>
    <phoneticPr fontId="4"/>
  </si>
  <si>
    <t>別添（様式第1号用）</t>
    <rPh sb="0" eb="2">
      <t>ベッテン</t>
    </rPh>
    <rPh sb="3" eb="5">
      <t>ヨウシキ</t>
    </rPh>
    <rPh sb="7" eb="8">
      <t>ゴウ</t>
    </rPh>
    <rPh sb="8" eb="9">
      <t>ヨウ</t>
    </rPh>
    <phoneticPr fontId="4"/>
  </si>
  <si>
    <t>納品日/設置日</t>
    <rPh sb="0" eb="3">
      <t>ノウヒンビ</t>
    </rPh>
    <rPh sb="4" eb="7">
      <t>セッチビ</t>
    </rPh>
    <phoneticPr fontId="4"/>
  </si>
  <si>
    <t>〈利用方法と購入・設置による効果〉</t>
    <rPh sb="1" eb="3">
      <t>リヨウ</t>
    </rPh>
    <rPh sb="3" eb="5">
      <t>ホウホウ</t>
    </rPh>
    <rPh sb="6" eb="8">
      <t>コウニュウ</t>
    </rPh>
    <rPh sb="9" eb="11">
      <t>セッチ</t>
    </rPh>
    <rPh sb="14" eb="16">
      <t>コウカ</t>
    </rPh>
    <phoneticPr fontId="10"/>
  </si>
  <si>
    <t>・設置する性被害防止対策に係る装置・機器等の見積書など</t>
    <rPh sb="1" eb="3">
      <t>セッチ</t>
    </rPh>
    <rPh sb="5" eb="6">
      <t>セイ</t>
    </rPh>
    <rPh sb="6" eb="8">
      <t>ヒガイ</t>
    </rPh>
    <rPh sb="8" eb="10">
      <t>ボウシ</t>
    </rPh>
    <rPh sb="10" eb="12">
      <t>タイサク</t>
    </rPh>
    <rPh sb="13" eb="14">
      <t>カカ</t>
    </rPh>
    <rPh sb="15" eb="17">
      <t>ソウチ</t>
    </rPh>
    <rPh sb="18" eb="20">
      <t>キキ</t>
    </rPh>
    <rPh sb="20" eb="21">
      <t>トウ</t>
    </rPh>
    <rPh sb="22" eb="25">
      <t>ミツモリショ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</si>
</sst>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scheme val="minor"/>
    </font>
    <font>
      <sz val="11"/>
      <color theme="1"/>
      <name val="ＭＳ Ｐゴシック"/>
      <family val="2"/>
      <charset val="128"/>
    </font>
    <font>
      <sz val="11"/>
      <color theme="1"/>
      <name val="ＭＳ Ｐゴシック"/>
      <family val="2"/>
      <charset val="128"/>
    </font>
    <font>
      <sz val="11"/>
      <color theme="1"/>
      <name val="游ゴシック"/>
      <family val="2"/>
      <scheme val="minor"/>
    </font>
    <font>
      <sz val="6"/>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2"/>
      <color theme="1"/>
      <name val="游ゴシック"/>
      <family val="2"/>
      <scheme val="minor"/>
    </font>
    <font>
      <b/>
      <sz val="11"/>
      <color theme="1"/>
      <name val="游ゴシック"/>
      <family val="3"/>
      <charset val="128"/>
      <scheme val="minor"/>
    </font>
    <font>
      <b/>
      <sz val="9"/>
      <color indexed="81"/>
      <name val="MS P ゴシック"/>
      <family val="3"/>
      <charset val="128"/>
    </font>
    <font>
      <sz val="6"/>
      <name val="ＭＳ Ｐゴシック"/>
      <family val="2"/>
      <charset val="128"/>
    </font>
    <font>
      <b/>
      <sz val="9"/>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s>
  <cellStyleXfs count="6">
    <xf numFmtId="0" fontId="0" fillId="0" borderId="0"/>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xf numFmtId="38" fontId="0" fillId="0" borderId="0" xfId="1" applyFont="1" applyAlignment="1" applyProtection="1"/>
    <xf numFmtId="38" fontId="6" fillId="0" borderId="0" xfId="1" applyFont="1" applyAlignment="1" applyProtection="1"/>
    <xf numFmtId="38" fontId="0" fillId="0" borderId="0" xfId="1" applyFont="1" applyBorder="1" applyAlignment="1" applyProtection="1"/>
    <xf numFmtId="49" fontId="0" fillId="0" borderId="0" xfId="1" applyNumberFormat="1" applyFont="1" applyFill="1" applyBorder="1" applyAlignment="1" applyProtection="1">
      <alignment horizontal="center" shrinkToFit="1"/>
    </xf>
    <xf numFmtId="38" fontId="7" fillId="0" borderId="0" xfId="1" applyFont="1" applyAlignment="1" applyProtection="1"/>
    <xf numFmtId="38" fontId="0" fillId="0" borderId="1" xfId="1" applyFont="1" applyBorder="1" applyAlignment="1" applyProtection="1">
      <alignment horizontal="center"/>
    </xf>
    <xf numFmtId="38" fontId="0" fillId="0" borderId="9" xfId="1" applyFont="1" applyFill="1" applyBorder="1" applyAlignment="1" applyProtection="1">
      <alignment horizontal="right" vertical="center" wrapText="1"/>
    </xf>
    <xf numFmtId="38" fontId="8" fillId="0" borderId="9" xfId="1" applyFont="1" applyFill="1" applyBorder="1" applyAlignment="1" applyProtection="1">
      <alignment vertical="center"/>
    </xf>
    <xf numFmtId="0" fontId="5" fillId="0" borderId="0" xfId="4" applyFont="1" applyProtection="1">
      <alignment vertical="center"/>
    </xf>
    <xf numFmtId="38" fontId="0" fillId="0" borderId="15" xfId="1" applyFont="1" applyBorder="1" applyAlignment="1" applyProtection="1"/>
    <xf numFmtId="38" fontId="7" fillId="0" borderId="16" xfId="1" applyFont="1" applyBorder="1" applyAlignment="1" applyProtection="1"/>
    <xf numFmtId="38" fontId="0" fillId="0" borderId="19" xfId="1" applyFont="1" applyBorder="1" applyAlignment="1" applyProtection="1"/>
    <xf numFmtId="38" fontId="0" fillId="0" borderId="20" xfId="1" applyFont="1" applyBorder="1" applyAlignment="1" applyProtection="1"/>
    <xf numFmtId="38" fontId="0" fillId="2" borderId="1" xfId="1" applyFont="1" applyFill="1" applyBorder="1" applyAlignment="1" applyProtection="1">
      <alignment horizontal="center"/>
      <protection locked="0"/>
    </xf>
    <xf numFmtId="38" fontId="7" fillId="0" borderId="24" xfId="1" applyFont="1" applyBorder="1" applyAlignment="1" applyProtection="1"/>
    <xf numFmtId="38" fontId="12" fillId="0" borderId="0" xfId="1" applyFont="1" applyAlignment="1" applyProtection="1"/>
    <xf numFmtId="0" fontId="8" fillId="0" borderId="0" xfId="0" applyFont="1"/>
    <xf numFmtId="38" fontId="7" fillId="0" borderId="28" xfId="1" applyFont="1" applyBorder="1" applyAlignment="1" applyProtection="1"/>
    <xf numFmtId="38" fontId="7" fillId="0" borderId="25" xfId="1" applyFont="1" applyBorder="1" applyAlignment="1" applyProtection="1"/>
    <xf numFmtId="38" fontId="0" fillId="0" borderId="32" xfId="1" applyFont="1" applyFill="1" applyBorder="1" applyAlignment="1" applyProtection="1">
      <alignment horizontal="right" vertical="center" wrapText="1"/>
    </xf>
    <xf numFmtId="38" fontId="6" fillId="0" borderId="0" xfId="1" applyFont="1" applyAlignment="1" applyProtection="1">
      <alignment horizontal="center" vertical="center"/>
    </xf>
    <xf numFmtId="38" fontId="5" fillId="0" borderId="1" xfId="1" applyFont="1" applyBorder="1" applyAlignment="1" applyProtection="1">
      <alignment vertical="center"/>
    </xf>
    <xf numFmtId="38" fontId="5" fillId="0" borderId="1" xfId="1" applyFont="1" applyBorder="1" applyAlignment="1" applyProtection="1">
      <alignment vertical="center" wrapText="1"/>
    </xf>
    <xf numFmtId="38" fontId="3" fillId="0" borderId="1" xfId="1" applyFont="1" applyBorder="1" applyAlignment="1" applyProtection="1"/>
    <xf numFmtId="38" fontId="5" fillId="0" borderId="1" xfId="1" applyFont="1" applyBorder="1" applyAlignment="1" applyProtection="1"/>
    <xf numFmtId="38" fontId="0" fillId="2" borderId="4" xfId="1" applyFont="1" applyFill="1" applyBorder="1" applyAlignment="1" applyProtection="1"/>
    <xf numFmtId="38" fontId="0" fillId="2" borderId="12" xfId="1" applyFont="1" applyFill="1" applyBorder="1" applyAlignment="1" applyProtection="1"/>
    <xf numFmtId="38" fontId="0" fillId="0" borderId="25" xfId="1" applyFont="1" applyBorder="1" applyAlignment="1" applyProtection="1"/>
    <xf numFmtId="38" fontId="5" fillId="0" borderId="9" xfId="1" applyFont="1" applyBorder="1" applyAlignment="1" applyProtection="1">
      <alignment horizontal="center" vertical="center"/>
    </xf>
    <xf numFmtId="38" fontId="7" fillId="0" borderId="36" xfId="1" applyFont="1" applyBorder="1" applyAlignment="1" applyProtection="1"/>
    <xf numFmtId="38" fontId="0" fillId="0" borderId="35" xfId="1" applyFont="1" applyBorder="1" applyAlignment="1" applyProtection="1"/>
    <xf numFmtId="38" fontId="7" fillId="0" borderId="0" xfId="1" applyFont="1" applyBorder="1" applyAlignment="1" applyProtection="1"/>
    <xf numFmtId="38" fontId="3" fillId="0" borderId="32" xfId="1" applyFont="1" applyFill="1" applyBorder="1" applyAlignment="1" applyProtection="1">
      <alignment vertical="center"/>
    </xf>
    <xf numFmtId="38" fontId="0" fillId="4" borderId="5" xfId="1" applyFont="1" applyFill="1" applyBorder="1" applyAlignment="1" applyProtection="1"/>
    <xf numFmtId="38" fontId="0" fillId="4" borderId="4" xfId="1" applyFont="1" applyFill="1" applyBorder="1" applyAlignment="1" applyProtection="1"/>
    <xf numFmtId="38" fontId="0" fillId="4" borderId="33" xfId="1" applyFont="1" applyFill="1" applyBorder="1" applyAlignment="1" applyProtection="1">
      <alignment shrinkToFit="1"/>
    </xf>
    <xf numFmtId="38" fontId="0" fillId="4" borderId="34" xfId="1" applyFont="1" applyFill="1" applyBorder="1" applyAlignment="1" applyProtection="1">
      <alignment shrinkToFit="1"/>
    </xf>
    <xf numFmtId="38" fontId="0" fillId="2" borderId="34" xfId="1" applyFont="1" applyFill="1" applyBorder="1" applyAlignment="1" applyProtection="1">
      <alignment shrinkToFit="1"/>
    </xf>
    <xf numFmtId="38" fontId="3" fillId="0" borderId="23" xfId="1" applyFont="1" applyBorder="1" applyAlignment="1" applyProtection="1"/>
    <xf numFmtId="0" fontId="0" fillId="2" borderId="1" xfId="1" applyNumberFormat="1" applyFont="1" applyFill="1" applyBorder="1" applyAlignment="1" applyProtection="1">
      <alignment horizontal="center" shrinkToFit="1"/>
      <protection locked="0"/>
    </xf>
    <xf numFmtId="0" fontId="0" fillId="2" borderId="1" xfId="1" applyNumberFormat="1" applyFont="1" applyFill="1" applyBorder="1" applyAlignment="1" applyProtection="1">
      <alignment horizontal="center"/>
      <protection locked="0"/>
    </xf>
    <xf numFmtId="38" fontId="7" fillId="4" borderId="26" xfId="1" applyFont="1" applyFill="1" applyBorder="1" applyAlignment="1" applyProtection="1">
      <alignment horizontal="right" shrinkToFit="1"/>
    </xf>
    <xf numFmtId="38" fontId="7" fillId="4" borderId="27" xfId="1" applyFont="1" applyFill="1" applyBorder="1" applyAlignment="1" applyProtection="1">
      <alignment horizontal="right" shrinkToFit="1"/>
    </xf>
    <xf numFmtId="38" fontId="7" fillId="4" borderId="29" xfId="1" applyFont="1" applyFill="1" applyBorder="1" applyAlignment="1" applyProtection="1">
      <alignment horizontal="right"/>
    </xf>
    <xf numFmtId="38" fontId="7" fillId="4" borderId="1" xfId="1" applyFont="1" applyFill="1" applyBorder="1" applyAlignment="1" applyProtection="1">
      <alignment horizontal="right"/>
    </xf>
    <xf numFmtId="38" fontId="7" fillId="2" borderId="27" xfId="1" applyFont="1" applyFill="1" applyBorder="1" applyAlignment="1" applyProtection="1">
      <alignment horizontal="right" shrinkToFit="1"/>
    </xf>
    <xf numFmtId="38" fontId="7" fillId="2" borderId="1" xfId="1" applyFont="1" applyFill="1" applyBorder="1" applyAlignment="1" applyProtection="1">
      <alignment horizontal="right"/>
    </xf>
    <xf numFmtId="38" fontId="7" fillId="4" borderId="11" xfId="1" applyFont="1" applyFill="1" applyBorder="1" applyAlignment="1" applyProtection="1"/>
    <xf numFmtId="38" fontId="7" fillId="4" borderId="10" xfId="1" applyFont="1" applyFill="1" applyBorder="1" applyAlignment="1" applyProtection="1"/>
    <xf numFmtId="38" fontId="0" fillId="4" borderId="1" xfId="1" applyFont="1" applyFill="1" applyBorder="1" applyAlignment="1" applyProtection="1">
      <alignment shrinkToFit="1"/>
    </xf>
    <xf numFmtId="38" fontId="3" fillId="0" borderId="9" xfId="1" applyFont="1" applyFill="1" applyBorder="1" applyAlignment="1" applyProtection="1">
      <alignment vertical="center"/>
    </xf>
    <xf numFmtId="14" fontId="7" fillId="4" borderId="30" xfId="1" applyNumberFormat="1" applyFont="1" applyFill="1" applyBorder="1" applyAlignment="1" applyProtection="1"/>
    <xf numFmtId="14" fontId="7" fillId="4" borderId="31" xfId="1" applyNumberFormat="1" applyFont="1" applyFill="1" applyBorder="1" applyAlignment="1" applyProtection="1"/>
    <xf numFmtId="38" fontId="6" fillId="0" borderId="0" xfId="1" applyFont="1" applyAlignment="1" applyProtection="1">
      <alignment horizontal="center" vertical="center"/>
    </xf>
    <xf numFmtId="0" fontId="0" fillId="0" borderId="0" xfId="0" applyProtection="1"/>
    <xf numFmtId="0" fontId="8" fillId="0" borderId="0" xfId="0" applyFont="1" applyProtection="1"/>
    <xf numFmtId="38" fontId="0" fillId="2" borderId="4" xfId="1" applyFont="1" applyFill="1" applyBorder="1" applyAlignment="1" applyProtection="1">
      <protection locked="0"/>
    </xf>
    <xf numFmtId="38" fontId="0" fillId="2" borderId="31" xfId="1" applyFont="1" applyFill="1" applyBorder="1" applyAlignment="1" applyProtection="1">
      <protection locked="0"/>
    </xf>
    <xf numFmtId="14" fontId="7" fillId="2" borderId="31" xfId="1" applyNumberFormat="1" applyFont="1" applyFill="1" applyBorder="1" applyAlignment="1" applyProtection="1">
      <protection locked="0"/>
    </xf>
    <xf numFmtId="38" fontId="7" fillId="2" borderId="10" xfId="1" applyFont="1" applyFill="1" applyBorder="1" applyAlignment="1" applyProtection="1">
      <protection locked="0"/>
    </xf>
    <xf numFmtId="38" fontId="0" fillId="2" borderId="17" xfId="1" applyFont="1" applyFill="1" applyBorder="1" applyAlignment="1" applyProtection="1">
      <protection locked="0"/>
    </xf>
    <xf numFmtId="38" fontId="0" fillId="2" borderId="21" xfId="1" applyFont="1" applyFill="1" applyBorder="1" applyAlignment="1" applyProtection="1">
      <protection locked="0"/>
    </xf>
    <xf numFmtId="14" fontId="7" fillId="2" borderId="21" xfId="1" applyNumberFormat="1" applyFont="1" applyFill="1" applyBorder="1" applyAlignment="1" applyProtection="1">
      <protection locked="0"/>
    </xf>
    <xf numFmtId="38" fontId="7" fillId="2" borderId="18" xfId="1" applyFont="1" applyFill="1" applyBorder="1" applyAlignment="1" applyProtection="1">
      <protection locked="0"/>
    </xf>
    <xf numFmtId="38" fontId="0" fillId="2" borderId="34" xfId="1" applyFont="1" applyFill="1" applyBorder="1" applyAlignment="1" applyProtection="1">
      <alignment shrinkToFit="1"/>
      <protection locked="0"/>
    </xf>
    <xf numFmtId="38" fontId="7" fillId="2" borderId="1" xfId="1" applyFont="1" applyFill="1" applyBorder="1" applyAlignment="1" applyProtection="1">
      <alignment horizontal="right"/>
      <protection locked="0"/>
    </xf>
    <xf numFmtId="38" fontId="7" fillId="2" borderId="27" xfId="1" applyFont="1" applyFill="1" applyBorder="1" applyAlignment="1" applyProtection="1">
      <alignment horizontal="right" shrinkToFit="1"/>
      <protection locked="0"/>
    </xf>
    <xf numFmtId="38" fontId="0" fillId="2" borderId="12" xfId="1" applyFont="1" applyFill="1" applyBorder="1" applyAlignment="1" applyProtection="1">
      <protection locked="0"/>
    </xf>
    <xf numFmtId="0" fontId="0" fillId="2" borderId="19" xfId="0" applyFill="1" applyBorder="1" applyAlignment="1" applyProtection="1">
      <alignment horizontal="left" vertical="top" wrapText="1" shrinkToFit="1"/>
      <protection locked="0"/>
    </xf>
    <xf numFmtId="0" fontId="0" fillId="2" borderId="22" xfId="0" applyFill="1" applyBorder="1" applyAlignment="1" applyProtection="1">
      <alignment horizontal="left" vertical="top" wrapText="1" shrinkToFit="1"/>
      <protection locked="0"/>
    </xf>
    <xf numFmtId="0" fontId="0" fillId="2" borderId="23" xfId="0" applyFill="1" applyBorder="1" applyAlignment="1" applyProtection="1">
      <alignment horizontal="left" vertical="top" wrapText="1" shrinkToFit="1"/>
      <protection locked="0"/>
    </xf>
    <xf numFmtId="38" fontId="6" fillId="0" borderId="0" xfId="1" applyFont="1" applyAlignment="1" applyProtection="1">
      <alignment horizontal="center" vertical="center"/>
    </xf>
    <xf numFmtId="0" fontId="8" fillId="3" borderId="13" xfId="1" applyNumberFormat="1" applyFont="1" applyFill="1" applyBorder="1" applyAlignment="1" applyProtection="1">
      <alignment horizontal="center" vertical="center" wrapText="1"/>
    </xf>
    <xf numFmtId="0" fontId="8" fillId="3" borderId="14" xfId="1" applyNumberFormat="1" applyFont="1" applyFill="1" applyBorder="1" applyAlignment="1" applyProtection="1">
      <alignment horizontal="center" vertical="center" wrapText="1"/>
    </xf>
    <xf numFmtId="0" fontId="8" fillId="3" borderId="6" xfId="1" applyNumberFormat="1" applyFont="1" applyFill="1" applyBorder="1" applyAlignment="1" applyProtection="1">
      <alignment horizontal="center" vertical="center" wrapText="1"/>
    </xf>
    <xf numFmtId="0" fontId="8" fillId="3" borderId="8" xfId="1" applyNumberFormat="1" applyFont="1" applyFill="1" applyBorder="1" applyAlignment="1" applyProtection="1">
      <alignment horizontal="center" vertical="center" wrapText="1"/>
    </xf>
    <xf numFmtId="0" fontId="8" fillId="3" borderId="7" xfId="1" applyNumberFormat="1" applyFont="1" applyFill="1" applyBorder="1" applyAlignment="1" applyProtection="1">
      <alignment horizontal="center" vertical="center" wrapText="1"/>
    </xf>
    <xf numFmtId="0" fontId="8" fillId="3" borderId="2" xfId="1" applyNumberFormat="1" applyFont="1" applyFill="1" applyBorder="1" applyAlignment="1" applyProtection="1">
      <alignment horizontal="center" vertical="center" wrapText="1"/>
    </xf>
    <xf numFmtId="0" fontId="8" fillId="3" borderId="3" xfId="1" applyNumberFormat="1" applyFont="1" applyFill="1" applyBorder="1" applyAlignment="1" applyProtection="1">
      <alignment horizontal="center" vertical="center" wrapText="1"/>
    </xf>
    <xf numFmtId="0" fontId="0" fillId="2" borderId="19" xfId="0" applyFill="1" applyBorder="1" applyAlignment="1">
      <alignment horizontal="left" vertical="top" wrapText="1" shrinkToFit="1"/>
    </xf>
    <xf numFmtId="0" fontId="0" fillId="2" borderId="22" xfId="0" applyFill="1" applyBorder="1" applyAlignment="1">
      <alignment horizontal="left" vertical="top" wrapText="1" shrinkToFit="1"/>
    </xf>
    <xf numFmtId="0" fontId="0" fillId="2" borderId="23" xfId="0" applyFill="1" applyBorder="1" applyAlignment="1">
      <alignment horizontal="left" vertical="top" wrapText="1" shrinkToFit="1"/>
    </xf>
  </cellXfs>
  <cellStyles count="6">
    <cellStyle name="桁区切り" xfId="1" builtinId="6"/>
    <cellStyle name="桁区切り 2" xfId="3"/>
    <cellStyle name="桁区切り 3" xfId="5"/>
    <cellStyle name="標準" xfId="0" builtinId="0"/>
    <cellStyle name="標準 2" xfId="2"/>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7"/>
  <sheetViews>
    <sheetView tabSelected="1" view="pageBreakPreview" zoomScale="70" zoomScaleNormal="85" zoomScaleSheetLayoutView="70" workbookViewId="0">
      <selection activeCell="B1" sqref="B1"/>
    </sheetView>
  </sheetViews>
  <sheetFormatPr defaultRowHeight="18"/>
  <cols>
    <col min="1" max="1" width="0.8984375" style="1" customWidth="1"/>
    <col min="2" max="2" width="19.5" style="1" customWidth="1"/>
    <col min="3" max="3" width="23" style="1" customWidth="1"/>
    <col min="4" max="4" width="32.8984375" style="1" customWidth="1"/>
    <col min="5" max="6" width="24.3984375" style="1" customWidth="1"/>
    <col min="7" max="7" width="20.5" style="1" customWidth="1"/>
    <col min="8" max="8" width="20.09765625" style="1" customWidth="1"/>
    <col min="9" max="9" width="13.5" style="1" customWidth="1"/>
    <col min="10" max="10" width="12.09765625" style="1" customWidth="1"/>
    <col min="11" max="11" width="11.796875" style="1" customWidth="1"/>
    <col min="12" max="12" width="14.8984375" style="1" customWidth="1"/>
    <col min="13" max="13" width="14.5" style="1" customWidth="1"/>
    <col min="14" max="16384" width="8.796875" style="1"/>
  </cols>
  <sheetData>
    <row r="1" spans="1:15" ht="18.600000000000001" customHeight="1">
      <c r="B1" s="1" t="s">
        <v>40</v>
      </c>
    </row>
    <row r="2" spans="1:15" ht="18.600000000000001" customHeight="1"/>
    <row r="3" spans="1:15" ht="18.600000000000001" customHeight="1">
      <c r="A3" s="2"/>
      <c r="B3" s="72" t="s">
        <v>5</v>
      </c>
      <c r="C3" s="72"/>
      <c r="D3" s="72"/>
      <c r="E3" s="72"/>
      <c r="F3" s="72"/>
      <c r="G3" s="54"/>
      <c r="H3" s="54"/>
      <c r="I3" s="2"/>
      <c r="J3" s="2"/>
      <c r="K3" s="2"/>
      <c r="L3" s="2"/>
    </row>
    <row r="4" spans="1:15" ht="18.600000000000001" customHeight="1"/>
    <row r="5" spans="1:15" ht="27" customHeight="1">
      <c r="C5" s="3"/>
      <c r="E5" s="6" t="s">
        <v>0</v>
      </c>
      <c r="F5" s="40"/>
    </row>
    <row r="6" spans="1:15" ht="27" customHeight="1">
      <c r="C6" s="3"/>
      <c r="E6" s="6" t="s">
        <v>1</v>
      </c>
      <c r="F6" s="14"/>
      <c r="H6" s="22" t="s">
        <v>3</v>
      </c>
    </row>
    <row r="7" spans="1:15" ht="27" customHeight="1">
      <c r="C7" s="3"/>
      <c r="E7" s="6" t="s">
        <v>2</v>
      </c>
      <c r="F7" s="41"/>
      <c r="H7" s="22" t="s">
        <v>27</v>
      </c>
    </row>
    <row r="8" spans="1:15" ht="27" customHeight="1">
      <c r="C8" s="3"/>
      <c r="E8" s="6" t="s">
        <v>24</v>
      </c>
      <c r="F8" s="41"/>
      <c r="H8" s="23" t="s">
        <v>22</v>
      </c>
    </row>
    <row r="9" spans="1:15" ht="18.600000000000001" customHeight="1" thickBot="1">
      <c r="E9" s="3"/>
      <c r="F9" s="3"/>
      <c r="H9" s="23" t="s">
        <v>25</v>
      </c>
      <c r="I9" s="4"/>
      <c r="O9" s="3"/>
    </row>
    <row r="10" spans="1:15" ht="34.799999999999997" customHeight="1">
      <c r="B10" s="73" t="s">
        <v>1</v>
      </c>
      <c r="C10" s="75" t="s">
        <v>6</v>
      </c>
      <c r="D10" s="78" t="s">
        <v>8</v>
      </c>
      <c r="E10" s="75" t="s">
        <v>7</v>
      </c>
      <c r="F10" s="78" t="s">
        <v>19</v>
      </c>
      <c r="H10" s="23" t="s">
        <v>26</v>
      </c>
    </row>
    <row r="11" spans="1:15" ht="34.799999999999997" customHeight="1">
      <c r="B11" s="74"/>
      <c r="C11" s="76"/>
      <c r="D11" s="79"/>
      <c r="E11" s="76"/>
      <c r="F11" s="79"/>
    </row>
    <row r="12" spans="1:15" ht="34.799999999999997" customHeight="1">
      <c r="B12" s="74"/>
      <c r="C12" s="77"/>
      <c r="D12" s="79"/>
      <c r="E12" s="77"/>
      <c r="F12" s="79"/>
    </row>
    <row r="13" spans="1:15" ht="33" customHeight="1" thickBot="1">
      <c r="B13" s="29" t="str">
        <f>IF(F6="","",F6)</f>
        <v/>
      </c>
      <c r="C13" s="33">
        <f>D29</f>
        <v>0</v>
      </c>
      <c r="D13" s="20">
        <f>C13</f>
        <v>0</v>
      </c>
      <c r="E13" s="20">
        <v>100000</v>
      </c>
      <c r="F13" s="8">
        <f>IF(C13=0,0,MIN(D13,E13))*3/4</f>
        <v>0</v>
      </c>
    </row>
    <row r="14" spans="1:15" ht="19.8">
      <c r="C14" s="30"/>
      <c r="D14" s="30"/>
      <c r="E14" s="30"/>
      <c r="F14" s="5"/>
      <c r="G14" s="5"/>
      <c r="H14" s="5"/>
      <c r="I14" s="5"/>
      <c r="J14" s="5"/>
      <c r="K14" s="5"/>
      <c r="L14" s="5"/>
    </row>
    <row r="15" spans="1:15" ht="20.399999999999999" thickBot="1">
      <c r="B15" s="1" t="s">
        <v>28</v>
      </c>
      <c r="C15" s="5"/>
      <c r="D15" s="5"/>
      <c r="E15" s="5"/>
      <c r="F15" s="5"/>
      <c r="G15" s="5"/>
      <c r="H15" s="5"/>
      <c r="I15" s="5"/>
      <c r="J15" s="5"/>
      <c r="K15" s="5"/>
      <c r="L15" s="5"/>
    </row>
    <row r="16" spans="1:15" ht="27.6" customHeight="1" thickBot="1">
      <c r="B16" s="12" t="s">
        <v>29</v>
      </c>
      <c r="C16" s="28" t="s">
        <v>14</v>
      </c>
      <c r="D16" s="28" t="s">
        <v>35</v>
      </c>
      <c r="E16" s="39" t="s">
        <v>23</v>
      </c>
      <c r="F16" s="5"/>
      <c r="G16" s="5"/>
      <c r="H16" s="24" t="s">
        <v>30</v>
      </c>
      <c r="I16" s="5"/>
      <c r="J16" s="5"/>
      <c r="K16" s="5"/>
      <c r="L16" s="5"/>
      <c r="M16" s="5"/>
    </row>
    <row r="17" spans="1:13" ht="27.6" customHeight="1">
      <c r="B17" s="34" t="s">
        <v>31</v>
      </c>
      <c r="C17" s="36" t="s">
        <v>33</v>
      </c>
      <c r="D17" s="44">
        <v>10340</v>
      </c>
      <c r="E17" s="42" t="s">
        <v>36</v>
      </c>
      <c r="F17" s="5" t="s">
        <v>39</v>
      </c>
      <c r="G17" s="5"/>
      <c r="H17" s="25" t="s">
        <v>31</v>
      </c>
      <c r="I17" s="5"/>
      <c r="J17" s="5"/>
      <c r="K17" s="5"/>
      <c r="L17" s="5"/>
      <c r="M17" s="5"/>
    </row>
    <row r="18" spans="1:13" ht="27.6" customHeight="1">
      <c r="B18" s="35" t="s">
        <v>32</v>
      </c>
      <c r="C18" s="37" t="s">
        <v>34</v>
      </c>
      <c r="D18" s="45">
        <v>54380</v>
      </c>
      <c r="E18" s="43" t="s">
        <v>38</v>
      </c>
      <c r="F18" s="5" t="s">
        <v>39</v>
      </c>
      <c r="G18" s="5"/>
      <c r="H18" s="25" t="s">
        <v>32</v>
      </c>
      <c r="I18" s="5"/>
      <c r="J18" s="5"/>
      <c r="K18" s="5"/>
      <c r="L18" s="5"/>
      <c r="M18" s="5"/>
    </row>
    <row r="19" spans="1:13" ht="27.6" customHeight="1">
      <c r="B19" s="57"/>
      <c r="C19" s="65"/>
      <c r="D19" s="66"/>
      <c r="E19" s="67"/>
      <c r="F19" s="5"/>
      <c r="G19" s="5"/>
      <c r="H19" s="5"/>
      <c r="I19" s="5"/>
      <c r="J19" s="5"/>
      <c r="K19" s="5"/>
      <c r="L19" s="5"/>
      <c r="M19" s="5"/>
    </row>
    <row r="20" spans="1:13" ht="27.6" customHeight="1">
      <c r="B20" s="57"/>
      <c r="C20" s="65"/>
      <c r="D20" s="66"/>
      <c r="E20" s="67"/>
      <c r="F20" s="5"/>
      <c r="G20" s="5"/>
      <c r="H20" s="5"/>
      <c r="I20" s="5"/>
      <c r="J20" s="5"/>
      <c r="K20" s="5"/>
      <c r="L20" s="5"/>
      <c r="M20" s="5"/>
    </row>
    <row r="21" spans="1:13" ht="27.6" customHeight="1">
      <c r="B21" s="57"/>
      <c r="C21" s="65"/>
      <c r="D21" s="66"/>
      <c r="E21" s="67"/>
      <c r="F21" s="5"/>
      <c r="G21" s="5"/>
      <c r="H21" s="5"/>
      <c r="I21" s="5"/>
      <c r="J21" s="5"/>
      <c r="K21" s="5"/>
      <c r="L21" s="5"/>
      <c r="M21" s="5"/>
    </row>
    <row r="22" spans="1:13" ht="27.6" customHeight="1">
      <c r="A22" s="31"/>
      <c r="B22" s="57"/>
      <c r="C22" s="65"/>
      <c r="D22" s="66"/>
      <c r="E22" s="67"/>
      <c r="F22" s="32"/>
      <c r="G22" s="5"/>
      <c r="H22" s="5"/>
      <c r="I22" s="5"/>
      <c r="J22" s="5"/>
      <c r="K22" s="5"/>
      <c r="L22" s="5"/>
      <c r="M22" s="5"/>
    </row>
    <row r="23" spans="1:13" ht="27.6" customHeight="1">
      <c r="B23" s="68"/>
      <c r="C23" s="65"/>
      <c r="D23" s="66"/>
      <c r="E23" s="67"/>
      <c r="H23" s="5"/>
      <c r="I23" s="5"/>
      <c r="J23" s="5"/>
      <c r="K23" s="5"/>
      <c r="L23" s="5"/>
      <c r="M23" s="5"/>
    </row>
    <row r="24" spans="1:13" ht="27.6" customHeight="1">
      <c r="B24" s="57"/>
      <c r="C24" s="65"/>
      <c r="D24" s="66"/>
      <c r="E24" s="67"/>
      <c r="H24" s="5"/>
      <c r="I24" s="5"/>
      <c r="J24" s="5"/>
      <c r="K24" s="5"/>
      <c r="L24" s="5"/>
      <c r="M24" s="5"/>
    </row>
    <row r="25" spans="1:13" ht="27.6" customHeight="1">
      <c r="B25" s="68"/>
      <c r="C25" s="65"/>
      <c r="D25" s="66"/>
      <c r="E25" s="67"/>
      <c r="H25" s="5"/>
      <c r="I25" s="5"/>
      <c r="J25" s="5"/>
      <c r="K25" s="5"/>
      <c r="L25" s="5"/>
      <c r="M25" s="5"/>
    </row>
    <row r="26" spans="1:13" ht="27.6" customHeight="1">
      <c r="B26" s="57"/>
      <c r="C26" s="65"/>
      <c r="D26" s="66"/>
      <c r="E26" s="67"/>
    </row>
    <row r="27" spans="1:13" ht="27.6" customHeight="1">
      <c r="B27" s="68"/>
      <c r="C27" s="65"/>
      <c r="D27" s="66"/>
      <c r="E27" s="67"/>
    </row>
    <row r="28" spans="1:13" ht="27.6" customHeight="1" thickBot="1">
      <c r="B28" s="57"/>
      <c r="C28" s="65"/>
      <c r="D28" s="66"/>
      <c r="E28" s="67"/>
    </row>
    <row r="29" spans="1:13" ht="27.6" customHeight="1" thickBot="1">
      <c r="B29" s="12"/>
      <c r="C29" s="28" t="s">
        <v>13</v>
      </c>
      <c r="D29" s="19">
        <f>SUM(D19:D28)</f>
        <v>0</v>
      </c>
      <c r="E29" s="18"/>
    </row>
    <row r="30" spans="1:13" ht="26.4" customHeight="1"/>
    <row r="31" spans="1:13" ht="26.4" customHeight="1"/>
    <row r="32" spans="1:13" ht="26.4" customHeight="1" thickBot="1">
      <c r="B32" s="9" t="s">
        <v>16</v>
      </c>
      <c r="C32" s="55"/>
      <c r="D32" s="55"/>
      <c r="E32" s="55"/>
      <c r="F32" s="55"/>
    </row>
    <row r="33" spans="2:6" ht="63" customHeight="1" thickBot="1">
      <c r="B33" s="69"/>
      <c r="C33" s="70"/>
      <c r="D33" s="70"/>
      <c r="E33" s="70"/>
      <c r="F33" s="71"/>
    </row>
    <row r="34" spans="2:6">
      <c r="B34" s="55"/>
      <c r="C34" s="55"/>
      <c r="D34" s="55"/>
      <c r="E34" s="55"/>
      <c r="F34" s="55"/>
    </row>
    <row r="35" spans="2:6" ht="19.8">
      <c r="B35" s="16" t="s">
        <v>4</v>
      </c>
      <c r="C35" s="16" t="s">
        <v>43</v>
      </c>
      <c r="D35" s="56"/>
      <c r="E35" s="56"/>
      <c r="F35" s="55"/>
    </row>
    <row r="37" spans="2:6" ht="78" customHeight="1"/>
  </sheetData>
  <sheetProtection password="E769" sheet="1" formatCells="0" insertRows="0" deleteRows="0"/>
  <mergeCells count="7">
    <mergeCell ref="B33:F33"/>
    <mergeCell ref="B3:F3"/>
    <mergeCell ref="B10:B12"/>
    <mergeCell ref="C10:C12"/>
    <mergeCell ref="D10:D12"/>
    <mergeCell ref="E10:E12"/>
    <mergeCell ref="F10:F12"/>
  </mergeCells>
  <phoneticPr fontId="4"/>
  <dataValidations count="2">
    <dataValidation type="list" allowBlank="1" showInputMessage="1" showErrorMessage="1" sqref="F6">
      <formula1>$H$6:$H$10</formula1>
    </dataValidation>
    <dataValidation type="list" allowBlank="1" showInputMessage="1" showErrorMessage="1" sqref="B17:B28">
      <formula1>$H$17:$H$18</formula1>
    </dataValidation>
  </dataValidations>
  <pageMargins left="0.7" right="0.7" top="0.75" bottom="0.75" header="0.3" footer="0.3"/>
  <pageSetup paperSize="9" scale="64"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7"/>
  <sheetViews>
    <sheetView view="pageBreakPreview" topLeftCell="A13" zoomScale="92" zoomScaleNormal="85" zoomScaleSheetLayoutView="92" workbookViewId="0">
      <selection activeCell="D7" sqref="D7"/>
    </sheetView>
  </sheetViews>
  <sheetFormatPr defaultRowHeight="18"/>
  <cols>
    <col min="1" max="1" width="0.8984375" style="1" customWidth="1"/>
    <col min="2" max="2" width="19.5" style="1" customWidth="1"/>
    <col min="3" max="3" width="23" style="1" customWidth="1"/>
    <col min="4" max="4" width="32.8984375" style="1" customWidth="1"/>
    <col min="5" max="6" width="24.3984375" style="1" customWidth="1"/>
    <col min="7" max="7" width="20.5" style="1" customWidth="1"/>
    <col min="8" max="8" width="20.09765625" style="1" customWidth="1"/>
    <col min="9" max="9" width="13.5" style="1" customWidth="1"/>
    <col min="10" max="10" width="12.09765625" style="1" customWidth="1"/>
    <col min="11" max="11" width="11.796875" style="1" customWidth="1"/>
    <col min="12" max="12" width="14.8984375" style="1" customWidth="1"/>
    <col min="13" max="13" width="14.5" style="1" customWidth="1"/>
    <col min="14" max="16384" width="8.796875" style="1"/>
  </cols>
  <sheetData>
    <row r="1" spans="1:15" ht="18.600000000000001" customHeight="1">
      <c r="B1" s="1" t="s">
        <v>20</v>
      </c>
    </row>
    <row r="2" spans="1:15" ht="18.600000000000001" customHeight="1"/>
    <row r="3" spans="1:15" ht="18.600000000000001" customHeight="1">
      <c r="A3" s="2"/>
      <c r="B3" s="72" t="s">
        <v>9</v>
      </c>
      <c r="C3" s="72"/>
      <c r="D3" s="72"/>
      <c r="E3" s="72"/>
      <c r="F3" s="72"/>
      <c r="G3" s="21"/>
      <c r="H3" s="21"/>
      <c r="I3" s="2"/>
      <c r="J3" s="2"/>
      <c r="K3" s="2"/>
      <c r="L3" s="2"/>
    </row>
    <row r="4" spans="1:15" ht="18.600000000000001" customHeight="1"/>
    <row r="5" spans="1:15" ht="27" customHeight="1">
      <c r="C5" s="3"/>
      <c r="E5" s="6" t="s">
        <v>0</v>
      </c>
      <c r="F5" s="40"/>
    </row>
    <row r="6" spans="1:15" ht="27" customHeight="1">
      <c r="C6" s="3"/>
      <c r="E6" s="6" t="s">
        <v>1</v>
      </c>
      <c r="F6" s="14" t="s">
        <v>3</v>
      </c>
      <c r="H6" s="22" t="s">
        <v>3</v>
      </c>
    </row>
    <row r="7" spans="1:15" ht="27" customHeight="1">
      <c r="C7" s="3"/>
      <c r="E7" s="6" t="s">
        <v>2</v>
      </c>
      <c r="F7" s="41"/>
      <c r="H7" s="22" t="s">
        <v>27</v>
      </c>
    </row>
    <row r="8" spans="1:15" ht="27" customHeight="1">
      <c r="C8" s="3"/>
      <c r="E8" s="6" t="s">
        <v>24</v>
      </c>
      <c r="F8" s="41"/>
      <c r="H8" s="23" t="s">
        <v>22</v>
      </c>
    </row>
    <row r="9" spans="1:15" ht="18.600000000000001" customHeight="1" thickBot="1">
      <c r="E9" s="3"/>
      <c r="F9" s="3"/>
      <c r="H9" s="23" t="s">
        <v>25</v>
      </c>
      <c r="I9" s="4"/>
      <c r="O9" s="3"/>
    </row>
    <row r="10" spans="1:15" ht="34.799999999999997" customHeight="1">
      <c r="B10" s="73" t="s">
        <v>1</v>
      </c>
      <c r="C10" s="75" t="s">
        <v>6</v>
      </c>
      <c r="D10" s="78" t="s">
        <v>8</v>
      </c>
      <c r="E10" s="75" t="s">
        <v>7</v>
      </c>
      <c r="F10" s="78" t="s">
        <v>19</v>
      </c>
      <c r="H10" s="23" t="s">
        <v>26</v>
      </c>
    </row>
    <row r="11" spans="1:15" ht="34.799999999999997" customHeight="1">
      <c r="B11" s="74"/>
      <c r="C11" s="76"/>
      <c r="D11" s="79"/>
      <c r="E11" s="76"/>
      <c r="F11" s="79"/>
    </row>
    <row r="12" spans="1:15" ht="34.799999999999997" customHeight="1">
      <c r="B12" s="74"/>
      <c r="C12" s="77"/>
      <c r="D12" s="79"/>
      <c r="E12" s="77"/>
      <c r="F12" s="79"/>
    </row>
    <row r="13" spans="1:15" ht="33" customHeight="1" thickBot="1">
      <c r="B13" s="29" t="str">
        <f>IF(F6="","",F6)</f>
        <v>民間保育所</v>
      </c>
      <c r="C13" s="33">
        <f>D29</f>
        <v>79682</v>
      </c>
      <c r="D13" s="20">
        <f>C13</f>
        <v>79682</v>
      </c>
      <c r="E13" s="20">
        <v>100000</v>
      </c>
      <c r="F13" s="8">
        <f>IF(C13=0,0,MIN(D13,E13))*3/4</f>
        <v>59761.5</v>
      </c>
    </row>
    <row r="14" spans="1:15" ht="19.8">
      <c r="C14" s="30"/>
      <c r="D14" s="30"/>
      <c r="E14" s="30"/>
      <c r="F14" s="5"/>
      <c r="G14" s="5"/>
      <c r="H14" s="5"/>
      <c r="I14" s="5"/>
      <c r="J14" s="5"/>
      <c r="K14" s="5"/>
      <c r="L14" s="5"/>
    </row>
    <row r="15" spans="1:15" ht="20.399999999999999" thickBot="1">
      <c r="B15" s="1" t="s">
        <v>28</v>
      </c>
      <c r="C15" s="5"/>
      <c r="D15" s="5"/>
      <c r="E15" s="5"/>
      <c r="F15" s="5"/>
      <c r="G15" s="5"/>
      <c r="H15" s="5"/>
      <c r="I15" s="5"/>
      <c r="J15" s="5"/>
      <c r="K15" s="5"/>
      <c r="L15" s="5"/>
    </row>
    <row r="16" spans="1:15" ht="27.6" customHeight="1" thickBot="1">
      <c r="B16" s="12" t="s">
        <v>29</v>
      </c>
      <c r="C16" s="28" t="s">
        <v>14</v>
      </c>
      <c r="D16" s="28" t="s">
        <v>35</v>
      </c>
      <c r="E16" s="39" t="s">
        <v>23</v>
      </c>
      <c r="F16" s="5"/>
      <c r="G16" s="5"/>
      <c r="H16" s="24" t="s">
        <v>30</v>
      </c>
      <c r="I16" s="5"/>
      <c r="J16" s="5"/>
      <c r="K16" s="5"/>
      <c r="L16" s="5"/>
      <c r="M16" s="5"/>
    </row>
    <row r="17" spans="1:13" ht="27.6" customHeight="1">
      <c r="B17" s="34" t="s">
        <v>31</v>
      </c>
      <c r="C17" s="36" t="s">
        <v>33</v>
      </c>
      <c r="D17" s="44">
        <v>10340</v>
      </c>
      <c r="E17" s="42" t="s">
        <v>36</v>
      </c>
      <c r="F17" s="5" t="s">
        <v>39</v>
      </c>
      <c r="G17" s="5"/>
      <c r="H17" s="25" t="s">
        <v>31</v>
      </c>
      <c r="I17" s="5"/>
      <c r="J17" s="5"/>
      <c r="K17" s="5"/>
      <c r="L17" s="5"/>
      <c r="M17" s="5"/>
    </row>
    <row r="18" spans="1:13" ht="27.6" customHeight="1">
      <c r="B18" s="35" t="s">
        <v>32</v>
      </c>
      <c r="C18" s="37" t="s">
        <v>34</v>
      </c>
      <c r="D18" s="45">
        <v>54380</v>
      </c>
      <c r="E18" s="43" t="s">
        <v>38</v>
      </c>
      <c r="F18" s="5" t="s">
        <v>39</v>
      </c>
      <c r="G18" s="5"/>
      <c r="H18" s="25" t="s">
        <v>32</v>
      </c>
      <c r="I18" s="5"/>
      <c r="J18" s="5"/>
      <c r="K18" s="5"/>
      <c r="L18" s="5"/>
      <c r="M18" s="5"/>
    </row>
    <row r="19" spans="1:13" ht="27.6" customHeight="1">
      <c r="B19" s="26" t="s">
        <v>31</v>
      </c>
      <c r="C19" s="38" t="s">
        <v>37</v>
      </c>
      <c r="D19" s="47">
        <v>79682</v>
      </c>
      <c r="E19" s="46" t="s">
        <v>38</v>
      </c>
      <c r="F19" s="5"/>
      <c r="G19" s="5"/>
      <c r="H19" s="5"/>
      <c r="I19" s="5"/>
      <c r="J19" s="5"/>
      <c r="K19" s="5"/>
      <c r="L19" s="5"/>
      <c r="M19" s="5"/>
    </row>
    <row r="20" spans="1:13" ht="27.6" customHeight="1">
      <c r="B20" s="26"/>
      <c r="C20" s="38"/>
      <c r="D20" s="47"/>
      <c r="E20" s="46"/>
      <c r="F20" s="5"/>
      <c r="G20" s="5"/>
      <c r="H20" s="5"/>
      <c r="I20" s="5"/>
      <c r="J20" s="5"/>
      <c r="K20" s="5"/>
      <c r="L20" s="5"/>
      <c r="M20" s="5"/>
    </row>
    <row r="21" spans="1:13" ht="27.6" customHeight="1">
      <c r="B21" s="26"/>
      <c r="C21" s="38"/>
      <c r="D21" s="47"/>
      <c r="E21" s="46"/>
      <c r="F21" s="5"/>
      <c r="G21" s="5"/>
      <c r="H21" s="5"/>
      <c r="I21" s="5"/>
      <c r="J21" s="5"/>
      <c r="K21" s="5"/>
      <c r="L21" s="5"/>
      <c r="M21" s="5"/>
    </row>
    <row r="22" spans="1:13" ht="27.6" customHeight="1">
      <c r="A22" s="31"/>
      <c r="B22" s="26"/>
      <c r="C22" s="38"/>
      <c r="D22" s="47"/>
      <c r="E22" s="46"/>
      <c r="F22" s="32"/>
      <c r="G22" s="5"/>
      <c r="H22" s="5"/>
      <c r="I22" s="5"/>
      <c r="J22" s="5"/>
      <c r="K22" s="5"/>
      <c r="L22" s="5"/>
      <c r="M22" s="5"/>
    </row>
    <row r="23" spans="1:13" ht="27.6" customHeight="1">
      <c r="B23" s="27"/>
      <c r="C23" s="38"/>
      <c r="D23" s="47"/>
      <c r="E23" s="46"/>
      <c r="H23" s="5"/>
      <c r="I23" s="5"/>
      <c r="J23" s="5"/>
      <c r="K23" s="5"/>
      <c r="L23" s="5"/>
      <c r="M23" s="5"/>
    </row>
    <row r="24" spans="1:13" ht="27.6" customHeight="1">
      <c r="B24" s="26"/>
      <c r="C24" s="38"/>
      <c r="D24" s="47"/>
      <c r="E24" s="46"/>
      <c r="H24" s="5"/>
      <c r="I24" s="5"/>
      <c r="J24" s="5"/>
      <c r="K24" s="5"/>
      <c r="L24" s="5"/>
      <c r="M24" s="5"/>
    </row>
    <row r="25" spans="1:13" ht="27.6" customHeight="1">
      <c r="B25" s="27"/>
      <c r="C25" s="38"/>
      <c r="D25" s="47"/>
      <c r="E25" s="46"/>
      <c r="H25" s="5"/>
      <c r="I25" s="5"/>
      <c r="J25" s="5"/>
      <c r="K25" s="5"/>
      <c r="L25" s="5"/>
      <c r="M25" s="5"/>
    </row>
    <row r="26" spans="1:13" ht="27.6" customHeight="1">
      <c r="B26" s="26"/>
      <c r="C26" s="38"/>
      <c r="D26" s="47"/>
      <c r="E26" s="46"/>
    </row>
    <row r="27" spans="1:13" ht="27.6" customHeight="1">
      <c r="B27" s="27"/>
      <c r="C27" s="38"/>
      <c r="D27" s="47"/>
      <c r="E27" s="46"/>
    </row>
    <row r="28" spans="1:13" ht="27.6" customHeight="1" thickBot="1">
      <c r="B28" s="26"/>
      <c r="C28" s="38"/>
      <c r="D28" s="47"/>
      <c r="E28" s="46"/>
    </row>
    <row r="29" spans="1:13" ht="27.6" customHeight="1" thickBot="1">
      <c r="B29" s="12"/>
      <c r="C29" s="28" t="s">
        <v>13</v>
      </c>
      <c r="D29" s="19">
        <f>SUM(D19:D28)</f>
        <v>79682</v>
      </c>
      <c r="E29" s="18"/>
    </row>
    <row r="30" spans="1:13" ht="26.4" customHeight="1"/>
    <row r="31" spans="1:13" ht="26.4" customHeight="1"/>
    <row r="32" spans="1:13" ht="26.4" customHeight="1" thickBot="1">
      <c r="B32" s="9" t="s">
        <v>16</v>
      </c>
      <c r="C32"/>
      <c r="D32"/>
      <c r="E32"/>
      <c r="F32"/>
    </row>
    <row r="33" spans="2:6" ht="63" customHeight="1" thickBot="1">
      <c r="B33" s="80"/>
      <c r="C33" s="81"/>
      <c r="D33" s="81"/>
      <c r="E33" s="81"/>
      <c r="F33" s="82"/>
    </row>
    <row r="34" spans="2:6">
      <c r="B34"/>
      <c r="C34"/>
      <c r="D34"/>
      <c r="E34"/>
      <c r="F34"/>
    </row>
    <row r="35" spans="2:6" ht="19.8">
      <c r="B35" s="16" t="s">
        <v>4</v>
      </c>
      <c r="C35" s="16" t="s">
        <v>10</v>
      </c>
      <c r="D35" s="17"/>
      <c r="E35" s="17"/>
      <c r="F35"/>
    </row>
    <row r="37" spans="2:6" ht="78" customHeight="1"/>
  </sheetData>
  <sheetProtection formatCells="0" insertRows="0" deleteRows="0"/>
  <mergeCells count="7">
    <mergeCell ref="B33:F33"/>
    <mergeCell ref="B3:F3"/>
    <mergeCell ref="B10:B12"/>
    <mergeCell ref="C10:C12"/>
    <mergeCell ref="D10:D12"/>
    <mergeCell ref="E10:E12"/>
    <mergeCell ref="F10:F12"/>
  </mergeCells>
  <phoneticPr fontId="4"/>
  <dataValidations count="2">
    <dataValidation type="list" allowBlank="1" showInputMessage="1" showErrorMessage="1" sqref="B17:B28">
      <formula1>$H$17:$H$18</formula1>
    </dataValidation>
    <dataValidation type="list" allowBlank="1" showInputMessage="1" showErrorMessage="1" sqref="F6">
      <formula1>$H$6:$H$10</formula1>
    </dataValidation>
  </dataValidations>
  <pageMargins left="0.7" right="0.7" top="0.75" bottom="0.75" header="0.3" footer="0.3"/>
  <pageSetup paperSize="9" scale="6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4"/>
  <sheetViews>
    <sheetView view="pageBreakPreview" topLeftCell="A16" zoomScale="70" zoomScaleNormal="100" zoomScaleSheetLayoutView="70" workbookViewId="0">
      <selection activeCell="C6" sqref="C6"/>
    </sheetView>
  </sheetViews>
  <sheetFormatPr defaultRowHeight="18"/>
  <cols>
    <col min="1" max="1" width="24.09765625" style="55" customWidth="1"/>
    <col min="2" max="4" width="21.8984375" style="55" customWidth="1"/>
    <col min="5" max="5" width="24" style="55" customWidth="1"/>
    <col min="6" max="7" width="8.796875" style="55"/>
    <col min="8" max="8" width="21.5" style="55" bestFit="1" customWidth="1"/>
    <col min="9" max="16384" width="8.796875" style="55"/>
  </cols>
  <sheetData>
    <row r="1" spans="1:8">
      <c r="A1" s="1" t="s">
        <v>21</v>
      </c>
      <c r="B1" s="1"/>
      <c r="C1" s="1"/>
      <c r="D1" s="1"/>
      <c r="E1" s="1"/>
    </row>
    <row r="2" spans="1:8">
      <c r="A2" s="1"/>
      <c r="B2" s="1"/>
      <c r="C2" s="1"/>
      <c r="D2" s="1"/>
      <c r="E2" s="1"/>
    </row>
    <row r="3" spans="1:8" ht="22.2">
      <c r="A3" s="72" t="s">
        <v>15</v>
      </c>
      <c r="B3" s="72"/>
      <c r="C3" s="72"/>
      <c r="D3" s="72"/>
      <c r="E3" s="72"/>
    </row>
    <row r="4" spans="1:8">
      <c r="A4" s="1"/>
      <c r="B4" s="1"/>
      <c r="C4" s="1"/>
      <c r="D4" s="1"/>
      <c r="E4" s="1"/>
    </row>
    <row r="5" spans="1:8" ht="27.6" customHeight="1">
      <c r="A5" s="1"/>
      <c r="B5" s="3"/>
      <c r="C5" s="1"/>
      <c r="D5" s="6" t="s">
        <v>0</v>
      </c>
      <c r="E5" s="40"/>
    </row>
    <row r="6" spans="1:8" ht="27.6" customHeight="1">
      <c r="A6" s="1"/>
      <c r="B6" s="3"/>
      <c r="C6" s="1"/>
      <c r="D6" s="6" t="s">
        <v>1</v>
      </c>
      <c r="E6" s="14"/>
      <c r="H6" s="22" t="s">
        <v>3</v>
      </c>
    </row>
    <row r="7" spans="1:8" ht="27.6" customHeight="1">
      <c r="A7" s="1"/>
      <c r="B7" s="3"/>
      <c r="C7" s="1"/>
      <c r="D7" s="6" t="s">
        <v>2</v>
      </c>
      <c r="E7" s="41"/>
      <c r="H7" s="22" t="s">
        <v>27</v>
      </c>
    </row>
    <row r="8" spans="1:8" ht="27.6" customHeight="1">
      <c r="A8" s="1"/>
      <c r="B8" s="3"/>
      <c r="C8" s="1"/>
      <c r="D8" s="6" t="s">
        <v>24</v>
      </c>
      <c r="E8" s="41"/>
      <c r="H8" s="23" t="s">
        <v>22</v>
      </c>
    </row>
    <row r="9" spans="1:8" ht="18.600000000000001" thickBot="1">
      <c r="A9" s="1"/>
      <c r="B9" s="1"/>
      <c r="C9" s="1"/>
      <c r="D9" s="3"/>
      <c r="E9" s="3"/>
      <c r="H9" s="23" t="s">
        <v>25</v>
      </c>
    </row>
    <row r="10" spans="1:8" ht="18" customHeight="1">
      <c r="A10" s="73" t="s">
        <v>1</v>
      </c>
      <c r="B10" s="75" t="s">
        <v>18</v>
      </c>
      <c r="C10" s="78" t="s">
        <v>8</v>
      </c>
      <c r="D10" s="75" t="s">
        <v>7</v>
      </c>
      <c r="E10" s="78" t="s">
        <v>19</v>
      </c>
      <c r="H10" s="23" t="s">
        <v>26</v>
      </c>
    </row>
    <row r="11" spans="1:8">
      <c r="A11" s="74"/>
      <c r="B11" s="76"/>
      <c r="C11" s="79"/>
      <c r="D11" s="76"/>
      <c r="E11" s="79"/>
      <c r="H11" s="1"/>
    </row>
    <row r="12" spans="1:8" ht="28.2" customHeight="1">
      <c r="A12" s="74"/>
      <c r="B12" s="77"/>
      <c r="C12" s="79"/>
      <c r="D12" s="77"/>
      <c r="E12" s="79"/>
      <c r="H12" s="1"/>
    </row>
    <row r="13" spans="1:8" ht="46.2" customHeight="1" thickBot="1">
      <c r="A13" s="29" t="str">
        <f>IF(E6="","",E6)</f>
        <v/>
      </c>
      <c r="B13" s="51">
        <f>E29</f>
        <v>0</v>
      </c>
      <c r="C13" s="7">
        <f>B13</f>
        <v>0</v>
      </c>
      <c r="D13" s="7">
        <v>100000</v>
      </c>
      <c r="E13" s="8">
        <f>IF(B13=0,0,MIN(C13,D13))*3/4</f>
        <v>0</v>
      </c>
      <c r="H13" s="1"/>
    </row>
    <row r="14" spans="1:8" ht="28.2" customHeight="1">
      <c r="A14" s="1"/>
      <c r="B14" s="5"/>
      <c r="C14" s="5"/>
      <c r="D14" s="5"/>
      <c r="E14" s="5"/>
      <c r="H14" s="5"/>
    </row>
    <row r="15" spans="1:8" ht="28.2" customHeight="1" thickBot="1">
      <c r="A15" s="1" t="s">
        <v>28</v>
      </c>
      <c r="B15" s="5"/>
      <c r="C15" s="5"/>
      <c r="D15" s="5"/>
      <c r="E15" s="5"/>
    </row>
    <row r="16" spans="1:8" ht="28.2" customHeight="1" thickBot="1">
      <c r="A16" s="10" t="s">
        <v>29</v>
      </c>
      <c r="B16" s="13" t="s">
        <v>14</v>
      </c>
      <c r="C16" s="13" t="s">
        <v>41</v>
      </c>
      <c r="D16" s="13" t="s">
        <v>12</v>
      </c>
      <c r="E16" s="11" t="s">
        <v>11</v>
      </c>
      <c r="H16" s="24" t="s">
        <v>29</v>
      </c>
    </row>
    <row r="17" spans="1:8" ht="25.8" customHeight="1">
      <c r="A17" s="34" t="s">
        <v>31</v>
      </c>
      <c r="B17" s="36" t="s">
        <v>33</v>
      </c>
      <c r="C17" s="52">
        <v>45509</v>
      </c>
      <c r="D17" s="52">
        <v>45514</v>
      </c>
      <c r="E17" s="48">
        <v>10340</v>
      </c>
      <c r="F17" s="5" t="s">
        <v>39</v>
      </c>
      <c r="H17" s="25" t="s">
        <v>31</v>
      </c>
    </row>
    <row r="18" spans="1:8" ht="25.8" customHeight="1">
      <c r="A18" s="35" t="s">
        <v>32</v>
      </c>
      <c r="B18" s="50" t="s">
        <v>34</v>
      </c>
      <c r="C18" s="53">
        <v>45570</v>
      </c>
      <c r="D18" s="53">
        <v>45585</v>
      </c>
      <c r="E18" s="49">
        <v>54380</v>
      </c>
      <c r="F18" s="5" t="s">
        <v>39</v>
      </c>
      <c r="H18" s="25" t="s">
        <v>32</v>
      </c>
    </row>
    <row r="19" spans="1:8" ht="27" customHeight="1">
      <c r="A19" s="57"/>
      <c r="B19" s="58"/>
      <c r="C19" s="59"/>
      <c r="D19" s="59"/>
      <c r="E19" s="60"/>
    </row>
    <row r="20" spans="1:8" ht="27" customHeight="1">
      <c r="A20" s="57"/>
      <c r="B20" s="58"/>
      <c r="C20" s="59"/>
      <c r="D20" s="59"/>
      <c r="E20" s="60"/>
    </row>
    <row r="21" spans="1:8" ht="27" customHeight="1">
      <c r="A21" s="57"/>
      <c r="B21" s="58"/>
      <c r="C21" s="59"/>
      <c r="D21" s="59"/>
      <c r="E21" s="60"/>
    </row>
    <row r="22" spans="1:8" ht="27.6" customHeight="1">
      <c r="A22" s="57"/>
      <c r="B22" s="58"/>
      <c r="C22" s="59"/>
      <c r="D22" s="59"/>
      <c r="E22" s="60"/>
    </row>
    <row r="23" spans="1:8" ht="27.6" customHeight="1">
      <c r="A23" s="57"/>
      <c r="B23" s="58"/>
      <c r="C23" s="59"/>
      <c r="D23" s="59"/>
      <c r="E23" s="60"/>
    </row>
    <row r="24" spans="1:8" ht="27.6" customHeight="1">
      <c r="A24" s="61"/>
      <c r="B24" s="62"/>
      <c r="C24" s="63"/>
      <c r="D24" s="63"/>
      <c r="E24" s="64"/>
    </row>
    <row r="25" spans="1:8" ht="27.6" customHeight="1">
      <c r="A25" s="61"/>
      <c r="B25" s="62"/>
      <c r="C25" s="63"/>
      <c r="D25" s="63"/>
      <c r="E25" s="64"/>
    </row>
    <row r="26" spans="1:8" ht="27.6" customHeight="1">
      <c r="A26" s="61"/>
      <c r="B26" s="62"/>
      <c r="C26" s="63"/>
      <c r="D26" s="63"/>
      <c r="E26" s="64"/>
    </row>
    <row r="27" spans="1:8" ht="27.6" customHeight="1">
      <c r="A27" s="61"/>
      <c r="B27" s="62"/>
      <c r="C27" s="63"/>
      <c r="D27" s="63"/>
      <c r="E27" s="64"/>
    </row>
    <row r="28" spans="1:8" ht="27.6" customHeight="1" thickBot="1">
      <c r="A28" s="61"/>
      <c r="B28" s="62"/>
      <c r="C28" s="63"/>
      <c r="D28" s="63"/>
      <c r="E28" s="64"/>
    </row>
    <row r="29" spans="1:8" ht="27.6" customHeight="1" thickBot="1">
      <c r="A29" s="10"/>
      <c r="B29" s="15"/>
      <c r="C29" s="15"/>
      <c r="D29" s="15"/>
      <c r="E29" s="11">
        <f>SUM(E19:E28)</f>
        <v>0</v>
      </c>
    </row>
    <row r="30" spans="1:8" ht="27" customHeight="1"/>
    <row r="31" spans="1:8" ht="27" customHeight="1" thickBot="1">
      <c r="A31" s="9" t="s">
        <v>42</v>
      </c>
    </row>
    <row r="32" spans="1:8" ht="73.2" customHeight="1" thickBot="1">
      <c r="A32" s="69"/>
      <c r="B32" s="70"/>
      <c r="C32" s="70"/>
      <c r="D32" s="70"/>
      <c r="E32" s="71"/>
    </row>
    <row r="33" spans="1:4" ht="27" customHeight="1"/>
    <row r="34" spans="1:4" ht="19.8">
      <c r="A34" s="16" t="s">
        <v>4</v>
      </c>
      <c r="B34" s="16" t="s">
        <v>17</v>
      </c>
      <c r="C34" s="56"/>
      <c r="D34" s="56"/>
    </row>
  </sheetData>
  <sheetProtection password="E769" sheet="1" objects="1" scenarios="1"/>
  <mergeCells count="7">
    <mergeCell ref="A32:E32"/>
    <mergeCell ref="A3:E3"/>
    <mergeCell ref="A10:A12"/>
    <mergeCell ref="B10:B12"/>
    <mergeCell ref="C10:C12"/>
    <mergeCell ref="D10:D12"/>
    <mergeCell ref="E10:E12"/>
  </mergeCells>
  <phoneticPr fontId="4"/>
  <dataValidations count="3">
    <dataValidation type="list" allowBlank="1" showInputMessage="1" showErrorMessage="1" sqref="E6">
      <formula1>$H$6:$H$10</formula1>
    </dataValidation>
    <dataValidation type="list" allowBlank="1" showInputMessage="1" showErrorMessage="1" sqref="A17:A18">
      <formula1>$H$16:$H$17</formula1>
    </dataValidation>
    <dataValidation type="list" allowBlank="1" showInputMessage="1" showErrorMessage="1" sqref="A19:A28">
      <formula1>$H$17:$H$18</formula1>
    </dataValidation>
  </dataValidations>
  <pageMargins left="0.7" right="0.7" top="0.75" bottom="0.75" header="0.3" footer="0.3"/>
  <pageSetup paperSize="9" scale="64"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別添＿様式1号用</vt:lpstr>
      <vt:lpstr>別添＿様式４号用</vt:lpstr>
      <vt:lpstr>別添_様式6号用</vt:lpstr>
      <vt:lpstr>別添＿様式1号用!Print_Area</vt:lpstr>
      <vt:lpstr>別添＿様式４号用!Print_Area</vt:lpstr>
      <vt:lpstr>別添_様式6号用!Print_Area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2024-06-10T07:37:16Z</dcterms:modified>
</cp:coreProperties>
</file>