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W1000\W1500\02_補助金・交付金\18_児童虐待防止対策等総合支援事業（医ケア児・ICT・見守り装置）\R6（2024）R5補正の繰越\01_障害児福祉分野のICT導入モデル事業\31_市要綱・QA・の策定\令和6年度 様式\"/>
    </mc:Choice>
  </mc:AlternateContent>
  <bookViews>
    <workbookView xWindow="0" yWindow="0" windowWidth="19800" windowHeight="8616" firstSheet="1" activeTab="1"/>
  </bookViews>
  <sheets>
    <sheet name="市様式第5号別紙1_事業計画書（国の第6別表3-16③）" sheetId="4" r:id="rId1"/>
    <sheet name="市様式第5号別紙2_積算内訳（国の第6別表3-16④)" sheetId="5" r:id="rId2"/>
    <sheet name="Sheet3" sheetId="6" r:id="rId3"/>
  </sheets>
  <externalReferences>
    <externalReference r:id="rId4"/>
    <externalReference r:id="rId5"/>
  </externalReferences>
  <definedNames>
    <definedName name="_01_北海道" localSheetId="0">OFFSET(#REF!,0,0,COUNTA(#REF!)-1,1)</definedName>
    <definedName name="_01_北海道">OFFSET(#REF!,0,0,COUNTA(#REF!)-1,1)</definedName>
    <definedName name="_02_青森県" localSheetId="0">#REF!</definedName>
    <definedName name="_02_青森県">#REF!</definedName>
    <definedName name="_03_岩手県" localSheetId="0">#REF!</definedName>
    <definedName name="_03_岩手県">#REF!</definedName>
    <definedName name="_04_宮城県" localSheetId="0">#REF!</definedName>
    <definedName name="_04_宮城県">#REF!</definedName>
    <definedName name="_05_秋田県" localSheetId="0">#REF!</definedName>
    <definedName name="_05_秋田県">#REF!</definedName>
    <definedName name="_06_山形県" localSheetId="0">#REF!</definedName>
    <definedName name="_06_山形県">#REF!</definedName>
    <definedName name="_07_福島県" localSheetId="0">#REF!</definedName>
    <definedName name="_07_福島県">#REF!</definedName>
    <definedName name="_08_茨城県" localSheetId="0">#REF!</definedName>
    <definedName name="_08_茨城県">#REF!</definedName>
    <definedName name="_09_栃木県" localSheetId="0">#REF!</definedName>
    <definedName name="_09_栃木県">#REF!</definedName>
    <definedName name="_10_群馬県" localSheetId="0">#REF!</definedName>
    <definedName name="_10_群馬県">#REF!</definedName>
    <definedName name="_11_埼玉県" localSheetId="0">#REF!</definedName>
    <definedName name="_11_埼玉県">#REF!</definedName>
    <definedName name="_12_千葉県" localSheetId="0">#REF!</definedName>
    <definedName name="_12_千葉県">#REF!</definedName>
    <definedName name="_13_東京都" localSheetId="0">#REF!</definedName>
    <definedName name="_13_東京都">#REF!</definedName>
    <definedName name="_14_神奈川県" localSheetId="0">#REF!</definedName>
    <definedName name="_14_神奈川県">#REF!</definedName>
    <definedName name="_15_新潟県" localSheetId="0">#REF!</definedName>
    <definedName name="_15_新潟県">#REF!</definedName>
    <definedName name="_16_富山県" localSheetId="0">#REF!</definedName>
    <definedName name="_16_富山県">#REF!</definedName>
    <definedName name="_17_石川県" localSheetId="0">#REF!</definedName>
    <definedName name="_17_石川県">#REF!</definedName>
    <definedName name="_18_福井県" localSheetId="0">#REF!</definedName>
    <definedName name="_18_福井県">#REF!</definedName>
    <definedName name="_19_山梨県" localSheetId="0">#REF!</definedName>
    <definedName name="_19_山梨県">#REF!</definedName>
    <definedName name="_20_長野県" localSheetId="0">#REF!</definedName>
    <definedName name="_20_長野県">#REF!</definedName>
    <definedName name="_21_岐阜県" localSheetId="0">#REF!</definedName>
    <definedName name="_21_岐阜県">#REF!</definedName>
    <definedName name="_22_静岡県" localSheetId="0">#REF!</definedName>
    <definedName name="_22_静岡県">#REF!</definedName>
    <definedName name="_23_愛知県" localSheetId="0">#REF!</definedName>
    <definedName name="_23_愛知県">#REF!</definedName>
    <definedName name="_24_三重県" localSheetId="0">#REF!</definedName>
    <definedName name="_24_三重県">#REF!</definedName>
    <definedName name="_25_滋賀県" localSheetId="0">#REF!</definedName>
    <definedName name="_25_滋賀県">#REF!</definedName>
    <definedName name="_26_京都府" localSheetId="0">#REF!</definedName>
    <definedName name="_26_京都府">#REF!</definedName>
    <definedName name="_27_大阪府" localSheetId="0">#REF!</definedName>
    <definedName name="_27_大阪府">#REF!</definedName>
    <definedName name="_28_兵庫県" localSheetId="0">#REF!</definedName>
    <definedName name="_28_兵庫県">#REF!</definedName>
    <definedName name="_29_奈良県" localSheetId="0">#REF!</definedName>
    <definedName name="_29_奈良県">#REF!</definedName>
    <definedName name="_30_和歌山県" localSheetId="0">#REF!</definedName>
    <definedName name="_30_和歌山県">#REF!</definedName>
    <definedName name="_31_鳥取県" localSheetId="0">#REF!</definedName>
    <definedName name="_31_鳥取県">#REF!</definedName>
    <definedName name="_32_島根県" localSheetId="0">#REF!</definedName>
    <definedName name="_32_島根県">#REF!</definedName>
    <definedName name="_33_岡山県" localSheetId="0">#REF!</definedName>
    <definedName name="_33_岡山県">#REF!</definedName>
    <definedName name="_34_広島県" localSheetId="0">#REF!</definedName>
    <definedName name="_34_広島県">#REF!</definedName>
    <definedName name="_35_山口県" localSheetId="0">#REF!</definedName>
    <definedName name="_35_山口県">#REF!</definedName>
    <definedName name="_36_徳島県" localSheetId="0">#REF!</definedName>
    <definedName name="_36_徳島県">#REF!</definedName>
    <definedName name="_37_香川県" localSheetId="0">#REF!</definedName>
    <definedName name="_37_香川県">#REF!</definedName>
    <definedName name="_38_愛媛県" localSheetId="0">#REF!</definedName>
    <definedName name="_38_愛媛県">#REF!</definedName>
    <definedName name="_39_高知県" localSheetId="0">#REF!</definedName>
    <definedName name="_39_高知県">#REF!</definedName>
    <definedName name="_40_福岡県" localSheetId="0">#REF!</definedName>
    <definedName name="_40_福岡県">#REF!</definedName>
    <definedName name="_41_佐賀県" localSheetId="0">#REF!</definedName>
    <definedName name="_41_佐賀県">#REF!</definedName>
    <definedName name="_42_長崎県" localSheetId="0">#REF!</definedName>
    <definedName name="_42_長崎県">#REF!</definedName>
    <definedName name="_43_熊本県" localSheetId="0">#REF!</definedName>
    <definedName name="_43_熊本県">#REF!</definedName>
    <definedName name="_44_大分県" localSheetId="0">#REF!</definedName>
    <definedName name="_44_大分県">#REF!</definedName>
    <definedName name="_45_宮崎県" localSheetId="0">#REF!</definedName>
    <definedName name="_45_宮崎県">#REF!</definedName>
    <definedName name="_46_鹿児島県" localSheetId="0">#REF!</definedName>
    <definedName name="_46_鹿児島県">#REF!</definedName>
    <definedName name="_47_沖縄県" localSheetId="0">#REF!</definedName>
    <definedName name="_47_沖縄県">#REF!</definedName>
    <definedName name="_Order1" hidden="1">255</definedName>
    <definedName name="_Order2" hidden="1">255</definedName>
    <definedName name="Autoshape1" localSheetId="0">#REF!</definedName>
    <definedName name="Autoshape1">#REF!</definedName>
    <definedName name="_xlnm.Print_Area" localSheetId="0">'市様式第5号別紙1_事業計画書（国の第6別表3-16③）'!$A$1:$K$99</definedName>
    <definedName name="_xlnm.Print_Area">#REF!</definedName>
    <definedName name="syuukeihyou11" localSheetId="0">[1]集計表２!$A$3:$AD$109</definedName>
    <definedName name="syuukeihyou11">[2]集計表２!$A$3:$AD$109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4" l="1"/>
  <c r="C93" i="4"/>
  <c r="D92" i="4"/>
  <c r="D91" i="4"/>
  <c r="D90" i="4"/>
  <c r="D93" i="4" s="1"/>
  <c r="C86" i="4"/>
  <c r="D85" i="4"/>
  <c r="D84" i="4"/>
  <c r="D83" i="4"/>
  <c r="D86" i="4" s="1"/>
  <c r="C95" i="4" s="1"/>
  <c r="F74" i="4"/>
  <c r="D74" i="4"/>
  <c r="E73" i="4"/>
  <c r="G73" i="4" s="1"/>
  <c r="H73" i="4" s="1"/>
  <c r="E72" i="4"/>
  <c r="G72" i="4" s="1"/>
  <c r="H72" i="4" s="1"/>
  <c r="E71" i="4"/>
  <c r="G71" i="4" s="1"/>
  <c r="F67" i="4"/>
  <c r="D67" i="4"/>
  <c r="E66" i="4"/>
  <c r="G65" i="4"/>
  <c r="H64" i="4" s="1"/>
  <c r="H67" i="4" s="1"/>
  <c r="E65" i="4"/>
  <c r="G64" i="4"/>
  <c r="E64" i="4"/>
  <c r="E67" i="4" s="1"/>
  <c r="G66" i="4" s="1"/>
  <c r="S31" i="5"/>
  <c r="P30" i="5"/>
  <c r="P29" i="5"/>
  <c r="P28" i="5"/>
  <c r="P27" i="5"/>
  <c r="P26" i="5"/>
  <c r="P25" i="5"/>
  <c r="P24" i="5"/>
  <c r="P23" i="5"/>
  <c r="P22" i="5"/>
  <c r="P21" i="5"/>
  <c r="P31" i="5" s="1"/>
  <c r="C18" i="5" s="1"/>
  <c r="E18" i="5"/>
  <c r="H65" i="4" l="1"/>
  <c r="H66" i="4"/>
  <c r="G74" i="4"/>
  <c r="H71" i="4"/>
  <c r="H74" i="4" s="1"/>
  <c r="G67" i="4"/>
  <c r="C76" i="4" s="1"/>
  <c r="E74" i="4"/>
</calcChain>
</file>

<file path=xl/sharedStrings.xml><?xml version="1.0" encoding="utf-8"?>
<sst xmlns="http://schemas.openxmlformats.org/spreadsheetml/2006/main" count="113" uniqueCount="89">
  <si>
    <t>【基本情報】</t>
    <rPh sb="1" eb="3">
      <t>キホン</t>
    </rPh>
    <rPh sb="3" eb="5">
      <t>ジョウホウ</t>
    </rPh>
    <phoneticPr fontId="2"/>
  </si>
  <si>
    <t>円</t>
    <rPh sb="0" eb="1">
      <t>エン</t>
    </rPh>
    <phoneticPr fontId="2"/>
  </si>
  <si>
    <t>フリガナ</t>
    <phoneticPr fontId="2"/>
  </si>
  <si>
    <t>法人名</t>
    <rPh sb="0" eb="2">
      <t>ホウジン</t>
    </rPh>
    <rPh sb="2" eb="3">
      <t>メイ</t>
    </rPh>
    <phoneticPr fontId="2"/>
  </si>
  <si>
    <t>事業所名</t>
    <rPh sb="0" eb="3">
      <t>ジギョウショ</t>
    </rPh>
    <rPh sb="3" eb="4">
      <t>メイ</t>
    </rPh>
    <phoneticPr fontId="2"/>
  </si>
  <si>
    <t>（補助実績）</t>
    <rPh sb="1" eb="3">
      <t>ホジョ</t>
    </rPh>
    <rPh sb="3" eb="5">
      <t>ジッセキ</t>
    </rPh>
    <phoneticPr fontId="2"/>
  </si>
  <si>
    <t>（補助年度）</t>
    <rPh sb="1" eb="3">
      <t>ホジョ</t>
    </rPh>
    <rPh sb="3" eb="5">
      <t>ネンド</t>
    </rPh>
    <phoneticPr fontId="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</si>
  <si>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</si>
  <si>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2"/>
  </si>
  <si>
    <t>　　　　※上限100万円【1(1)が100万円以下の場合は、1(1)の金額を記入】</t>
    <phoneticPr fontId="2"/>
  </si>
  <si>
    <t>（４）主な導入機器内容（複数選択可）</t>
    <rPh sb="3" eb="4">
      <t>オモ</t>
    </rPh>
    <rPh sb="5" eb="7">
      <t>ドウニュウ</t>
    </rPh>
    <rPh sb="7" eb="9">
      <t>キキ</t>
    </rPh>
    <rPh sb="9" eb="11">
      <t>ナイヨウ</t>
    </rPh>
    <rPh sb="12" eb="14">
      <t>フクスウ</t>
    </rPh>
    <rPh sb="14" eb="17">
      <t>センタクカ</t>
    </rPh>
    <phoneticPr fontId="2"/>
  </si>
  <si>
    <t>パソコン</t>
    <phoneticPr fontId="2"/>
  </si>
  <si>
    <t>スマートフォン</t>
    <phoneticPr fontId="2"/>
  </si>
  <si>
    <t>タブレット</t>
    <phoneticPr fontId="2"/>
  </si>
  <si>
    <t>インカム</t>
    <phoneticPr fontId="2"/>
  </si>
  <si>
    <t>通信環境機器等（Wi-Fiルーターなど）</t>
    <rPh sb="0" eb="2">
      <t>ツウシン</t>
    </rPh>
    <rPh sb="2" eb="4">
      <t>カンキョウ</t>
    </rPh>
    <rPh sb="4" eb="6">
      <t>キキ</t>
    </rPh>
    <rPh sb="6" eb="7">
      <t>トウ</t>
    </rPh>
    <phoneticPr fontId="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</si>
  <si>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2"/>
  </si>
  <si>
    <t>その他（　　　　　　　　　　　　　　）</t>
    <phoneticPr fontId="1"/>
  </si>
  <si>
    <t>作業の迅速化に係る取組（現場や外出先での入力支援、支援記録の作成など）</t>
    <rPh sb="5" eb="6">
      <t>カ</t>
    </rPh>
    <rPh sb="25" eb="27">
      <t>シエン</t>
    </rPh>
    <rPh sb="27" eb="29">
      <t>キロク</t>
    </rPh>
    <rPh sb="30" eb="32">
      <t>サクセイ</t>
    </rPh>
    <phoneticPr fontId="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</si>
  <si>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
  </si>
  <si>
    <t>業務の統合化に係る取組（勤怠管理、シフト表作成、人事・給与業務など）</t>
    <rPh sb="0" eb="2">
      <t>ギョウム</t>
    </rPh>
    <phoneticPr fontId="2"/>
  </si>
  <si>
    <t>その他</t>
    <phoneticPr fontId="1"/>
  </si>
  <si>
    <t>（２）事業所が抱える課題</t>
    <rPh sb="3" eb="6">
      <t>ジギョウショ</t>
    </rPh>
    <rPh sb="7" eb="8">
      <t>カカ</t>
    </rPh>
    <rPh sb="10" eb="12">
      <t>カダイ</t>
    </rPh>
    <phoneticPr fontId="2"/>
  </si>
  <si>
    <t>業務内容</t>
    <rPh sb="0" eb="2">
      <t>ギョウム</t>
    </rPh>
    <rPh sb="2" eb="4">
      <t>ナイヨウ</t>
    </rPh>
    <phoneticPr fontId="2"/>
  </si>
  <si>
    <t>業務従事者数</t>
    <rPh sb="0" eb="2">
      <t>ギョウム</t>
    </rPh>
    <rPh sb="2" eb="5">
      <t>ジュウジシャ</t>
    </rPh>
    <rPh sb="5" eb="6">
      <t>スウ</t>
    </rPh>
    <phoneticPr fontId="1"/>
  </si>
  <si>
    <t>発生件数</t>
    <rPh sb="0" eb="2">
      <t>ハッセイ</t>
    </rPh>
    <rPh sb="2" eb="4">
      <t>ケンスウ</t>
    </rPh>
    <phoneticPr fontId="2"/>
  </si>
  <si>
    <t>C. 1件当たりの
平均処理時間</t>
    <rPh sb="4" eb="5">
      <t>ケン</t>
    </rPh>
    <rPh sb="5" eb="6">
      <t>ア</t>
    </rPh>
    <rPh sb="10" eb="12">
      <t>ヘイキン</t>
    </rPh>
    <rPh sb="12" eb="14">
      <t>ショリ</t>
    </rPh>
    <rPh sb="14" eb="16">
      <t>ジカン</t>
    </rPh>
    <phoneticPr fontId="2"/>
  </si>
  <si>
    <t>年間業務時間
D（B×C）</t>
    <rPh sb="0" eb="2">
      <t>ネンカン</t>
    </rPh>
    <rPh sb="2" eb="4">
      <t>ギョウム</t>
    </rPh>
    <rPh sb="4" eb="6">
      <t>ジカン</t>
    </rPh>
    <phoneticPr fontId="2"/>
  </si>
  <si>
    <t>A.ひと月当たり</t>
    <rPh sb="4" eb="5">
      <t>ツキ</t>
    </rPh>
    <rPh sb="5" eb="6">
      <t>ア</t>
    </rPh>
    <phoneticPr fontId="2"/>
  </si>
  <si>
    <t>B.年間発生件数
（A×12）</t>
    <rPh sb="2" eb="4">
      <t>ネンカン</t>
    </rPh>
    <rPh sb="4" eb="6">
      <t>ハッセイ</t>
    </rPh>
    <rPh sb="6" eb="8">
      <t>ケンスウ</t>
    </rPh>
    <phoneticPr fontId="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</si>
  <si>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2"/>
  </si>
  <si>
    <t>作成文書</t>
    <rPh sb="0" eb="2">
      <t>サクセイ</t>
    </rPh>
    <rPh sb="2" eb="4">
      <t>ブンショ</t>
    </rPh>
    <phoneticPr fontId="2"/>
  </si>
  <si>
    <t>作成文書量</t>
    <rPh sb="0" eb="2">
      <t>サクセイ</t>
    </rPh>
    <rPh sb="2" eb="5">
      <t>ブンショリョウ</t>
    </rPh>
    <phoneticPr fontId="2"/>
  </si>
  <si>
    <t>B.年間作成文書量
（A×12）</t>
    <rPh sb="2" eb="4">
      <t>ネンカン</t>
    </rPh>
    <rPh sb="4" eb="6">
      <t>サクセイ</t>
    </rPh>
    <rPh sb="6" eb="8">
      <t>ブンショ</t>
    </rPh>
    <rPh sb="8" eb="9">
      <t>リョウ</t>
    </rPh>
    <phoneticPr fontId="2"/>
  </si>
  <si>
    <r>
      <t>提供サービス</t>
    </r>
    <r>
      <rPr>
        <sz val="9"/>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2"/>
  </si>
  <si>
    <t>（１）国庫補助対象経費の実支出額　</t>
    <rPh sb="3" eb="5">
      <t>コッコ</t>
    </rPh>
    <rPh sb="5" eb="7">
      <t>ホジョ</t>
    </rPh>
    <rPh sb="7" eb="9">
      <t>タイショウ</t>
    </rPh>
    <rPh sb="9" eb="11">
      <t>ケイヒ</t>
    </rPh>
    <rPh sb="12" eb="13">
      <t>ジツ</t>
    </rPh>
    <rPh sb="15" eb="16">
      <t>ガク</t>
    </rPh>
    <phoneticPr fontId="2"/>
  </si>
  <si>
    <r>
      <t>職員数（常勤換算数）</t>
    </r>
    <r>
      <rPr>
        <sz val="8"/>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2"/>
  </si>
  <si>
    <r>
      <t>参考情報：令和元年度から令和４年度に係るICT導入モデル事業補助実績</t>
    </r>
    <r>
      <rPr>
        <sz val="9"/>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2"/>
  </si>
  <si>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1"/>
  </si>
  <si>
    <t>　こども家庭庁からの求めがあった場合は、ICT機器等導入の効果分析やモデル事例の公表等に対応する。</t>
    <rPh sb="4" eb="6">
      <t>カテイ</t>
    </rPh>
    <rPh sb="6" eb="7">
      <t>チョウ</t>
    </rPh>
    <phoneticPr fontId="1"/>
  </si>
  <si>
    <t>（該当する場合に、チェックしてください。）</t>
    <rPh sb="1" eb="3">
      <t>ガイトウ</t>
    </rPh>
    <rPh sb="5" eb="7">
      <t>バアイ</t>
    </rPh>
    <phoneticPr fontId="2"/>
  </si>
  <si>
    <t>同一敷地内に障害者を支援する施設・事業所と障害児を支援する施設・事業所が併設されている場合、障害児を支援する施設・事業所に係るICT機器導入の費用のみ計上した（費用を按分した）。</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0" eb="82">
      <t>ヒヨウ</t>
    </rPh>
    <rPh sb="83" eb="85">
      <t>アンブン</t>
    </rPh>
    <phoneticPr fontId="2"/>
  </si>
  <si>
    <t>※事業所ごとに作成してください。　　</t>
    <rPh sb="1" eb="4">
      <t>ジギョウショ</t>
    </rPh>
    <rPh sb="7" eb="9">
      <t>サクセイ</t>
    </rPh>
    <phoneticPr fontId="1"/>
  </si>
  <si>
    <t>別表３－１６③</t>
    <phoneticPr fontId="2"/>
  </si>
  <si>
    <t>令和６年度（令和５年度からの繰越分）児童虐待防止対策等総合支援事業費国庫補助金実績調書</t>
  </si>
  <si>
    <t>自治体名</t>
    <rPh sb="0" eb="3">
      <t>ジチタイ</t>
    </rPh>
    <rPh sb="3" eb="4">
      <t>メイ</t>
    </rPh>
    <phoneticPr fontId="2"/>
  </si>
  <si>
    <t>ソフトウェア（事業所での業務を支援するソフトウェア（記録業務、情報共有業務、請求業務）で、各種業務を一気通貫で行うことが可能なものに限る。）</t>
    <phoneticPr fontId="2"/>
  </si>
  <si>
    <t>ソフトウェア（バックオフィス業務のためのソフトウェア（勤怠管理、シフト表作成、人事、給与などの業務）で、各種業務を一気通貫で行うことが可能なものに限る。）</t>
    <phoneticPr fontId="2"/>
  </si>
  <si>
    <t>２．事業実績</t>
    <rPh sb="2" eb="4">
      <t>ジギョウ</t>
    </rPh>
    <rPh sb="4" eb="6">
      <t>ジッセキ</t>
    </rPh>
    <phoneticPr fontId="2"/>
  </si>
  <si>
    <r>
      <rPr>
        <sz val="6"/>
        <rFont val="游ゴシック"/>
        <family val="3"/>
        <charset val="128"/>
        <scheme val="minor"/>
      </rPr>
      <t>１人あたり
業務時間</t>
    </r>
    <r>
      <rPr>
        <sz val="8"/>
        <rFont val="游ゴシック"/>
        <family val="3"/>
        <charset val="128"/>
        <scheme val="minor"/>
      </rPr>
      <t xml:space="preserve">
</t>
    </r>
    <r>
      <rPr>
        <sz val="6"/>
        <rFont val="游ゴシック"/>
        <family val="3"/>
        <charset val="128"/>
        <scheme val="minor"/>
      </rPr>
      <t>（D／業務従事者数）</t>
    </r>
    <rPh sb="1" eb="2">
      <t>ヒト</t>
    </rPh>
    <rPh sb="6" eb="8">
      <t>ギョウム</t>
    </rPh>
    <rPh sb="8" eb="10">
      <t>ジカン</t>
    </rPh>
    <rPh sb="14" eb="16">
      <t>ギョウム</t>
    </rPh>
    <rPh sb="16" eb="19">
      <t>ジュウジシャ</t>
    </rPh>
    <phoneticPr fontId="2"/>
  </si>
  <si>
    <t>※事業所ごとに作成してください。</t>
    <rPh sb="1" eb="4">
      <t>ジギョウショ</t>
    </rPh>
    <rPh sb="7" eb="9">
      <t>サクセイ</t>
    </rPh>
    <phoneticPr fontId="1"/>
  </si>
  <si>
    <t>別表３－１６④</t>
    <phoneticPr fontId="2"/>
  </si>
  <si>
    <t>職員数（実数）</t>
    <rPh sb="0" eb="3">
      <t>ショクインスウ</t>
    </rPh>
    <rPh sb="4" eb="6">
      <t>ジッスウ</t>
    </rPh>
    <phoneticPr fontId="2"/>
  </si>
  <si>
    <t>人</t>
    <rPh sb="0" eb="1">
      <t>ヒト</t>
    </rPh>
    <phoneticPr fontId="2"/>
  </si>
  <si>
    <t>施設利用者数</t>
    <rPh sb="0" eb="2">
      <t>シセツ</t>
    </rPh>
    <rPh sb="2" eb="5">
      <t>リヨウシャ</t>
    </rPh>
    <rPh sb="5" eb="6">
      <t>スウ</t>
    </rPh>
    <phoneticPr fontId="2"/>
  </si>
  <si>
    <t>実支出額：</t>
    <rPh sb="0" eb="1">
      <t>ジツ</t>
    </rPh>
    <rPh sb="3" eb="4">
      <t>ガク</t>
    </rPh>
    <phoneticPr fontId="2"/>
  </si>
  <si>
    <t>機器導入費用（合計）</t>
    <rPh sb="0" eb="2">
      <t>キキ</t>
    </rPh>
    <rPh sb="2" eb="4">
      <t>ドウニュウ</t>
    </rPh>
    <rPh sb="4" eb="6">
      <t>ヒヨウ</t>
    </rPh>
    <rPh sb="7" eb="9">
      <t>ゴウケイ</t>
    </rPh>
    <phoneticPr fontId="2"/>
  </si>
  <si>
    <t>初期設定に要する費用（合計）</t>
    <rPh sb="0" eb="2">
      <t>ショキ</t>
    </rPh>
    <rPh sb="2" eb="4">
      <t>セッテイ</t>
    </rPh>
    <rPh sb="5" eb="6">
      <t>ヨウ</t>
    </rPh>
    <rPh sb="8" eb="10">
      <t>ヒヨウ</t>
    </rPh>
    <rPh sb="11" eb="13">
      <t>ゴウケイ</t>
    </rPh>
    <phoneticPr fontId="2"/>
  </si>
  <si>
    <t>値引額（合計）</t>
    <rPh sb="0" eb="2">
      <t>ネビ</t>
    </rPh>
    <rPh sb="2" eb="3">
      <t>ガク</t>
    </rPh>
    <rPh sb="4" eb="6">
      <t>ゴウケイ</t>
    </rPh>
    <phoneticPr fontId="2"/>
  </si>
  <si>
    <t>No.</t>
    <phoneticPr fontId="2"/>
  </si>
  <si>
    <t>導入内容</t>
    <rPh sb="0" eb="2">
      <t>ドウニュウ</t>
    </rPh>
    <rPh sb="2" eb="4">
      <t>ナイヨウ</t>
    </rPh>
    <phoneticPr fontId="2"/>
  </si>
  <si>
    <t>数量</t>
    <rPh sb="0" eb="2">
      <t>スウリョウ</t>
    </rPh>
    <phoneticPr fontId="2"/>
  </si>
  <si>
    <t>単価</t>
    <rPh sb="0" eb="2">
      <t>タンカ</t>
    </rPh>
    <phoneticPr fontId="2"/>
  </si>
  <si>
    <t>機器導入費用</t>
    <rPh sb="0" eb="2">
      <t>キキ</t>
    </rPh>
    <rPh sb="2" eb="4">
      <t>ドウニュウ</t>
    </rPh>
    <rPh sb="4" eb="6">
      <t>ヒヨウ</t>
    </rPh>
    <phoneticPr fontId="2"/>
  </si>
  <si>
    <t>初期設定に要する費用</t>
    <rPh sb="0" eb="2">
      <t>ショキ</t>
    </rPh>
    <rPh sb="2" eb="4">
      <t>セッテイ</t>
    </rPh>
    <rPh sb="5" eb="6">
      <t>ヨウ</t>
    </rPh>
    <rPh sb="8" eb="10">
      <t>ヒヨウ</t>
    </rPh>
    <phoneticPr fontId="2"/>
  </si>
  <si>
    <t>合計</t>
    <rPh sb="0" eb="2">
      <t>ゴウケイ</t>
    </rPh>
    <phoneticPr fontId="2"/>
  </si>
  <si>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2"/>
  </si>
  <si>
    <t>豊中市</t>
    <rPh sb="0" eb="3">
      <t>トヨナカシ</t>
    </rPh>
    <phoneticPr fontId="1"/>
  </si>
  <si>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当該費用を利用者が受ける障害福祉サービスの質の向上や職員の賃金改善に資する取組に適切に使用するとともに、その旨を職員等に周知した。</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6" eb="79">
      <t>リヨウシャ</t>
    </rPh>
    <rPh sb="80" eb="81">
      <t>ウ</t>
    </rPh>
    <rPh sb="125" eb="126">
      <t>ムネ</t>
    </rPh>
    <rPh sb="127" eb="129">
      <t>ショクイン</t>
    </rPh>
    <rPh sb="129" eb="130">
      <t>トウ</t>
    </rPh>
    <rPh sb="131" eb="133">
      <t>シュウチ</t>
    </rPh>
    <phoneticPr fontId="1"/>
  </si>
  <si>
    <t>（３）【国庫補助＋自治体補助】所要額　</t>
    <rPh sb="4" eb="6">
      <t>コッコ</t>
    </rPh>
    <rPh sb="6" eb="8">
      <t>ホジョ</t>
    </rPh>
    <rPh sb="9" eb="12">
      <t>ジチタイ</t>
    </rPh>
    <rPh sb="12" eb="14">
      <t>ホジョ</t>
    </rPh>
    <rPh sb="15" eb="18">
      <t>ショヨウガク</t>
    </rPh>
    <phoneticPr fontId="2"/>
  </si>
  <si>
    <r>
      <t>　　　</t>
    </r>
    <r>
      <rPr>
        <sz val="9"/>
        <rFont val="游ゴシック"/>
        <family val="3"/>
        <charset val="128"/>
        <scheme val="minor"/>
      </rPr>
      <t>※【1(2)×3/4にて算出（千円未満切捨）】</t>
    </r>
    <phoneticPr fontId="2"/>
  </si>
  <si>
    <t>※本内訳書の資料として、複数の業者から徴した見積書の写し（PDFファイル）を添付すること。なお、ホームページ上で示されている製品価格の写しなどではなく、必ず複数の業者から見積書を徴すること。
※ソフトウェア（事業所での業務を支援するソフトウェア（記録業務、情報共有業務、請求業務）、バックオフィス業務のためのソフトウェア（業務効率化に資する勤怠管理、シフト表作成、人事、給与、ホームページ作成などの業務））の導入について協議を行う場合には、請求業務等について、転記等の業務が発生せず、一気通貫で行うことが可能となっている製品であることが確認できる資料を添付すること。</t>
    <rPh sb="1" eb="2">
      <t>ホン</t>
    </rPh>
    <rPh sb="2" eb="4">
      <t>ウチワケ</t>
    </rPh>
    <rPh sb="4" eb="5">
      <t>ショ</t>
    </rPh>
    <rPh sb="6" eb="8">
      <t>シリョウ</t>
    </rPh>
    <rPh sb="12" eb="14">
      <t>フクスウ</t>
    </rPh>
    <rPh sb="15" eb="17">
      <t>ギョウシャ</t>
    </rPh>
    <rPh sb="19" eb="20">
      <t>チョウ</t>
    </rPh>
    <rPh sb="22" eb="25">
      <t>ミツモリショ</t>
    </rPh>
    <rPh sb="26" eb="27">
      <t>ウツ</t>
    </rPh>
    <rPh sb="38" eb="40">
      <t>テンプ</t>
    </rPh>
    <rPh sb="54" eb="55">
      <t>ジョウ</t>
    </rPh>
    <rPh sb="56" eb="57">
      <t>シメ</t>
    </rPh>
    <rPh sb="62" eb="64">
      <t>セイヒン</t>
    </rPh>
    <rPh sb="64" eb="66">
      <t>カカク</t>
    </rPh>
    <rPh sb="67" eb="68">
      <t>ウツ</t>
    </rPh>
    <rPh sb="76" eb="77">
      <t>カナラ</t>
    </rPh>
    <rPh sb="78" eb="80">
      <t>フクスウ</t>
    </rPh>
    <rPh sb="81" eb="83">
      <t>ギョウシャ</t>
    </rPh>
    <rPh sb="85" eb="88">
      <t>ミツモリショ</t>
    </rPh>
    <rPh sb="89" eb="90">
      <t>チョウ</t>
    </rPh>
    <rPh sb="104" eb="107">
      <t>ジギョウショ</t>
    </rPh>
    <rPh sb="109" eb="111">
      <t>ギョウム</t>
    </rPh>
    <rPh sb="112" eb="114">
      <t>シエン</t>
    </rPh>
    <rPh sb="123" eb="125">
      <t>キロク</t>
    </rPh>
    <rPh sb="125" eb="127">
      <t>ギョウム</t>
    </rPh>
    <rPh sb="128" eb="130">
      <t>ジョウホウ</t>
    </rPh>
    <rPh sb="130" eb="132">
      <t>キョウユウ</t>
    </rPh>
    <rPh sb="132" eb="134">
      <t>ギョウム</t>
    </rPh>
    <rPh sb="135" eb="137">
      <t>セイキュウ</t>
    </rPh>
    <rPh sb="137" eb="139">
      <t>ギョウム</t>
    </rPh>
    <rPh sb="148" eb="150">
      <t>ギョウム</t>
    </rPh>
    <rPh sb="161" eb="163">
      <t>ギョウム</t>
    </rPh>
    <rPh sb="163" eb="166">
      <t>コウリツカ</t>
    </rPh>
    <rPh sb="167" eb="168">
      <t>シ</t>
    </rPh>
    <rPh sb="170" eb="172">
      <t>キンタイ</t>
    </rPh>
    <rPh sb="172" eb="174">
      <t>カンリ</t>
    </rPh>
    <rPh sb="178" eb="179">
      <t>ヒョウ</t>
    </rPh>
    <rPh sb="179" eb="181">
      <t>サクセイ</t>
    </rPh>
    <rPh sb="182" eb="184">
      <t>ジンジ</t>
    </rPh>
    <rPh sb="185" eb="187">
      <t>キュウヨ</t>
    </rPh>
    <rPh sb="194" eb="196">
      <t>サクセイ</t>
    </rPh>
    <rPh sb="199" eb="201">
      <t>ギョウム</t>
    </rPh>
    <rPh sb="204" eb="206">
      <t>ドウニュウ</t>
    </rPh>
    <rPh sb="210" eb="212">
      <t>キョウギ</t>
    </rPh>
    <rPh sb="213" eb="214">
      <t>オコナ</t>
    </rPh>
    <rPh sb="215" eb="217">
      <t>バアイ</t>
    </rPh>
    <rPh sb="220" eb="222">
      <t>セイキュウ</t>
    </rPh>
    <rPh sb="222" eb="224">
      <t>ギョウム</t>
    </rPh>
    <rPh sb="224" eb="225">
      <t>トウ</t>
    </rPh>
    <rPh sb="230" eb="232">
      <t>テンキ</t>
    </rPh>
    <rPh sb="232" eb="233">
      <t>トウ</t>
    </rPh>
    <rPh sb="234" eb="236">
      <t>ギョウム</t>
    </rPh>
    <rPh sb="237" eb="239">
      <t>ハッセイ</t>
    </rPh>
    <rPh sb="242" eb="246">
      <t>イッキツウカン</t>
    </rPh>
    <rPh sb="247" eb="248">
      <t>オコナ</t>
    </rPh>
    <rPh sb="252" eb="254">
      <t>カノウ</t>
    </rPh>
    <rPh sb="260" eb="262">
      <t>セイヒン</t>
    </rPh>
    <rPh sb="268" eb="270">
      <t>カクニン</t>
    </rPh>
    <rPh sb="273" eb="275">
      <t>シリョウ</t>
    </rPh>
    <rPh sb="276" eb="278">
      <t>テンプ</t>
    </rPh>
    <phoneticPr fontId="1"/>
  </si>
  <si>
    <t>令和６年度豊中市障害児支援分野のICT導入モデル事業　経費報告書</t>
    <rPh sb="0" eb="2">
      <t>レイワ</t>
    </rPh>
    <rPh sb="3" eb="5">
      <t>ネンド</t>
    </rPh>
    <rPh sb="5" eb="8">
      <t>トヨナカシ</t>
    </rPh>
    <rPh sb="8" eb="10">
      <t>ショウガイ</t>
    </rPh>
    <rPh sb="10" eb="11">
      <t>ジ</t>
    </rPh>
    <rPh sb="11" eb="13">
      <t>シエン</t>
    </rPh>
    <rPh sb="13" eb="15">
      <t>ブンヤ</t>
    </rPh>
    <rPh sb="19" eb="21">
      <t>ドウニュウ</t>
    </rPh>
    <rPh sb="24" eb="26">
      <t>ジギョウ</t>
    </rPh>
    <rPh sb="27" eb="29">
      <t>ケイヒ</t>
    </rPh>
    <rPh sb="29" eb="32">
      <t>ホウコクショ</t>
    </rPh>
    <phoneticPr fontId="1"/>
  </si>
  <si>
    <t>（様式第５号　別紙２）</t>
    <rPh sb="1" eb="3">
      <t>ヨウシキ</t>
    </rPh>
    <rPh sb="3" eb="4">
      <t>ダイ</t>
    </rPh>
    <rPh sb="5" eb="6">
      <t>ゴウ</t>
    </rPh>
    <rPh sb="7" eb="9">
      <t>ベッシ</t>
    </rPh>
    <phoneticPr fontId="2"/>
  </si>
  <si>
    <t>令和６年度豊中市障害児支援分野のICT導入モデル事業実施報告書</t>
    <rPh sb="0" eb="2">
      <t>レイワ</t>
    </rPh>
    <rPh sb="3" eb="5">
      <t>ネンド</t>
    </rPh>
    <rPh sb="5" eb="8">
      <t>トヨナカシ</t>
    </rPh>
    <rPh sb="8" eb="10">
      <t>ショウガイ</t>
    </rPh>
    <rPh sb="10" eb="11">
      <t>ジ</t>
    </rPh>
    <rPh sb="11" eb="13">
      <t>シエン</t>
    </rPh>
    <rPh sb="13" eb="15">
      <t>ブンヤ</t>
    </rPh>
    <rPh sb="19" eb="21">
      <t>ドウニュウ</t>
    </rPh>
    <rPh sb="24" eb="26">
      <t>ジギョウ</t>
    </rPh>
    <rPh sb="26" eb="28">
      <t>ジッシ</t>
    </rPh>
    <rPh sb="28" eb="31">
      <t>ホウコクショ</t>
    </rPh>
    <phoneticPr fontId="1"/>
  </si>
  <si>
    <t>（様式第５号　別紙１）</t>
    <rPh sb="1" eb="3">
      <t>ヨウシキ</t>
    </rPh>
    <rPh sb="3" eb="4">
      <t>ダイ</t>
    </rPh>
    <rPh sb="5" eb="6">
      <t>ゴウ</t>
    </rPh>
    <rPh sb="7" eb="9">
      <t>ベッシ</t>
    </rPh>
    <phoneticPr fontId="2"/>
  </si>
  <si>
    <r>
      <t>　　　</t>
    </r>
    <r>
      <rPr>
        <sz val="9"/>
        <rFont val="游ゴシック"/>
        <family val="3"/>
        <charset val="128"/>
        <scheme val="minor"/>
      </rPr>
      <t>※実際要した費用の総額を記載</t>
    </r>
    <rPh sb="6" eb="7">
      <t>ヨウ</t>
    </rPh>
    <rPh sb="9" eb="11">
      <t>ヒヨウ</t>
    </rPh>
    <phoneticPr fontId="2"/>
  </si>
  <si>
    <t>（１）ICTの導入を実施した分野（特に該当するもの１つに☑）</t>
    <rPh sb="7" eb="9">
      <t>ドウニュウ</t>
    </rPh>
    <rPh sb="10" eb="12">
      <t>ジッシ</t>
    </rPh>
    <rPh sb="14" eb="16">
      <t>ブンヤ</t>
    </rPh>
    <rPh sb="17" eb="18">
      <t>トク</t>
    </rPh>
    <rPh sb="19" eb="21">
      <t>ガイトウ</t>
    </rPh>
    <phoneticPr fontId="2"/>
  </si>
  <si>
    <t>（３）ICT機器等を導入した業務内容（概要）　</t>
    <rPh sb="6" eb="8">
      <t>キキ</t>
    </rPh>
    <rPh sb="8" eb="9">
      <t>トウ</t>
    </rPh>
    <rPh sb="10" eb="12">
      <t>ドウニュウ</t>
    </rPh>
    <rPh sb="14" eb="16">
      <t>ギョウム</t>
    </rPh>
    <rPh sb="16" eb="18">
      <t>ナイヨウ</t>
    </rPh>
    <rPh sb="19" eb="21">
      <t>ガイヨウ</t>
    </rPh>
    <phoneticPr fontId="2"/>
  </si>
  <si>
    <t>（４）ICT機器等導入前の定量的指標及びICT機器等導入による定量的指標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テイリョウ</t>
    </rPh>
    <rPh sb="32" eb="33">
      <t>ソウテイ</t>
    </rPh>
    <rPh sb="34" eb="36">
      <t>シヒョウ</t>
    </rPh>
    <phoneticPr fontId="2"/>
  </si>
  <si>
    <t>　①　前記２（３）に係るICT機器等導入前の業務時間内訳</t>
    <rPh sb="3" eb="5">
      <t>ゼンキ</t>
    </rPh>
    <rPh sb="10" eb="11">
      <t>カカ</t>
    </rPh>
    <rPh sb="15" eb="17">
      <t>キキ</t>
    </rPh>
    <rPh sb="17" eb="18">
      <t>トウ</t>
    </rPh>
    <rPh sb="18" eb="21">
      <t>ドウニュウマエ</t>
    </rPh>
    <rPh sb="22" eb="24">
      <t>ギョウム</t>
    </rPh>
    <rPh sb="24" eb="26">
      <t>ジカン</t>
    </rPh>
    <rPh sb="26" eb="28">
      <t>ウチワケ</t>
    </rPh>
    <phoneticPr fontId="2"/>
  </si>
  <si>
    <t>　②　ICT機器等導入後の前記２（３）に係る業務時間内訳</t>
    <rPh sb="6" eb="8">
      <t>キキ</t>
    </rPh>
    <rPh sb="8" eb="9">
      <t>トウ</t>
    </rPh>
    <rPh sb="9" eb="12">
      <t>ドウニュウゴ</t>
    </rPh>
    <rPh sb="13" eb="15">
      <t>ゼンキ</t>
    </rPh>
    <rPh sb="20" eb="21">
      <t>カカ</t>
    </rPh>
    <rPh sb="22" eb="24">
      <t>ギョウム</t>
    </rPh>
    <rPh sb="24" eb="26">
      <t>ジカン</t>
    </rPh>
    <rPh sb="26" eb="28">
      <t>ウチワケ</t>
    </rPh>
    <phoneticPr fontId="2"/>
  </si>
  <si>
    <t>　年間業務時間数削減率（％）</t>
    <rPh sb="1" eb="3">
      <t>ネンカン</t>
    </rPh>
    <rPh sb="3" eb="5">
      <t>ギョウム</t>
    </rPh>
    <rPh sb="5" eb="8">
      <t>ジカンスウ</t>
    </rPh>
    <rPh sb="8" eb="10">
      <t>サクゲン</t>
    </rPh>
    <rPh sb="10" eb="11">
      <t>リツ</t>
    </rPh>
    <phoneticPr fontId="2"/>
  </si>
  <si>
    <t>　③　前記２（３）に係るICT機器等の導入前の作成文書量</t>
    <rPh sb="3" eb="5">
      <t>ゼンキ</t>
    </rPh>
    <rPh sb="10" eb="11">
      <t>カカ</t>
    </rPh>
    <rPh sb="15" eb="17">
      <t>キキ</t>
    </rPh>
    <rPh sb="17" eb="18">
      <t>トウ</t>
    </rPh>
    <rPh sb="19" eb="22">
      <t>ドウニュウマエ</t>
    </rPh>
    <rPh sb="23" eb="25">
      <t>サクセイ</t>
    </rPh>
    <rPh sb="25" eb="28">
      <t>ブンショリョウ</t>
    </rPh>
    <phoneticPr fontId="2"/>
  </si>
  <si>
    <t>　➃　ICT機器等導入後の前記２（３）に係る作成文書量</t>
    <rPh sb="6" eb="8">
      <t>キキ</t>
    </rPh>
    <rPh sb="8" eb="9">
      <t>トウ</t>
    </rPh>
    <rPh sb="9" eb="11">
      <t>ドウニュウ</t>
    </rPh>
    <rPh sb="11" eb="12">
      <t>ゴ</t>
    </rPh>
    <rPh sb="13" eb="15">
      <t>ゼンキ</t>
    </rPh>
    <rPh sb="20" eb="21">
      <t>カカ</t>
    </rPh>
    <rPh sb="22" eb="24">
      <t>サクセイ</t>
    </rPh>
    <rPh sb="24" eb="27">
      <t>ブンショリョウ</t>
    </rPh>
    <phoneticPr fontId="2"/>
  </si>
  <si>
    <t>　年間作成文書量削減率（％）</t>
    <rPh sb="1" eb="3">
      <t>ネンカン</t>
    </rPh>
    <rPh sb="3" eb="5">
      <t>サクセイ</t>
    </rPh>
    <rPh sb="5" eb="8">
      <t>ブンショリョウ</t>
    </rPh>
    <rPh sb="8" eb="10">
      <t>サクゲン</t>
    </rPh>
    <rPh sb="10" eb="11">
      <t>リツ</t>
    </rPh>
    <phoneticPr fontId="2"/>
  </si>
  <si>
    <t>（５）削減率が20％を超える場合は、その要因について記載すること。</t>
    <rPh sb="3" eb="6">
      <t>サクゲンリツ</t>
    </rPh>
    <rPh sb="11" eb="12">
      <t>コ</t>
    </rPh>
    <rPh sb="14" eb="16">
      <t>バアイ</t>
    </rPh>
    <rPh sb="20" eb="22">
      <t>ヨウイン</t>
    </rPh>
    <rPh sb="26" eb="28">
      <t>キサイ</t>
    </rPh>
    <phoneticPr fontId="2"/>
  </si>
  <si>
    <t>１．経費実績</t>
    <rPh sb="2" eb="4">
      <t>ケイヒ</t>
    </rPh>
    <rPh sb="4" eb="6">
      <t>ジッセキ</t>
    </rPh>
    <phoneticPr fontId="2"/>
  </si>
  <si>
    <t>　「福祉・介護職員処遇改善加算」を算定しているか、あるいは交付申請後おおむね３ヶ月以内に取得した。</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</si>
</sst>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 numFmtId="184" formatCode="#,##0_ "/>
  </numFmts>
  <fonts count="2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b/>
      <u val="double"/>
      <sz val="8"/>
      <color theme="1"/>
      <name val="游ゴシック"/>
      <family val="3"/>
      <charset val="128"/>
      <scheme val="minor"/>
    </font>
    <font>
      <sz val="11"/>
      <name val="ＭＳ Ｐゴシック"/>
      <family val="3"/>
      <charset val="128"/>
    </font>
    <font>
      <b/>
      <sz val="18"/>
      <color theme="1"/>
      <name val="游ゴシック"/>
      <family val="3"/>
      <charset val="128"/>
      <scheme val="minor"/>
    </font>
    <font>
      <sz val="11"/>
      <color theme="1"/>
      <name val="游ゴシック"/>
      <family val="2"/>
      <charset val="128"/>
      <scheme val="minor"/>
    </font>
    <font>
      <sz val="8"/>
      <name val="游ゴシック"/>
      <family val="2"/>
      <charset val="128"/>
      <scheme val="minor"/>
    </font>
    <font>
      <sz val="9"/>
      <name val="游ゴシック"/>
      <family val="3"/>
      <charset val="128"/>
      <scheme val="minor"/>
    </font>
    <font>
      <sz val="16"/>
      <name val="游ゴシック"/>
      <family val="3"/>
      <charset val="128"/>
      <scheme val="minor"/>
    </font>
    <font>
      <sz val="11"/>
      <name val="游ゴシック"/>
      <family val="3"/>
      <charset val="128"/>
      <scheme val="minor"/>
    </font>
    <font>
      <b/>
      <sz val="12"/>
      <name val="游ゴシック"/>
      <family val="3"/>
      <charset val="128"/>
      <scheme val="minor"/>
    </font>
    <font>
      <sz val="14"/>
      <name val="游ゴシック"/>
      <family val="3"/>
      <charset val="128"/>
      <scheme val="minor"/>
    </font>
    <font>
      <b/>
      <sz val="14"/>
      <name val="游ゴシック"/>
      <family val="3"/>
      <charset val="128"/>
      <scheme val="minor"/>
    </font>
    <font>
      <sz val="11"/>
      <name val="游ゴシック"/>
      <family val="2"/>
      <charset val="128"/>
      <scheme val="minor"/>
    </font>
    <font>
      <sz val="8"/>
      <name val="游ゴシック"/>
      <family val="3"/>
      <charset val="128"/>
      <scheme val="minor"/>
    </font>
    <font>
      <b/>
      <sz val="11"/>
      <name val="游ゴシック"/>
      <family val="3"/>
      <charset val="128"/>
      <scheme val="minor"/>
    </font>
    <font>
      <sz val="12"/>
      <name val="游ゴシック"/>
      <family val="2"/>
      <charset val="128"/>
      <scheme val="minor"/>
    </font>
    <font>
      <sz val="11"/>
      <name val="HGｺﾞｼｯｸM"/>
      <family val="3"/>
      <charset val="128"/>
    </font>
    <font>
      <sz val="14"/>
      <name val="游ゴシック"/>
      <family val="2"/>
      <charset val="128"/>
      <scheme val="minor"/>
    </font>
    <font>
      <b/>
      <sz val="20"/>
      <name val="游ゴシック"/>
      <family val="3"/>
      <charset val="128"/>
      <scheme val="minor"/>
    </font>
    <font>
      <b/>
      <sz val="16"/>
      <name val="游ゴシック"/>
      <family val="3"/>
      <charset val="128"/>
      <scheme val="minor"/>
    </font>
    <font>
      <sz val="10"/>
      <name val="游ゴシック"/>
      <family val="3"/>
      <charset val="128"/>
      <scheme val="minor"/>
    </font>
    <font>
      <sz val="9"/>
      <name val="游ゴシック"/>
      <family val="2"/>
      <charset val="128"/>
      <scheme val="minor"/>
    </font>
    <font>
      <sz val="6"/>
      <name val="游ゴシック"/>
      <family val="3"/>
      <charset val="128"/>
      <scheme val="minor"/>
    </font>
    <font>
      <sz val="10"/>
      <name val="游ゴシック"/>
      <family val="2"/>
      <charset val="128"/>
      <scheme val="minor"/>
    </font>
    <font>
      <sz val="12"/>
      <name val="游ゴシック"/>
      <family val="3"/>
      <charset val="128"/>
      <scheme val="minor"/>
    </font>
    <font>
      <b/>
      <sz val="6"/>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s>
  <borders count="4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s>
  <cellStyleXfs count="10">
    <xf numFmtId="0" fontId="0" fillId="0" borderId="0">
      <alignment vertical="center"/>
    </xf>
    <xf numFmtId="0" fontId="5" fillId="0" borderId="0">
      <alignment vertical="center"/>
    </xf>
    <xf numFmtId="0" fontId="5" fillId="0" borderId="0"/>
    <xf numFmtId="0" fontId="5" fillId="0" borderId="0">
      <alignment vertical="center"/>
    </xf>
    <xf numFmtId="0" fontId="3" fillId="0" borderId="0">
      <alignment vertical="center"/>
    </xf>
    <xf numFmtId="0" fontId="7" fillId="0" borderId="0">
      <alignment vertical="center"/>
    </xf>
    <xf numFmtId="0" fontId="3" fillId="0" borderId="0">
      <alignment vertical="center"/>
    </xf>
    <xf numFmtId="0" fontId="7"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cellStyleXfs>
  <cellXfs count="203">
    <xf numFmtId="0" fontId="0" fillId="0" borderId="0" xfId="0">
      <alignment vertical="center"/>
    </xf>
    <xf numFmtId="0" fontId="8" fillId="5" borderId="7" xfId="3" applyFont="1" applyFill="1" applyBorder="1" applyAlignment="1">
      <alignment horizontal="center" vertical="center"/>
    </xf>
    <xf numFmtId="0" fontId="5" fillId="5" borderId="11" xfId="3" applyFont="1" applyFill="1" applyBorder="1" applyAlignment="1">
      <alignment horizontal="center" vertical="center"/>
    </xf>
    <xf numFmtId="0" fontId="8" fillId="5" borderId="15" xfId="3" applyFont="1" applyFill="1" applyBorder="1" applyAlignment="1">
      <alignment horizontal="center" vertical="center"/>
    </xf>
    <xf numFmtId="0" fontId="5" fillId="0" borderId="0" xfId="3" applyFont="1" applyProtection="1">
      <alignment vertical="center"/>
      <protection locked="0"/>
    </xf>
    <xf numFmtId="0" fontId="11" fillId="0" borderId="0" xfId="3" applyFont="1" applyAlignment="1" applyProtection="1">
      <alignment horizontal="left" vertical="center"/>
      <protection locked="0"/>
    </xf>
    <xf numFmtId="0" fontId="5" fillId="0" borderId="0" xfId="3" applyFont="1" applyAlignment="1" applyProtection="1">
      <alignment horizontal="left" vertical="center"/>
      <protection locked="0"/>
    </xf>
    <xf numFmtId="0" fontId="5" fillId="0" borderId="0" xfId="3" applyFont="1">
      <alignment vertical="center"/>
    </xf>
    <xf numFmtId="0" fontId="12" fillId="0" borderId="0" xfId="3" applyFont="1">
      <alignment vertical="center"/>
    </xf>
    <xf numFmtId="0" fontId="11" fillId="0" borderId="0" xfId="3" applyFont="1">
      <alignment vertical="center"/>
    </xf>
    <xf numFmtId="41" fontId="5" fillId="0" borderId="0" xfId="3" applyNumberFormat="1" applyFont="1" applyAlignment="1">
      <alignment horizontal="center" vertical="center"/>
    </xf>
    <xf numFmtId="0" fontId="9" fillId="0" borderId="0" xfId="3" applyFont="1">
      <alignment vertical="center"/>
    </xf>
    <xf numFmtId="41" fontId="14" fillId="0" borderId="0" xfId="3" applyNumberFormat="1" applyFont="1" applyAlignment="1">
      <alignment horizontal="center" vertical="center"/>
    </xf>
    <xf numFmtId="0" fontId="15" fillId="0" borderId="0" xfId="3" applyFont="1">
      <alignment vertical="center"/>
    </xf>
    <xf numFmtId="0" fontId="17" fillId="0" borderId="0" xfId="3" applyFont="1" applyProtection="1">
      <alignment vertical="center"/>
      <protection locked="0"/>
    </xf>
    <xf numFmtId="0" fontId="17" fillId="0" borderId="0" xfId="3" applyFont="1" applyAlignment="1" applyProtection="1">
      <alignment vertical="center" shrinkToFit="1"/>
      <protection locked="0"/>
    </xf>
    <xf numFmtId="0" fontId="11" fillId="0" borderId="0" xfId="3" applyFont="1" applyProtection="1">
      <alignment vertical="center"/>
      <protection locked="0"/>
    </xf>
    <xf numFmtId="0" fontId="11" fillId="0" borderId="0" xfId="3" applyFont="1" applyAlignment="1" applyProtection="1">
      <alignment horizontal="left" vertical="center" wrapText="1" shrinkToFit="1"/>
      <protection locked="0"/>
    </xf>
    <xf numFmtId="0" fontId="11" fillId="0" borderId="0" xfId="3" applyFont="1" applyAlignment="1" applyProtection="1">
      <alignment horizontal="left" vertical="center" shrinkToFit="1"/>
      <protection locked="0"/>
    </xf>
    <xf numFmtId="0" fontId="18" fillId="0" borderId="0" xfId="3" applyFont="1">
      <alignment vertical="center"/>
    </xf>
    <xf numFmtId="0" fontId="19" fillId="0" borderId="0" xfId="4" applyFont="1" applyAlignment="1">
      <alignment horizontal="right" vertical="center"/>
    </xf>
    <xf numFmtId="0" fontId="20" fillId="0" borderId="0" xfId="3" applyFont="1" applyProtection="1">
      <alignment vertical="center"/>
      <protection locked="0"/>
    </xf>
    <xf numFmtId="0" fontId="21" fillId="0" borderId="0" xfId="5" applyFont="1" applyAlignment="1">
      <alignment horizontal="left" vertical="center"/>
    </xf>
    <xf numFmtId="0" fontId="22" fillId="0" borderId="0" xfId="5" applyFont="1" applyAlignment="1">
      <alignment horizontal="center" vertical="center"/>
    </xf>
    <xf numFmtId="0" fontId="22" fillId="0" borderId="0" xfId="3" applyFont="1" applyAlignment="1">
      <alignment horizontal="center" vertical="center"/>
    </xf>
    <xf numFmtId="0" fontId="21" fillId="0" borderId="0" xfId="3" applyFont="1" applyAlignment="1">
      <alignment vertical="center"/>
    </xf>
    <xf numFmtId="0" fontId="23" fillId="0" borderId="0" xfId="5" applyFont="1" applyAlignment="1">
      <alignment horizontal="left" vertical="center"/>
    </xf>
    <xf numFmtId="0" fontId="22" fillId="0" borderId="0" xfId="3" applyFont="1" applyAlignment="1">
      <alignment horizontal="center" vertical="center" shrinkToFit="1"/>
    </xf>
    <xf numFmtId="0" fontId="14" fillId="0" borderId="0" xfId="3" applyFont="1" applyAlignment="1">
      <alignment horizontal="center" vertical="center"/>
    </xf>
    <xf numFmtId="177" fontId="5" fillId="0" borderId="24" xfId="3" applyNumberFormat="1" applyFont="1" applyBorder="1" applyAlignment="1">
      <alignment horizontal="center" vertical="center" shrinkToFit="1"/>
    </xf>
    <xf numFmtId="177" fontId="17" fillId="0" borderId="25" xfId="3" applyNumberFormat="1" applyFont="1" applyBorder="1" applyAlignment="1">
      <alignment horizontal="center" vertical="center"/>
    </xf>
    <xf numFmtId="177" fontId="5" fillId="0" borderId="0" xfId="3" applyNumberFormat="1" applyFont="1" applyAlignment="1">
      <alignment horizontal="center" vertical="center" shrinkToFit="1"/>
    </xf>
    <xf numFmtId="177" fontId="17" fillId="0" borderId="0" xfId="3" applyNumberFormat="1" applyFont="1" applyAlignment="1">
      <alignment horizontal="center" vertical="center"/>
    </xf>
    <xf numFmtId="0" fontId="5" fillId="0" borderId="0" xfId="3" applyFont="1" applyAlignment="1">
      <alignment horizontal="left" vertical="center"/>
    </xf>
    <xf numFmtId="0" fontId="11" fillId="0" borderId="0" xfId="3" applyFont="1" applyAlignment="1">
      <alignment horizontal="left" vertical="center"/>
    </xf>
    <xf numFmtId="0" fontId="11" fillId="0" borderId="0" xfId="5" applyFont="1">
      <alignment vertical="center"/>
    </xf>
    <xf numFmtId="0" fontId="15" fillId="3" borderId="6" xfId="5" applyFont="1" applyFill="1" applyBorder="1" applyAlignment="1">
      <alignment horizontal="center" vertical="center" wrapText="1"/>
    </xf>
    <xf numFmtId="0" fontId="24" fillId="3" borderId="6" xfId="5" applyFont="1" applyFill="1" applyBorder="1" applyAlignment="1">
      <alignment horizontal="center" vertical="center" wrapText="1"/>
    </xf>
    <xf numFmtId="0" fontId="15" fillId="0" borderId="37" xfId="5" applyFont="1" applyBorder="1" applyAlignment="1">
      <alignment horizontal="center" vertical="center" shrinkToFit="1"/>
    </xf>
    <xf numFmtId="178" fontId="15" fillId="0" borderId="37" xfId="5" applyNumberFormat="1" applyFont="1" applyBorder="1" applyAlignment="1">
      <alignment vertical="center" shrinkToFit="1"/>
    </xf>
    <xf numFmtId="179" fontId="15" fillId="0" borderId="37" xfId="5" applyNumberFormat="1" applyFont="1" applyBorder="1" applyAlignment="1">
      <alignment vertical="center" shrinkToFit="1"/>
    </xf>
    <xf numFmtId="179" fontId="15" fillId="2" borderId="37" xfId="5" applyNumberFormat="1" applyFont="1" applyFill="1" applyBorder="1" applyAlignment="1">
      <alignment vertical="center" shrinkToFit="1"/>
    </xf>
    <xf numFmtId="180" fontId="15" fillId="0" borderId="37" xfId="5" applyNumberFormat="1" applyFont="1" applyBorder="1" applyAlignment="1">
      <alignment vertical="center" shrinkToFit="1"/>
    </xf>
    <xf numFmtId="181" fontId="15" fillId="2" borderId="37" xfId="5" applyNumberFormat="1" applyFont="1" applyFill="1" applyBorder="1" applyAlignment="1">
      <alignment vertical="center" shrinkToFit="1"/>
    </xf>
    <xf numFmtId="181" fontId="15" fillId="2" borderId="6" xfId="5" applyNumberFormat="1" applyFont="1" applyFill="1" applyBorder="1" applyAlignment="1">
      <alignment vertical="center" shrinkToFit="1"/>
    </xf>
    <xf numFmtId="0" fontId="15" fillId="0" borderId="38" xfId="5" applyFont="1" applyBorder="1" applyAlignment="1">
      <alignment horizontal="center" vertical="center" shrinkToFit="1"/>
    </xf>
    <xf numFmtId="178" fontId="15" fillId="0" borderId="38" xfId="5" applyNumberFormat="1" applyFont="1" applyBorder="1" applyAlignment="1">
      <alignment vertical="center" shrinkToFit="1"/>
    </xf>
    <xf numFmtId="179" fontId="15" fillId="0" borderId="38" xfId="5" applyNumberFormat="1" applyFont="1" applyBorder="1" applyAlignment="1">
      <alignment vertical="center" shrinkToFit="1"/>
    </xf>
    <xf numFmtId="179" fontId="15" fillId="2" borderId="38" xfId="5" applyNumberFormat="1" applyFont="1" applyFill="1" applyBorder="1" applyAlignment="1">
      <alignment vertical="center" shrinkToFit="1"/>
    </xf>
    <xf numFmtId="180" fontId="15" fillId="0" borderId="38" xfId="5" applyNumberFormat="1" applyFont="1" applyBorder="1" applyAlignment="1">
      <alignment vertical="center" shrinkToFit="1"/>
    </xf>
    <xf numFmtId="181" fontId="15" fillId="2" borderId="38" xfId="5" applyNumberFormat="1" applyFont="1" applyFill="1" applyBorder="1" applyAlignment="1">
      <alignment vertical="center" shrinkToFit="1"/>
    </xf>
    <xf numFmtId="181" fontId="15" fillId="2" borderId="39" xfId="5" applyNumberFormat="1" applyFont="1" applyFill="1" applyBorder="1" applyAlignment="1">
      <alignment vertical="center" shrinkToFit="1"/>
    </xf>
    <xf numFmtId="179" fontId="15" fillId="0" borderId="5" xfId="5" applyNumberFormat="1" applyFont="1" applyBorder="1" applyAlignment="1">
      <alignment vertical="center" shrinkToFit="1"/>
    </xf>
    <xf numFmtId="179" fontId="15" fillId="2" borderId="5" xfId="5" applyNumberFormat="1" applyFont="1" applyFill="1" applyBorder="1" applyAlignment="1">
      <alignment vertical="center" shrinkToFit="1"/>
    </xf>
    <xf numFmtId="180" fontId="15" fillId="0" borderId="5" xfId="5" applyNumberFormat="1" applyFont="1" applyBorder="1" applyAlignment="1">
      <alignment vertical="center" shrinkToFit="1"/>
    </xf>
    <xf numFmtId="181" fontId="15" fillId="2" borderId="5" xfId="5" applyNumberFormat="1" applyFont="1" applyFill="1" applyBorder="1" applyAlignment="1">
      <alignment vertical="center" shrinkToFit="1"/>
    </xf>
    <xf numFmtId="181" fontId="15" fillId="2" borderId="34" xfId="5" applyNumberFormat="1" applyFont="1" applyFill="1" applyBorder="1" applyAlignment="1">
      <alignment vertical="center" shrinkToFit="1"/>
    </xf>
    <xf numFmtId="182" fontId="17" fillId="2" borderId="5" xfId="5" applyNumberFormat="1" applyFont="1" applyFill="1" applyBorder="1">
      <alignment vertical="center"/>
    </xf>
    <xf numFmtId="182" fontId="17" fillId="0" borderId="0" xfId="5" applyNumberFormat="1" applyFont="1">
      <alignment vertical="center"/>
    </xf>
    <xf numFmtId="0" fontId="15" fillId="4" borderId="6" xfId="5" applyFont="1" applyFill="1" applyBorder="1" applyAlignment="1">
      <alignment horizontal="center" vertical="center" wrapText="1"/>
    </xf>
    <xf numFmtId="0" fontId="24" fillId="4" borderId="6" xfId="5" applyFont="1" applyFill="1" applyBorder="1" applyAlignment="1">
      <alignment horizontal="center" vertical="center" wrapText="1"/>
    </xf>
    <xf numFmtId="183" fontId="15" fillId="0" borderId="37" xfId="5" applyNumberFormat="1" applyFont="1" applyBorder="1" applyAlignment="1">
      <alignment vertical="center" shrinkToFit="1"/>
    </xf>
    <xf numFmtId="183" fontId="15" fillId="2" borderId="37" xfId="5" applyNumberFormat="1" applyFont="1" applyFill="1" applyBorder="1" applyAlignment="1">
      <alignment vertical="center" shrinkToFit="1"/>
    </xf>
    <xf numFmtId="183" fontId="15" fillId="0" borderId="38" xfId="5" applyNumberFormat="1" applyFont="1" applyBorder="1" applyAlignment="1">
      <alignment vertical="center" shrinkToFit="1"/>
    </xf>
    <xf numFmtId="183" fontId="15" fillId="2" borderId="38" xfId="5" applyNumberFormat="1" applyFont="1" applyFill="1" applyBorder="1" applyAlignment="1">
      <alignment vertical="center" shrinkToFit="1"/>
    </xf>
    <xf numFmtId="0" fontId="15" fillId="4" borderId="2" xfId="5" applyFont="1" applyFill="1" applyBorder="1" applyAlignment="1">
      <alignment vertical="center" shrinkToFit="1"/>
    </xf>
    <xf numFmtId="183" fontId="15" fillId="0" borderId="5" xfId="5" applyNumberFormat="1" applyFont="1" applyBorder="1" applyAlignment="1">
      <alignment vertical="center" shrinkToFit="1"/>
    </xf>
    <xf numFmtId="183" fontId="15" fillId="2" borderId="5" xfId="5" applyNumberFormat="1" applyFont="1" applyFill="1" applyBorder="1" applyAlignment="1">
      <alignment vertical="center" shrinkToFit="1"/>
    </xf>
    <xf numFmtId="0" fontId="15" fillId="0" borderId="0" xfId="5" applyFont="1">
      <alignment vertical="center"/>
    </xf>
    <xf numFmtId="0" fontId="27" fillId="0" borderId="0" xfId="6" applyFont="1" applyProtection="1">
      <alignment vertical="center"/>
      <protection locked="0"/>
    </xf>
    <xf numFmtId="0" fontId="21" fillId="0" borderId="0" xfId="6" applyFont="1" applyAlignment="1" applyProtection="1">
      <alignment vertical="center"/>
      <protection locked="0"/>
    </xf>
    <xf numFmtId="0" fontId="11" fillId="0" borderId="0" xfId="7" applyFont="1" applyProtection="1">
      <alignment vertical="center"/>
      <protection locked="0"/>
    </xf>
    <xf numFmtId="0" fontId="22" fillId="0" borderId="0" xfId="7" applyFont="1" applyAlignment="1" applyProtection="1">
      <alignment horizontal="center" vertical="center"/>
      <protection locked="0"/>
    </xf>
    <xf numFmtId="0" fontId="15" fillId="0" borderId="0" xfId="7" applyFont="1" applyProtection="1">
      <alignment vertical="center"/>
      <protection locked="0"/>
    </xf>
    <xf numFmtId="0" fontId="11" fillId="0" borderId="0" xfId="6" applyFont="1">
      <alignment vertical="center"/>
    </xf>
    <xf numFmtId="0" fontId="12" fillId="0" borderId="0" xfId="6" applyFont="1">
      <alignment vertical="center"/>
    </xf>
    <xf numFmtId="0" fontId="11" fillId="6" borderId="40" xfId="6" applyFont="1" applyFill="1" applyBorder="1" applyAlignment="1">
      <alignment horizontal="center" vertical="center"/>
    </xf>
    <xf numFmtId="0" fontId="11" fillId="6" borderId="11" xfId="6" applyFont="1" applyFill="1" applyBorder="1" applyAlignment="1">
      <alignment horizontal="center" vertical="center"/>
    </xf>
    <xf numFmtId="0" fontId="11" fillId="6" borderId="11" xfId="6" applyFont="1" applyFill="1" applyBorder="1" applyAlignment="1">
      <alignment horizontal="center" vertical="center" shrinkToFit="1"/>
    </xf>
    <xf numFmtId="0" fontId="11" fillId="6" borderId="24" xfId="6" applyFont="1" applyFill="1" applyBorder="1" applyAlignment="1">
      <alignment horizontal="center" vertical="center"/>
    </xf>
    <xf numFmtId="0" fontId="11" fillId="0" borderId="0" xfId="6" applyFont="1" applyProtection="1">
      <alignment vertical="center"/>
      <protection locked="0"/>
    </xf>
    <xf numFmtId="0" fontId="12" fillId="0" borderId="0" xfId="6" applyFont="1" applyProtection="1">
      <alignment vertical="center"/>
      <protection locked="0"/>
    </xf>
    <xf numFmtId="6" fontId="27" fillId="0" borderId="0" xfId="8" applyFont="1" applyFill="1" applyBorder="1" applyAlignment="1" applyProtection="1">
      <alignment vertical="center"/>
    </xf>
    <xf numFmtId="0" fontId="12" fillId="6" borderId="5" xfId="6" applyFont="1" applyFill="1" applyBorder="1" applyAlignment="1" applyProtection="1">
      <alignment horizontal="center" vertical="center"/>
      <protection locked="0"/>
    </xf>
    <xf numFmtId="0" fontId="27" fillId="0" borderId="5" xfId="6" applyFont="1" applyBorder="1" applyAlignment="1" applyProtection="1">
      <alignment horizontal="center" vertical="center"/>
      <protection locked="0"/>
    </xf>
    <xf numFmtId="0" fontId="27" fillId="0" borderId="2" xfId="6" applyFont="1" applyBorder="1" applyAlignment="1" applyProtection="1">
      <alignment horizontal="right" vertical="center"/>
      <protection locked="0"/>
    </xf>
    <xf numFmtId="0" fontId="27" fillId="5" borderId="4" xfId="6" applyFont="1" applyFill="1" applyBorder="1" applyProtection="1">
      <alignment vertical="center"/>
      <protection locked="0"/>
    </xf>
    <xf numFmtId="0" fontId="27" fillId="0" borderId="0" xfId="6" applyFont="1" applyAlignment="1" applyProtection="1">
      <alignment horizontal="center" vertical="center"/>
      <protection locked="0"/>
    </xf>
    <xf numFmtId="0" fontId="27" fillId="0" borderId="0" xfId="6" applyFont="1" applyAlignment="1" applyProtection="1">
      <alignment horizontal="left" vertical="center"/>
      <protection locked="0"/>
    </xf>
    <xf numFmtId="0" fontId="23" fillId="0" borderId="0" xfId="6" applyFont="1" applyAlignment="1" applyProtection="1">
      <alignment horizontal="left" vertical="top"/>
      <protection locked="0"/>
    </xf>
    <xf numFmtId="0" fontId="5" fillId="7" borderId="0" xfId="3" applyFont="1" applyFill="1">
      <alignment vertical="center"/>
    </xf>
    <xf numFmtId="0" fontId="5" fillId="0" borderId="0" xfId="3" applyFont="1" applyAlignment="1" applyProtection="1">
      <protection locked="0"/>
    </xf>
    <xf numFmtId="0" fontId="11" fillId="7" borderId="0" xfId="3" applyFont="1" applyFill="1">
      <alignment vertical="center"/>
    </xf>
    <xf numFmtId="0" fontId="5" fillId="0" borderId="0" xfId="3" applyFont="1" applyAlignment="1"/>
    <xf numFmtId="0" fontId="21" fillId="7" borderId="0" xfId="6" applyFont="1" applyFill="1" applyAlignment="1" applyProtection="1">
      <alignment vertical="center"/>
      <protection locked="0"/>
    </xf>
    <xf numFmtId="0" fontId="0" fillId="7" borderId="0" xfId="1" applyFont="1" applyFill="1">
      <alignment vertical="center"/>
    </xf>
    <xf numFmtId="0" fontId="6" fillId="7" borderId="0" xfId="1" applyFont="1" applyFill="1" applyAlignment="1">
      <alignment horizontal="center" vertical="center"/>
    </xf>
    <xf numFmtId="0" fontId="26" fillId="0" borderId="5" xfId="5" applyFont="1" applyBorder="1" applyAlignment="1">
      <alignment horizontal="left" vertical="top" wrapText="1"/>
    </xf>
    <xf numFmtId="0" fontId="16" fillId="3" borderId="6" xfId="5" applyFont="1" applyFill="1" applyBorder="1" applyAlignment="1">
      <alignment horizontal="center" vertical="center" wrapText="1"/>
    </xf>
    <xf numFmtId="0" fontId="15" fillId="3" borderId="36" xfId="5" applyFont="1" applyFill="1" applyBorder="1" applyAlignment="1">
      <alignment horizontal="center" vertical="center" wrapText="1"/>
    </xf>
    <xf numFmtId="0" fontId="15" fillId="3" borderId="2" xfId="5" applyFont="1" applyFill="1" applyBorder="1" applyAlignment="1">
      <alignment horizontal="center" vertical="center" shrinkToFit="1"/>
    </xf>
    <xf numFmtId="0" fontId="15" fillId="3" borderId="3" xfId="5" applyFont="1" applyFill="1" applyBorder="1" applyAlignment="1">
      <alignment horizontal="center" vertical="center" shrinkToFit="1"/>
    </xf>
    <xf numFmtId="0" fontId="15" fillId="4" borderId="6" xfId="5" applyFont="1" applyFill="1" applyBorder="1" applyAlignment="1">
      <alignment horizontal="center" vertical="center" wrapText="1"/>
    </xf>
    <xf numFmtId="0" fontId="15" fillId="4" borderId="34" xfId="5" applyFont="1" applyFill="1" applyBorder="1" applyAlignment="1">
      <alignment horizontal="center" vertical="center" wrapText="1"/>
    </xf>
    <xf numFmtId="0" fontId="15" fillId="4" borderId="3" xfId="5" applyFont="1" applyFill="1" applyBorder="1" applyAlignment="1">
      <alignment horizontal="center" vertical="center" wrapText="1"/>
    </xf>
    <xf numFmtId="0" fontId="15" fillId="4" borderId="4" xfId="5" applyFont="1" applyFill="1" applyBorder="1" applyAlignment="1">
      <alignment horizontal="center" vertical="center" wrapText="1"/>
    </xf>
    <xf numFmtId="0" fontId="15" fillId="3" borderId="6" xfId="5" applyFont="1" applyFill="1" applyBorder="1" applyAlignment="1">
      <alignment horizontal="center" vertical="center" wrapText="1"/>
    </xf>
    <xf numFmtId="0" fontId="15" fillId="3" borderId="34" xfId="5" applyFont="1" applyFill="1" applyBorder="1" applyAlignment="1">
      <alignment horizontal="center" vertical="center" wrapText="1"/>
    </xf>
    <xf numFmtId="0" fontId="15" fillId="3" borderId="33" xfId="5" applyFont="1" applyFill="1" applyBorder="1" applyAlignment="1">
      <alignment horizontal="center" vertical="center" wrapText="1"/>
    </xf>
    <xf numFmtId="0" fontId="15" fillId="3" borderId="35" xfId="5" applyFont="1" applyFill="1" applyBorder="1" applyAlignment="1">
      <alignment horizontal="center" vertical="center" wrapText="1"/>
    </xf>
    <xf numFmtId="0" fontId="15" fillId="3" borderId="2" xfId="5" applyFont="1" applyFill="1" applyBorder="1" applyAlignment="1">
      <alignment horizontal="center" vertical="center" wrapText="1"/>
    </xf>
    <xf numFmtId="0" fontId="15" fillId="3" borderId="4" xfId="5" applyFont="1" applyFill="1" applyBorder="1" applyAlignment="1">
      <alignment horizontal="center" vertical="center" wrapText="1"/>
    </xf>
    <xf numFmtId="0" fontId="16" fillId="3" borderId="34" xfId="5" applyFont="1" applyFill="1" applyBorder="1" applyAlignment="1">
      <alignment horizontal="center" vertical="center" wrapText="1"/>
    </xf>
    <xf numFmtId="0" fontId="24" fillId="0" borderId="5" xfId="3" applyFont="1" applyBorder="1" applyAlignment="1">
      <alignment horizontal="left" vertical="top" wrapText="1"/>
    </xf>
    <xf numFmtId="0" fontId="11" fillId="0" borderId="0" xfId="3" applyFont="1" applyAlignment="1" applyProtection="1">
      <alignment horizontal="left" vertical="center" wrapText="1" shrinkToFit="1"/>
      <protection locked="0"/>
    </xf>
    <xf numFmtId="0" fontId="11" fillId="0" borderId="0" xfId="3" applyFont="1" applyAlignment="1" applyProtection="1">
      <alignment horizontal="left" vertical="center" shrinkToFit="1"/>
      <protection locked="0"/>
    </xf>
    <xf numFmtId="0" fontId="11" fillId="0" borderId="0" xfId="3" applyFont="1" applyAlignment="1" applyProtection="1">
      <alignment horizontal="left" vertical="center" indent="1" shrinkToFit="1"/>
      <protection locked="0"/>
    </xf>
    <xf numFmtId="41" fontId="13" fillId="0" borderId="2" xfId="3" applyNumberFormat="1" applyFont="1" applyBorder="1" applyAlignment="1">
      <alignment horizontal="center" vertical="center"/>
    </xf>
    <xf numFmtId="41" fontId="13" fillId="0" borderId="3" xfId="3" applyNumberFormat="1" applyFont="1" applyBorder="1" applyAlignment="1">
      <alignment horizontal="center" vertical="center"/>
    </xf>
    <xf numFmtId="41" fontId="13" fillId="0" borderId="4" xfId="3" applyNumberFormat="1" applyFont="1" applyBorder="1" applyAlignment="1">
      <alignment horizontal="center" vertical="center"/>
    </xf>
    <xf numFmtId="41" fontId="14" fillId="2" borderId="30" xfId="3" applyNumberFormat="1" applyFont="1" applyFill="1" applyBorder="1" applyAlignment="1">
      <alignment horizontal="center" vertical="center"/>
    </xf>
    <xf numFmtId="41" fontId="14" fillId="2" borderId="31" xfId="3" applyNumberFormat="1" applyFont="1" applyFill="1" applyBorder="1" applyAlignment="1">
      <alignment horizontal="center" vertical="center"/>
    </xf>
    <xf numFmtId="41" fontId="14" fillId="2" borderId="32" xfId="3" applyNumberFormat="1" applyFont="1" applyFill="1" applyBorder="1" applyAlignment="1">
      <alignment horizontal="center" vertical="center"/>
    </xf>
    <xf numFmtId="0" fontId="5" fillId="5" borderId="15" xfId="3" applyFont="1" applyFill="1" applyBorder="1" applyAlignment="1">
      <alignment horizontal="left" vertical="center" shrinkToFit="1"/>
    </xf>
    <xf numFmtId="0" fontId="5" fillId="5" borderId="0" xfId="3" applyFont="1" applyFill="1" applyAlignment="1">
      <alignment horizontal="left" vertical="center" shrinkToFit="1"/>
    </xf>
    <xf numFmtId="0" fontId="5" fillId="5" borderId="21" xfId="3" applyFont="1" applyFill="1" applyBorder="1" applyAlignment="1">
      <alignment horizontal="left" vertical="center" shrinkToFit="1"/>
    </xf>
    <xf numFmtId="0" fontId="10" fillId="0" borderId="22" xfId="3" applyFont="1" applyBorder="1" applyAlignment="1">
      <alignment horizontal="center" vertical="center"/>
    </xf>
    <xf numFmtId="0" fontId="10" fillId="0" borderId="13" xfId="3" applyFont="1" applyBorder="1" applyAlignment="1">
      <alignment horizontal="center" vertical="center"/>
    </xf>
    <xf numFmtId="0" fontId="10" fillId="0" borderId="14" xfId="3" applyFont="1" applyBorder="1" applyAlignment="1">
      <alignment horizontal="center" vertical="center"/>
    </xf>
    <xf numFmtId="0" fontId="5" fillId="5" borderId="23" xfId="3" applyFont="1" applyFill="1" applyBorder="1" applyAlignment="1">
      <alignment horizontal="left" vertical="center" shrinkToFit="1"/>
    </xf>
    <xf numFmtId="0" fontId="5" fillId="5" borderId="17" xfId="3" applyFont="1" applyFill="1" applyBorder="1" applyAlignment="1">
      <alignment horizontal="left" vertical="center" shrinkToFit="1"/>
    </xf>
    <xf numFmtId="0" fontId="5" fillId="5" borderId="18" xfId="3" applyFont="1" applyFill="1" applyBorder="1" applyAlignment="1">
      <alignment horizontal="left" vertical="center" shrinkToFit="1"/>
    </xf>
    <xf numFmtId="176" fontId="14" fillId="0" borderId="22" xfId="3" applyNumberFormat="1" applyFont="1" applyBorder="1" applyAlignment="1">
      <alignment horizontal="center" vertical="center"/>
    </xf>
    <xf numFmtId="176" fontId="14" fillId="0" borderId="13" xfId="3" applyNumberFormat="1" applyFont="1" applyBorder="1" applyAlignment="1">
      <alignment horizontal="center" vertical="center"/>
    </xf>
    <xf numFmtId="176" fontId="14" fillId="0" borderId="14" xfId="3" applyNumberFormat="1" applyFont="1" applyBorder="1" applyAlignment="1">
      <alignment horizontal="center" vertical="center"/>
    </xf>
    <xf numFmtId="177" fontId="5" fillId="0" borderId="26" xfId="3" applyNumberFormat="1" applyFont="1" applyBorder="1" applyAlignment="1">
      <alignment horizontal="center" vertical="center" shrinkToFit="1"/>
    </xf>
    <xf numFmtId="177" fontId="5" fillId="0" borderId="27" xfId="3" applyNumberFormat="1" applyFont="1" applyBorder="1" applyAlignment="1">
      <alignment horizontal="center" vertical="center" shrinkToFit="1"/>
    </xf>
    <xf numFmtId="177" fontId="17" fillId="0" borderId="28" xfId="3" applyNumberFormat="1" applyFont="1" applyBorder="1" applyAlignment="1">
      <alignment horizontal="center" vertical="center"/>
    </xf>
    <xf numFmtId="177" fontId="17" fillId="0" borderId="29" xfId="3" applyNumberFormat="1" applyFont="1" applyBorder="1" applyAlignment="1">
      <alignment horizontal="center" vertical="center"/>
    </xf>
    <xf numFmtId="0" fontId="5" fillId="0" borderId="0" xfId="3" applyFont="1" applyAlignment="1" applyProtection="1">
      <alignment horizontal="center" vertical="center"/>
      <protection locked="0"/>
    </xf>
    <xf numFmtId="0" fontId="14" fillId="0" borderId="1" xfId="3" applyFont="1" applyBorder="1" applyAlignment="1">
      <alignment horizontal="center" vertical="center"/>
    </xf>
    <xf numFmtId="0" fontId="5" fillId="0" borderId="8" xfId="3" applyFont="1" applyBorder="1" applyAlignment="1">
      <alignment horizontal="left" vertical="center"/>
    </xf>
    <xf numFmtId="0" fontId="5" fillId="0" borderId="9" xfId="3" applyFont="1" applyBorder="1" applyAlignment="1">
      <alignment horizontal="left" vertical="center"/>
    </xf>
    <xf numFmtId="0" fontId="5" fillId="0" borderId="10" xfId="3" applyFont="1" applyBorder="1" applyAlignment="1">
      <alignment horizontal="left" vertical="center"/>
    </xf>
    <xf numFmtId="0" fontId="5" fillId="0" borderId="12" xfId="3" applyFont="1" applyBorder="1" applyAlignment="1">
      <alignment horizontal="left" vertical="center"/>
    </xf>
    <xf numFmtId="0" fontId="5" fillId="0" borderId="13" xfId="3" applyFont="1" applyBorder="1" applyAlignment="1">
      <alignment horizontal="left" vertical="center"/>
    </xf>
    <xf numFmtId="0" fontId="5" fillId="0" borderId="14" xfId="3" applyFont="1" applyBorder="1" applyAlignment="1">
      <alignment horizontal="left" vertical="center"/>
    </xf>
    <xf numFmtId="0" fontId="5" fillId="0" borderId="16" xfId="3" applyFont="1" applyBorder="1" applyAlignment="1">
      <alignment horizontal="left" vertical="center"/>
    </xf>
    <xf numFmtId="0" fontId="5" fillId="0" borderId="17" xfId="3" applyFont="1" applyBorder="1" applyAlignment="1">
      <alignment horizontal="left" vertical="center"/>
    </xf>
    <xf numFmtId="0" fontId="5" fillId="0" borderId="18" xfId="3" applyFont="1" applyBorder="1" applyAlignment="1">
      <alignment horizontal="left" vertical="center"/>
    </xf>
    <xf numFmtId="0" fontId="5" fillId="0" borderId="19" xfId="3" applyFont="1" applyBorder="1" applyAlignment="1">
      <alignment horizontal="left" vertical="center"/>
    </xf>
    <xf numFmtId="0" fontId="5" fillId="0" borderId="1" xfId="3" applyFont="1" applyBorder="1" applyAlignment="1">
      <alignment horizontal="left" vertical="center"/>
    </xf>
    <xf numFmtId="0" fontId="5" fillId="0" borderId="20" xfId="3" applyFont="1" applyBorder="1" applyAlignment="1">
      <alignment horizontal="left" vertical="center"/>
    </xf>
    <xf numFmtId="0" fontId="12" fillId="6" borderId="5" xfId="6" applyFont="1" applyFill="1" applyBorder="1" applyAlignment="1" applyProtection="1">
      <alignment horizontal="center" vertical="center" wrapText="1"/>
      <protection locked="0"/>
    </xf>
    <xf numFmtId="0" fontId="12" fillId="6" borderId="5" xfId="6" applyFont="1" applyFill="1" applyBorder="1" applyAlignment="1" applyProtection="1">
      <alignment horizontal="center" vertical="center"/>
      <protection locked="0"/>
    </xf>
    <xf numFmtId="0" fontId="9" fillId="0" borderId="5" xfId="6" applyFont="1" applyBorder="1" applyAlignment="1" applyProtection="1">
      <alignment horizontal="left" vertical="top" wrapText="1"/>
      <protection locked="0"/>
    </xf>
    <xf numFmtId="0" fontId="23" fillId="7" borderId="0" xfId="6" applyFont="1" applyFill="1" applyAlignment="1" applyProtection="1">
      <alignment horizontal="left" vertical="center" wrapText="1"/>
      <protection locked="0"/>
    </xf>
    <xf numFmtId="0" fontId="23" fillId="7" borderId="0" xfId="6" applyFont="1" applyFill="1" applyAlignment="1" applyProtection="1">
      <alignment horizontal="left" vertical="center"/>
      <protection locked="0"/>
    </xf>
    <xf numFmtId="0" fontId="27" fillId="0" borderId="5" xfId="6" applyFont="1" applyBorder="1" applyProtection="1">
      <alignment vertical="center"/>
      <protection locked="0"/>
    </xf>
    <xf numFmtId="38" fontId="27" fillId="0" borderId="5" xfId="9" applyFont="1" applyBorder="1" applyAlignment="1" applyProtection="1">
      <alignment horizontal="right" vertical="center"/>
      <protection locked="0"/>
    </xf>
    <xf numFmtId="38" fontId="27" fillId="2" borderId="5" xfId="9" applyFont="1" applyFill="1" applyBorder="1" applyAlignment="1" applyProtection="1">
      <alignment horizontal="right" vertical="center"/>
      <protection locked="0"/>
    </xf>
    <xf numFmtId="41" fontId="27" fillId="2" borderId="2" xfId="8" applyNumberFormat="1" applyFont="1" applyFill="1" applyBorder="1" applyAlignment="1" applyProtection="1">
      <alignment horizontal="right" vertical="center"/>
    </xf>
    <xf numFmtId="41" fontId="27" fillId="2" borderId="3" xfId="8" applyNumberFormat="1" applyFont="1" applyFill="1" applyBorder="1" applyAlignment="1" applyProtection="1">
      <alignment horizontal="right" vertical="center"/>
    </xf>
    <xf numFmtId="41" fontId="27" fillId="2" borderId="4" xfId="8" applyNumberFormat="1" applyFont="1" applyFill="1" applyBorder="1" applyAlignment="1" applyProtection="1">
      <alignment horizontal="right" vertical="center"/>
    </xf>
    <xf numFmtId="0" fontId="12" fillId="6" borderId="5" xfId="6" applyFont="1" applyFill="1" applyBorder="1" applyAlignment="1" applyProtection="1">
      <alignment horizontal="center" vertical="center" shrinkToFit="1"/>
      <protection locked="0"/>
    </xf>
    <xf numFmtId="0" fontId="12" fillId="6" borderId="2" xfId="6" applyFont="1" applyFill="1" applyBorder="1" applyAlignment="1" applyProtection="1">
      <alignment horizontal="center" vertical="center" shrinkToFit="1"/>
      <protection locked="0"/>
    </xf>
    <xf numFmtId="0" fontId="12" fillId="6" borderId="4" xfId="6" applyFont="1" applyFill="1" applyBorder="1" applyAlignment="1" applyProtection="1">
      <alignment horizontal="center" vertical="center" shrinkToFit="1"/>
      <protection locked="0"/>
    </xf>
    <xf numFmtId="41" fontId="27" fillId="2" borderId="5" xfId="8" applyNumberFormat="1" applyFont="1" applyFill="1" applyBorder="1" applyAlignment="1" applyProtection="1">
      <alignment vertical="center"/>
    </xf>
    <xf numFmtId="6" fontId="27" fillId="2" borderId="5" xfId="8" applyFont="1" applyFill="1" applyBorder="1" applyAlignment="1" applyProtection="1">
      <alignment vertical="center"/>
    </xf>
    <xf numFmtId="41" fontId="27" fillId="2" borderId="2" xfId="8" applyNumberFormat="1" applyFont="1" applyFill="1" applyBorder="1" applyAlignment="1" applyProtection="1">
      <alignment vertical="center"/>
      <protection locked="0"/>
    </xf>
    <xf numFmtId="6" fontId="27" fillId="2" borderId="4" xfId="8" applyFont="1" applyFill="1" applyBorder="1" applyAlignment="1" applyProtection="1">
      <alignment vertical="center"/>
      <protection locked="0"/>
    </xf>
    <xf numFmtId="38" fontId="27" fillId="0" borderId="2" xfId="8" applyNumberFormat="1" applyFont="1" applyBorder="1" applyAlignment="1" applyProtection="1">
      <alignment vertical="center" shrinkToFit="1"/>
      <protection locked="0"/>
    </xf>
    <xf numFmtId="38" fontId="27" fillId="0" borderId="4" xfId="8" applyNumberFormat="1" applyFont="1" applyBorder="1" applyAlignment="1" applyProtection="1">
      <alignment vertical="center" shrinkToFit="1"/>
      <protection locked="0"/>
    </xf>
    <xf numFmtId="184" fontId="13" fillId="0" borderId="45" xfId="6" applyNumberFormat="1" applyFont="1" applyBorder="1" applyAlignment="1">
      <alignment horizontal="center" vertical="center"/>
    </xf>
    <xf numFmtId="184" fontId="13" fillId="0" borderId="46" xfId="6" applyNumberFormat="1" applyFont="1" applyBorder="1" applyAlignment="1">
      <alignment horizontal="center" vertical="center"/>
    </xf>
    <xf numFmtId="177" fontId="13" fillId="0" borderId="46" xfId="6" applyNumberFormat="1" applyFont="1" applyBorder="1" applyAlignment="1">
      <alignment horizontal="left" vertical="center"/>
    </xf>
    <xf numFmtId="177" fontId="13" fillId="0" borderId="47" xfId="6" applyNumberFormat="1" applyFont="1" applyBorder="1" applyAlignment="1">
      <alignment horizontal="left" vertical="center"/>
    </xf>
    <xf numFmtId="0" fontId="22" fillId="0" borderId="0" xfId="6" applyFont="1" applyAlignment="1" applyProtection="1">
      <alignment horizontal="right" vertical="center" shrinkToFit="1"/>
      <protection locked="0"/>
    </xf>
    <xf numFmtId="41" fontId="22" fillId="2" borderId="0" xfId="8" applyNumberFormat="1" applyFont="1" applyFill="1" applyBorder="1" applyAlignment="1" applyProtection="1">
      <alignment horizontal="right" vertical="center"/>
    </xf>
    <xf numFmtId="6" fontId="22" fillId="2" borderId="0" xfId="8" applyFont="1" applyFill="1" applyBorder="1" applyAlignment="1" applyProtection="1">
      <alignment horizontal="right" vertical="center"/>
    </xf>
    <xf numFmtId="6" fontId="22" fillId="2" borderId="48" xfId="8" applyFont="1" applyFill="1" applyBorder="1" applyAlignment="1" applyProtection="1">
      <alignment horizontal="right" vertical="center"/>
    </xf>
    <xf numFmtId="0" fontId="10" fillId="0" borderId="0" xfId="6" applyFont="1" applyAlignment="1" applyProtection="1">
      <alignment horizontal="center" vertical="center"/>
      <protection locked="0"/>
    </xf>
    <xf numFmtId="0" fontId="27" fillId="0" borderId="0" xfId="6" applyFont="1" applyProtection="1">
      <alignment vertical="center"/>
      <protection locked="0"/>
    </xf>
    <xf numFmtId="0" fontId="22" fillId="0" borderId="0" xfId="7" applyFont="1" applyAlignment="1" applyProtection="1">
      <alignment horizontal="center" vertical="center" shrinkToFit="1"/>
      <protection locked="0"/>
    </xf>
    <xf numFmtId="0" fontId="22" fillId="0" borderId="1" xfId="7" applyFont="1" applyBorder="1" applyAlignment="1" applyProtection="1">
      <alignment horizontal="center" vertical="center"/>
      <protection locked="0"/>
    </xf>
    <xf numFmtId="0" fontId="23" fillId="0" borderId="41" xfId="6" applyFont="1" applyBorder="1" applyAlignment="1">
      <alignment horizontal="left" vertical="top" shrinkToFit="1"/>
    </xf>
    <xf numFmtId="0" fontId="23" fillId="0" borderId="42" xfId="6" applyFont="1" applyBorder="1" applyAlignment="1">
      <alignment horizontal="left" vertical="top" shrinkToFit="1"/>
    </xf>
    <xf numFmtId="0" fontId="23" fillId="0" borderId="43" xfId="6" applyFont="1" applyBorder="1" applyAlignment="1">
      <alignment horizontal="left" vertical="top" shrinkToFit="1"/>
    </xf>
    <xf numFmtId="0" fontId="23" fillId="0" borderId="19" xfId="6" applyFont="1" applyBorder="1" applyAlignment="1">
      <alignment horizontal="left" vertical="top" shrinkToFit="1"/>
    </xf>
    <xf numFmtId="0" fontId="23" fillId="0" borderId="1" xfId="6" applyFont="1" applyBorder="1" applyAlignment="1">
      <alignment horizontal="left" vertical="top" shrinkToFit="1"/>
    </xf>
    <xf numFmtId="0" fontId="23" fillId="0" borderId="20" xfId="6" applyFont="1" applyBorder="1" applyAlignment="1">
      <alignment horizontal="left" vertical="top" shrinkToFit="1"/>
    </xf>
    <xf numFmtId="184" fontId="13" fillId="0" borderId="2" xfId="6" applyNumberFormat="1" applyFont="1" applyBorder="1" applyAlignment="1">
      <alignment horizontal="center" vertical="center"/>
    </xf>
    <xf numFmtId="184" fontId="13" fillId="0" borderId="3" xfId="6" applyNumberFormat="1" applyFont="1" applyBorder="1" applyAlignment="1">
      <alignment horizontal="center" vertical="center"/>
    </xf>
    <xf numFmtId="177" fontId="13" fillId="0" borderId="3" xfId="6" applyNumberFormat="1" applyFont="1" applyBorder="1" applyAlignment="1">
      <alignment horizontal="left" vertical="center"/>
    </xf>
    <xf numFmtId="177" fontId="13" fillId="0" borderId="44" xfId="6" applyNumberFormat="1" applyFont="1" applyBorder="1" applyAlignment="1">
      <alignment horizontal="left" vertical="center"/>
    </xf>
    <xf numFmtId="0" fontId="5" fillId="7" borderId="0" xfId="5" applyFont="1" applyFill="1">
      <alignment vertical="center"/>
    </xf>
    <xf numFmtId="0" fontId="11" fillId="7" borderId="0" xfId="5" applyFont="1" applyFill="1">
      <alignment vertical="center"/>
    </xf>
    <xf numFmtId="0" fontId="12" fillId="7" borderId="0" xfId="5" applyFont="1" applyFill="1" applyAlignment="1">
      <alignment horizontal="center" vertical="center"/>
    </xf>
    <xf numFmtId="0" fontId="17" fillId="7" borderId="0" xfId="5" applyFont="1" applyFill="1">
      <alignment vertical="center"/>
    </xf>
    <xf numFmtId="0" fontId="15" fillId="7" borderId="0" xfId="5" applyFont="1" applyFill="1">
      <alignment vertical="center"/>
    </xf>
    <xf numFmtId="0" fontId="12" fillId="7" borderId="0" xfId="3" applyFont="1" applyFill="1">
      <alignment vertical="center"/>
    </xf>
    <xf numFmtId="0" fontId="11" fillId="7" borderId="0" xfId="3" applyFont="1" applyFill="1" applyAlignment="1" applyProtection="1">
      <alignment horizontal="left" vertical="center"/>
      <protection locked="0"/>
    </xf>
    <xf numFmtId="0" fontId="5" fillId="7" borderId="0" xfId="3" applyFont="1" applyFill="1" applyProtection="1">
      <alignment vertical="center"/>
      <protection locked="0"/>
    </xf>
  </cellXfs>
  <cellStyles count="10">
    <cellStyle name="桁区切り 2 2" xfId="9"/>
    <cellStyle name="通貨 2" xfId="8"/>
    <cellStyle name="標準" xfId="0" builtinId="0"/>
    <cellStyle name="標準 2" xfId="1"/>
    <cellStyle name="標準 2 2" xfId="4"/>
    <cellStyle name="標準 2 2 2" xfId="2"/>
    <cellStyle name="標準 2 2 3" xfId="6"/>
    <cellStyle name="標準 2 3" xfId="3"/>
    <cellStyle name="標準 4" xfId="5"/>
    <cellStyle name="標準 5 2" xfId="7"/>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35</xdr:row>
          <xdr:rowOff>228600</xdr:rowOff>
        </xdr:from>
        <xdr:to>
          <xdr:col>2</xdr:col>
          <xdr:colOff>30480</xdr:colOff>
          <xdr:row>36</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6E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36</xdr:row>
          <xdr:rowOff>175260</xdr:rowOff>
        </xdr:from>
        <xdr:to>
          <xdr:col>2</xdr:col>
          <xdr:colOff>121920</xdr:colOff>
          <xdr:row>38</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6E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36</xdr:row>
          <xdr:rowOff>198120</xdr:rowOff>
        </xdr:from>
        <xdr:to>
          <xdr:col>3</xdr:col>
          <xdr:colOff>792480</xdr:colOff>
          <xdr:row>38</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6E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41</xdr:row>
          <xdr:rowOff>175260</xdr:rowOff>
        </xdr:from>
        <xdr:to>
          <xdr:col>2</xdr:col>
          <xdr:colOff>114300</xdr:colOff>
          <xdr:row>43</xdr:row>
          <xdr:rowOff>68580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6E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1546860</xdr:colOff>
          <xdr:row>38</xdr:row>
          <xdr:rowOff>236220</xdr:rowOff>
        </xdr:from>
        <xdr:to>
          <xdr:col>2</xdr:col>
          <xdr:colOff>121920</xdr:colOff>
          <xdr:row>40</xdr:row>
          <xdr:rowOff>68580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6E00-00000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1097279</xdr:colOff>
      <xdr:row>40</xdr:row>
      <xdr:rowOff>142875</xdr:rowOff>
    </xdr:from>
    <xdr:to>
      <xdr:col>7</xdr:col>
      <xdr:colOff>962024</xdr:colOff>
      <xdr:row>42</xdr:row>
      <xdr:rowOff>28574</xdr:rowOff>
    </xdr:to>
    <xdr:grpSp>
      <xdr:nvGrpSpPr>
        <xdr:cNvPr id="17" name="グループ化 16">
          <a:extLst>
            <a:ext uri="{FF2B5EF4-FFF2-40B4-BE49-F238E27FC236}">
              <a16:creationId xmlns:a16="http://schemas.microsoft.com/office/drawing/2014/main" id="{00000000-0008-0000-6E00-000004000000}"/>
            </a:ext>
          </a:extLst>
        </xdr:cNvPr>
        <xdr:cNvGrpSpPr/>
      </xdr:nvGrpSpPr>
      <xdr:grpSpPr>
        <a:xfrm>
          <a:off x="3108959" y="11870055"/>
          <a:ext cx="4436745" cy="1104899"/>
          <a:chOff x="3295649" y="8934450"/>
          <a:chExt cx="4924425" cy="1133474"/>
        </a:xfrm>
      </xdr:grpSpPr>
      <xdr:sp macro="" textlink="">
        <xdr:nvSpPr>
          <xdr:cNvPr id="18" name="テキスト ボックス 17">
            <a:extLst>
              <a:ext uri="{FF2B5EF4-FFF2-40B4-BE49-F238E27FC236}">
                <a16:creationId xmlns:a16="http://schemas.microsoft.com/office/drawing/2014/main" id="{00000000-0008-0000-6E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19" name="下矢印 38">
            <a:extLst>
              <a:ext uri="{FF2B5EF4-FFF2-40B4-BE49-F238E27FC236}">
                <a16:creationId xmlns:a16="http://schemas.microsoft.com/office/drawing/2014/main" id="{00000000-0008-0000-6E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121920</xdr:colOff>
          <xdr:row>21</xdr:row>
          <xdr:rowOff>228600</xdr:rowOff>
        </xdr:from>
        <xdr:to>
          <xdr:col>1</xdr:col>
          <xdr:colOff>251460</xdr:colOff>
          <xdr:row>23</xdr:row>
          <xdr:rowOff>45720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6E00-00000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23</xdr:row>
          <xdr:rowOff>45720</xdr:rowOff>
        </xdr:from>
        <xdr:to>
          <xdr:col>1</xdr:col>
          <xdr:colOff>251460</xdr:colOff>
          <xdr:row>23</xdr:row>
          <xdr:rowOff>403860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6E00-00000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167640</xdr:rowOff>
        </xdr:from>
        <xdr:to>
          <xdr:col>1</xdr:col>
          <xdr:colOff>243840</xdr:colOff>
          <xdr:row>21</xdr:row>
          <xdr:rowOff>30480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6E00-00001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20</xdr:row>
          <xdr:rowOff>198120</xdr:rowOff>
        </xdr:from>
        <xdr:to>
          <xdr:col>1</xdr:col>
          <xdr:colOff>251460</xdr:colOff>
          <xdr:row>22</xdr:row>
          <xdr:rowOff>7620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6E00-00001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25</xdr:row>
          <xdr:rowOff>76200</xdr:rowOff>
        </xdr:from>
        <xdr:to>
          <xdr:col>1</xdr:col>
          <xdr:colOff>251460</xdr:colOff>
          <xdr:row>25</xdr:row>
          <xdr:rowOff>434340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6E00-00001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35</xdr:row>
          <xdr:rowOff>236220</xdr:rowOff>
        </xdr:from>
        <xdr:to>
          <xdr:col>2</xdr:col>
          <xdr:colOff>129540</xdr:colOff>
          <xdr:row>37</xdr:row>
          <xdr:rowOff>76200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6E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38</xdr:row>
          <xdr:rowOff>38100</xdr:rowOff>
        </xdr:from>
        <xdr:to>
          <xdr:col>2</xdr:col>
          <xdr:colOff>129540</xdr:colOff>
          <xdr:row>39</xdr:row>
          <xdr:rowOff>99060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6E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46</xdr:row>
          <xdr:rowOff>213360</xdr:rowOff>
        </xdr:from>
        <xdr:to>
          <xdr:col>2</xdr:col>
          <xdr:colOff>121920</xdr:colOff>
          <xdr:row>49</xdr:row>
          <xdr:rowOff>53340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6E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251460</xdr:rowOff>
        </xdr:from>
        <xdr:to>
          <xdr:col>3</xdr:col>
          <xdr:colOff>792480</xdr:colOff>
          <xdr:row>37</xdr:row>
          <xdr:rowOff>45720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6E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1539240</xdr:colOff>
          <xdr:row>42</xdr:row>
          <xdr:rowOff>182880</xdr:rowOff>
        </xdr:from>
        <xdr:to>
          <xdr:col>2</xdr:col>
          <xdr:colOff>114300</xdr:colOff>
          <xdr:row>44</xdr:row>
          <xdr:rowOff>68580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6E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1546860</xdr:colOff>
          <xdr:row>40</xdr:row>
          <xdr:rowOff>937260</xdr:rowOff>
        </xdr:from>
        <xdr:to>
          <xdr:col>2</xdr:col>
          <xdr:colOff>121920</xdr:colOff>
          <xdr:row>42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6E00-00000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1362610</xdr:colOff>
      <xdr:row>36</xdr:row>
      <xdr:rowOff>4699</xdr:rowOff>
    </xdr:from>
    <xdr:to>
      <xdr:col>5</xdr:col>
      <xdr:colOff>264166</xdr:colOff>
      <xdr:row>38</xdr:row>
      <xdr:rowOff>4010</xdr:rowOff>
    </xdr:to>
    <xdr:sp macro="" textlink="">
      <xdr:nvSpPr>
        <xdr:cNvPr id="50" name="正方形/長方形 49">
          <a:extLst>
            <a:ext uri="{FF2B5EF4-FFF2-40B4-BE49-F238E27FC236}">
              <a16:creationId xmlns:a16="http://schemas.microsoft.com/office/drawing/2014/main" id="{00000000-0008-0000-6E00-000002000000}"/>
            </a:ext>
          </a:extLst>
        </xdr:cNvPr>
        <xdr:cNvSpPr/>
      </xdr:nvSpPr>
      <xdr:spPr>
        <a:xfrm>
          <a:off x="1591210" y="10744888"/>
          <a:ext cx="3525693" cy="464533"/>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1362049</xdr:colOff>
      <xdr:row>38</xdr:row>
      <xdr:rowOff>52136</xdr:rowOff>
    </xdr:from>
    <xdr:to>
      <xdr:col>9</xdr:col>
      <xdr:colOff>3247999</xdr:colOff>
      <xdr:row>40</xdr:row>
      <xdr:rowOff>95250</xdr:rowOff>
    </xdr:to>
    <xdr:sp macro="" textlink="">
      <xdr:nvSpPr>
        <xdr:cNvPr id="51" name="正方形/長方形 50">
          <a:extLst>
            <a:ext uri="{FF2B5EF4-FFF2-40B4-BE49-F238E27FC236}">
              <a16:creationId xmlns:a16="http://schemas.microsoft.com/office/drawing/2014/main" id="{00000000-0008-0000-6E00-000003000000}"/>
            </a:ext>
          </a:extLst>
        </xdr:cNvPr>
        <xdr:cNvSpPr/>
      </xdr:nvSpPr>
      <xdr:spPr>
        <a:xfrm>
          <a:off x="1590649" y="11257547"/>
          <a:ext cx="10051382" cy="568492"/>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1097279</xdr:colOff>
      <xdr:row>40</xdr:row>
      <xdr:rowOff>142875</xdr:rowOff>
    </xdr:from>
    <xdr:to>
      <xdr:col>7</xdr:col>
      <xdr:colOff>962024</xdr:colOff>
      <xdr:row>42</xdr:row>
      <xdr:rowOff>28574</xdr:rowOff>
    </xdr:to>
    <xdr:grpSp>
      <xdr:nvGrpSpPr>
        <xdr:cNvPr id="52" name="グループ化 51">
          <a:extLst>
            <a:ext uri="{FF2B5EF4-FFF2-40B4-BE49-F238E27FC236}">
              <a16:creationId xmlns:a16="http://schemas.microsoft.com/office/drawing/2014/main" id="{00000000-0008-0000-6E00-000004000000}"/>
            </a:ext>
          </a:extLst>
        </xdr:cNvPr>
        <xdr:cNvGrpSpPr/>
      </xdr:nvGrpSpPr>
      <xdr:grpSpPr>
        <a:xfrm>
          <a:off x="3108959" y="11870055"/>
          <a:ext cx="4436745" cy="1104899"/>
          <a:chOff x="3295649" y="8934450"/>
          <a:chExt cx="4924425" cy="1133474"/>
        </a:xfrm>
      </xdr:grpSpPr>
      <xdr:sp macro="" textlink="">
        <xdr:nvSpPr>
          <xdr:cNvPr id="53" name="テキスト ボックス 52">
            <a:extLst>
              <a:ext uri="{FF2B5EF4-FFF2-40B4-BE49-F238E27FC236}">
                <a16:creationId xmlns:a16="http://schemas.microsoft.com/office/drawing/2014/main" id="{00000000-0008-0000-6E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54" name="下矢印 38">
            <a:extLst>
              <a:ext uri="{FF2B5EF4-FFF2-40B4-BE49-F238E27FC236}">
                <a16:creationId xmlns:a16="http://schemas.microsoft.com/office/drawing/2014/main" id="{00000000-0008-0000-6E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1554480</xdr:colOff>
          <xdr:row>50</xdr:row>
          <xdr:rowOff>167640</xdr:rowOff>
        </xdr:from>
        <xdr:to>
          <xdr:col>2</xdr:col>
          <xdr:colOff>129540</xdr:colOff>
          <xdr:row>52</xdr:row>
          <xdr:rowOff>53340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1546860</xdr:colOff>
          <xdr:row>48</xdr:row>
          <xdr:rowOff>175260</xdr:rowOff>
        </xdr:from>
        <xdr:to>
          <xdr:col>2</xdr:col>
          <xdr:colOff>121920</xdr:colOff>
          <xdr:row>50</xdr:row>
          <xdr:rowOff>60960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1554480</xdr:colOff>
          <xdr:row>49</xdr:row>
          <xdr:rowOff>167640</xdr:rowOff>
        </xdr:from>
        <xdr:to>
          <xdr:col>2</xdr:col>
          <xdr:colOff>129540</xdr:colOff>
          <xdr:row>51</xdr:row>
          <xdr:rowOff>53340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6F00-000002000000}"/>
            </a:ext>
          </a:extLst>
        </xdr:cNvPr>
        <xdr:cNvSpPr/>
      </xdr:nvSpPr>
      <xdr:spPr>
        <a:xfrm>
          <a:off x="5570220" y="2640330"/>
          <a:ext cx="312420" cy="53721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6F00-000003000000}"/>
            </a:ext>
          </a:extLst>
        </xdr:cNvPr>
        <xdr:cNvSpPr txBox="1"/>
      </xdr:nvSpPr>
      <xdr:spPr>
        <a:xfrm>
          <a:off x="5901690" y="2754630"/>
          <a:ext cx="3747135" cy="280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99"/>
  <sheetViews>
    <sheetView showGridLines="0" view="pageBreakPreview" zoomScaleNormal="100" zoomScaleSheetLayoutView="100" workbookViewId="0">
      <selection activeCell="B3" sqref="B3:J3"/>
    </sheetView>
  </sheetViews>
  <sheetFormatPr defaultColWidth="8.09765625" defaultRowHeight="13.2" x14ac:dyDescent="0.45"/>
  <cols>
    <col min="1" max="1" width="3" style="7" customWidth="1"/>
    <col min="2" max="2" width="23.3984375" style="7" customWidth="1"/>
    <col min="3" max="3" width="14.3984375" style="7" customWidth="1"/>
    <col min="4" max="7" width="11.3984375" style="7" customWidth="1"/>
    <col min="8" max="8" width="15.5" style="7" customWidth="1"/>
    <col min="9" max="9" width="8.09765625" style="7"/>
    <col min="10" max="10" width="45" style="7" customWidth="1"/>
    <col min="11" max="11" width="3" style="7" customWidth="1"/>
    <col min="12" max="12" width="13.5" style="7" customWidth="1"/>
    <col min="13" max="13" width="2" style="7" customWidth="1"/>
    <col min="14" max="16384" width="8.09765625" style="7"/>
  </cols>
  <sheetData>
    <row r="1" spans="1:11" ht="19.8" x14ac:dyDescent="0.45">
      <c r="A1" s="19" t="s">
        <v>42</v>
      </c>
      <c r="K1" s="20" t="s">
        <v>43</v>
      </c>
    </row>
    <row r="2" spans="1:11" ht="18" x14ac:dyDescent="0.45">
      <c r="A2" s="95" t="s">
        <v>75</v>
      </c>
      <c r="B2" s="90"/>
    </row>
    <row r="3" spans="1:11" s="4" customFormat="1" ht="22.2" x14ac:dyDescent="0.45">
      <c r="A3" s="21"/>
      <c r="B3" s="139" t="s">
        <v>44</v>
      </c>
      <c r="C3" s="139"/>
      <c r="D3" s="139"/>
      <c r="E3" s="139"/>
      <c r="F3" s="139"/>
      <c r="G3" s="139"/>
      <c r="H3" s="139"/>
      <c r="I3" s="139"/>
      <c r="J3" s="139"/>
    </row>
    <row r="4" spans="1:11" ht="28.8" x14ac:dyDescent="0.45">
      <c r="B4" s="96" t="s">
        <v>74</v>
      </c>
      <c r="C4" s="96"/>
      <c r="D4" s="96"/>
      <c r="E4" s="96"/>
      <c r="F4" s="96"/>
      <c r="G4" s="96"/>
      <c r="H4" s="96"/>
      <c r="I4" s="96"/>
      <c r="J4" s="96"/>
    </row>
    <row r="5" spans="1:11" ht="32.4" x14ac:dyDescent="0.45">
      <c r="B5" s="22"/>
      <c r="C5" s="23"/>
      <c r="D5" s="24"/>
      <c r="E5" s="24"/>
      <c r="F5" s="24"/>
      <c r="G5" s="24"/>
    </row>
    <row r="6" spans="1:11" ht="32.4" x14ac:dyDescent="0.45">
      <c r="B6" s="25"/>
      <c r="C6" s="26"/>
      <c r="D6" s="24"/>
      <c r="E6" s="24"/>
      <c r="F6" s="24"/>
      <c r="G6" s="24"/>
      <c r="H6" s="27"/>
      <c r="I6" s="28"/>
      <c r="J6" s="28"/>
    </row>
    <row r="7" spans="1:11" ht="26.4" x14ac:dyDescent="0.45">
      <c r="C7" s="26"/>
      <c r="D7" s="24"/>
      <c r="E7" s="24"/>
      <c r="F7" s="24"/>
      <c r="G7" s="24"/>
      <c r="H7" s="27" t="s">
        <v>45</v>
      </c>
      <c r="I7" s="140" t="s">
        <v>67</v>
      </c>
      <c r="J7" s="140"/>
    </row>
    <row r="8" spans="1:11" ht="20.399999999999999" thickBot="1" x14ac:dyDescent="0.5">
      <c r="B8" s="8" t="s">
        <v>0</v>
      </c>
    </row>
    <row r="9" spans="1:11" ht="17.25" customHeight="1" x14ac:dyDescent="0.45">
      <c r="B9" s="1" t="s">
        <v>2</v>
      </c>
      <c r="C9" s="141"/>
      <c r="D9" s="142"/>
      <c r="E9" s="142"/>
      <c r="F9" s="142"/>
      <c r="G9" s="142"/>
      <c r="H9" s="142"/>
      <c r="I9" s="142"/>
      <c r="J9" s="143"/>
    </row>
    <row r="10" spans="1:11" ht="23.1" customHeight="1" x14ac:dyDescent="0.45">
      <c r="B10" s="2" t="s">
        <v>3</v>
      </c>
      <c r="C10" s="144"/>
      <c r="D10" s="145"/>
      <c r="E10" s="145"/>
      <c r="F10" s="145"/>
      <c r="G10" s="145"/>
      <c r="H10" s="145"/>
      <c r="I10" s="145"/>
      <c r="J10" s="146"/>
    </row>
    <row r="11" spans="1:11" x14ac:dyDescent="0.45">
      <c r="B11" s="3" t="s">
        <v>2</v>
      </c>
      <c r="C11" s="147"/>
      <c r="D11" s="148"/>
      <c r="E11" s="148"/>
      <c r="F11" s="148"/>
      <c r="G11" s="148"/>
      <c r="H11" s="148"/>
      <c r="I11" s="148"/>
      <c r="J11" s="149"/>
    </row>
    <row r="12" spans="1:11" ht="23.1" customHeight="1" x14ac:dyDescent="0.45">
      <c r="B12" s="2" t="s">
        <v>4</v>
      </c>
      <c r="C12" s="150"/>
      <c r="D12" s="151"/>
      <c r="E12" s="151"/>
      <c r="F12" s="151"/>
      <c r="G12" s="151"/>
      <c r="H12" s="151"/>
      <c r="I12" s="151"/>
      <c r="J12" s="152"/>
    </row>
    <row r="13" spans="1:11" ht="23.1" customHeight="1" x14ac:dyDescent="0.45">
      <c r="B13" s="123" t="s">
        <v>34</v>
      </c>
      <c r="C13" s="124"/>
      <c r="D13" s="124"/>
      <c r="E13" s="124"/>
      <c r="F13" s="124"/>
      <c r="G13" s="124"/>
      <c r="H13" s="124"/>
      <c r="I13" s="124"/>
      <c r="J13" s="125"/>
    </row>
    <row r="14" spans="1:11" ht="23.1" customHeight="1" x14ac:dyDescent="0.45">
      <c r="B14" s="126"/>
      <c r="C14" s="127"/>
      <c r="D14" s="127"/>
      <c r="E14" s="127"/>
      <c r="F14" s="127"/>
      <c r="G14" s="127"/>
      <c r="H14" s="127"/>
      <c r="I14" s="127"/>
      <c r="J14" s="128"/>
    </row>
    <row r="15" spans="1:11" ht="23.1" customHeight="1" x14ac:dyDescent="0.45">
      <c r="B15" s="129" t="s">
        <v>36</v>
      </c>
      <c r="C15" s="130"/>
      <c r="D15" s="130"/>
      <c r="E15" s="130"/>
      <c r="F15" s="130"/>
      <c r="G15" s="130"/>
      <c r="H15" s="130"/>
      <c r="I15" s="130"/>
      <c r="J15" s="131"/>
    </row>
    <row r="16" spans="1:11" ht="23.1" customHeight="1" x14ac:dyDescent="0.45">
      <c r="B16" s="132"/>
      <c r="C16" s="133"/>
      <c r="D16" s="133"/>
      <c r="E16" s="133"/>
      <c r="F16" s="133"/>
      <c r="G16" s="133"/>
      <c r="H16" s="133"/>
      <c r="I16" s="133"/>
      <c r="J16" s="134"/>
    </row>
    <row r="17" spans="1:11" ht="23.1" customHeight="1" x14ac:dyDescent="0.45">
      <c r="B17" s="129" t="s">
        <v>37</v>
      </c>
      <c r="C17" s="130"/>
      <c r="D17" s="130"/>
      <c r="E17" s="130"/>
      <c r="F17" s="130"/>
      <c r="G17" s="130"/>
      <c r="H17" s="130"/>
      <c r="I17" s="130"/>
      <c r="J17" s="131"/>
    </row>
    <row r="18" spans="1:11" ht="23.1" customHeight="1" thickBot="1" x14ac:dyDescent="0.5">
      <c r="B18" s="29" t="s">
        <v>5</v>
      </c>
      <c r="C18" s="30"/>
      <c r="D18" s="135" t="s">
        <v>6</v>
      </c>
      <c r="E18" s="136"/>
      <c r="F18" s="137"/>
      <c r="G18" s="137"/>
      <c r="H18" s="137"/>
      <c r="I18" s="137"/>
      <c r="J18" s="138"/>
    </row>
    <row r="19" spans="1:11" ht="23.1" customHeight="1" x14ac:dyDescent="0.45">
      <c r="B19" s="31"/>
      <c r="C19" s="32"/>
      <c r="D19" s="31"/>
      <c r="E19" s="31"/>
      <c r="F19" s="32"/>
      <c r="G19" s="32"/>
      <c r="H19" s="32"/>
      <c r="I19" s="32"/>
      <c r="J19" s="32"/>
    </row>
    <row r="20" spans="1:11" s="4" customFormat="1" ht="18" x14ac:dyDescent="0.45">
      <c r="B20" s="14" t="s">
        <v>38</v>
      </c>
      <c r="C20" s="15"/>
      <c r="D20" s="15"/>
      <c r="E20" s="15"/>
      <c r="F20" s="15"/>
      <c r="G20" s="15"/>
      <c r="H20" s="15"/>
      <c r="I20" s="15"/>
    </row>
    <row r="21" spans="1:11" s="4" customFormat="1" ht="21" customHeight="1" x14ac:dyDescent="0.45">
      <c r="B21" s="16" t="s">
        <v>39</v>
      </c>
      <c r="C21" s="15"/>
      <c r="D21" s="15"/>
      <c r="E21" s="15"/>
      <c r="F21" s="15"/>
      <c r="G21" s="15"/>
      <c r="H21" s="15"/>
      <c r="I21" s="15"/>
    </row>
    <row r="22" spans="1:11" s="4" customFormat="1" ht="21" customHeight="1" x14ac:dyDescent="0.45">
      <c r="B22" s="5" t="s">
        <v>7</v>
      </c>
      <c r="G22" s="6"/>
      <c r="H22" s="6"/>
    </row>
    <row r="23" spans="1:11" s="4" customFormat="1" ht="21" customHeight="1" x14ac:dyDescent="0.45">
      <c r="B23" s="201" t="s">
        <v>88</v>
      </c>
      <c r="C23" s="201"/>
      <c r="D23" s="202"/>
      <c r="E23" s="202"/>
      <c r="F23" s="202"/>
      <c r="G23" s="202"/>
      <c r="H23" s="202"/>
      <c r="J23" s="6"/>
      <c r="K23" s="6"/>
    </row>
    <row r="24" spans="1:11" s="4" customFormat="1" ht="43.8" customHeight="1" x14ac:dyDescent="0.45">
      <c r="B24" s="114" t="s">
        <v>68</v>
      </c>
      <c r="C24" s="115"/>
      <c r="D24" s="115"/>
      <c r="E24" s="115"/>
      <c r="F24" s="115"/>
      <c r="G24" s="115"/>
      <c r="H24" s="115"/>
      <c r="I24" s="115"/>
      <c r="J24" s="115"/>
    </row>
    <row r="25" spans="1:11" s="4" customFormat="1" ht="31.2" customHeight="1" x14ac:dyDescent="0.2">
      <c r="A25" s="91" t="s">
        <v>40</v>
      </c>
      <c r="B25" s="17"/>
      <c r="C25" s="18"/>
      <c r="D25" s="18"/>
      <c r="E25" s="18"/>
      <c r="F25" s="18"/>
      <c r="G25" s="18"/>
      <c r="H25" s="18"/>
      <c r="I25" s="18"/>
      <c r="J25" s="18"/>
    </row>
    <row r="26" spans="1:11" s="4" customFormat="1" ht="39.9" customHeight="1" x14ac:dyDescent="0.45">
      <c r="B26" s="116" t="s">
        <v>41</v>
      </c>
      <c r="C26" s="116"/>
      <c r="D26" s="116"/>
      <c r="E26" s="116"/>
      <c r="F26" s="116"/>
      <c r="G26" s="116"/>
      <c r="H26" s="116"/>
      <c r="I26" s="116"/>
      <c r="J26" s="116"/>
    </row>
    <row r="27" spans="1:11" s="4" customFormat="1" ht="23.1" customHeight="1" x14ac:dyDescent="0.45">
      <c r="B27" s="17"/>
      <c r="C27" s="18"/>
      <c r="D27" s="18"/>
      <c r="E27" s="18"/>
      <c r="F27" s="18"/>
      <c r="G27" s="18"/>
      <c r="H27" s="18"/>
      <c r="I27" s="18"/>
      <c r="J27" s="18"/>
    </row>
    <row r="28" spans="1:11" ht="23.1" customHeight="1" x14ac:dyDescent="0.45">
      <c r="B28" s="31"/>
      <c r="C28" s="32"/>
      <c r="D28" s="31"/>
      <c r="E28" s="31"/>
      <c r="F28" s="32"/>
      <c r="G28" s="32"/>
      <c r="H28" s="32"/>
      <c r="I28" s="32"/>
      <c r="J28" s="32"/>
    </row>
    <row r="29" spans="1:11" ht="19.8" x14ac:dyDescent="0.45">
      <c r="B29" s="200" t="s">
        <v>87</v>
      </c>
    </row>
    <row r="30" spans="1:11" ht="22.2" x14ac:dyDescent="0.45">
      <c r="B30" s="7" t="s">
        <v>35</v>
      </c>
      <c r="C30" s="9"/>
      <c r="D30" s="117"/>
      <c r="E30" s="118"/>
      <c r="F30" s="119"/>
      <c r="G30" s="7" t="s">
        <v>1</v>
      </c>
    </row>
    <row r="31" spans="1:11" ht="20.100000000000001" customHeight="1" x14ac:dyDescent="0.45">
      <c r="B31" s="92" t="s">
        <v>76</v>
      </c>
      <c r="C31" s="92"/>
      <c r="D31" s="10"/>
      <c r="E31" s="10"/>
      <c r="F31" s="10"/>
      <c r="G31" s="10"/>
      <c r="H31" s="10"/>
    </row>
    <row r="32" spans="1:11" ht="22.2" x14ac:dyDescent="0.45">
      <c r="B32" s="7" t="s">
        <v>8</v>
      </c>
      <c r="C32" s="9"/>
      <c r="D32" s="117"/>
      <c r="E32" s="118"/>
      <c r="F32" s="119"/>
      <c r="G32" s="7" t="s">
        <v>1</v>
      </c>
    </row>
    <row r="33" spans="1:12" ht="20.100000000000001" customHeight="1" thickBot="1" x14ac:dyDescent="0.5">
      <c r="B33" s="11" t="s">
        <v>9</v>
      </c>
      <c r="D33" s="10"/>
      <c r="E33" s="10"/>
      <c r="F33" s="10"/>
      <c r="G33" s="10"/>
      <c r="H33" s="10"/>
    </row>
    <row r="34" spans="1:12" ht="22.8" thickBot="1" x14ac:dyDescent="0.5">
      <c r="B34" s="90" t="s">
        <v>69</v>
      </c>
      <c r="C34" s="90"/>
      <c r="D34" s="120">
        <f>ROUNDDOWN($D$32*3/4,-3)</f>
        <v>0</v>
      </c>
      <c r="E34" s="121"/>
      <c r="F34" s="122"/>
      <c r="G34" s="7" t="s">
        <v>1</v>
      </c>
    </row>
    <row r="35" spans="1:12" ht="20.100000000000001" customHeight="1" x14ac:dyDescent="0.45">
      <c r="B35" s="90" t="s">
        <v>70</v>
      </c>
      <c r="C35" s="90"/>
      <c r="D35" s="10"/>
      <c r="E35" s="10"/>
      <c r="F35" s="10"/>
      <c r="G35" s="10"/>
      <c r="H35" s="10"/>
    </row>
    <row r="36" spans="1:12" s="13" customFormat="1" ht="22.2" x14ac:dyDescent="0.45">
      <c r="A36" s="7"/>
      <c r="B36" s="7" t="s">
        <v>10</v>
      </c>
      <c r="C36" s="7"/>
      <c r="D36" s="12"/>
      <c r="E36" s="12"/>
      <c r="F36" s="12"/>
      <c r="G36" s="12"/>
      <c r="H36" s="12"/>
      <c r="I36" s="7"/>
      <c r="J36" s="7"/>
      <c r="L36" s="7"/>
    </row>
    <row r="37" spans="1:12" s="13" customFormat="1" ht="18" x14ac:dyDescent="0.45">
      <c r="A37" s="7"/>
      <c r="B37" s="7"/>
      <c r="C37" s="7" t="s">
        <v>11</v>
      </c>
      <c r="D37" s="7"/>
      <c r="E37" s="7" t="s">
        <v>12</v>
      </c>
      <c r="F37" s="7"/>
      <c r="G37" s="7"/>
      <c r="H37" s="7"/>
      <c r="I37" s="7"/>
      <c r="J37" s="7"/>
      <c r="L37" s="7"/>
    </row>
    <row r="38" spans="1:12" s="13" customFormat="1" ht="18.75" customHeight="1" x14ac:dyDescent="0.45">
      <c r="A38" s="7"/>
      <c r="B38" s="7"/>
      <c r="C38" s="7" t="s">
        <v>13</v>
      </c>
      <c r="D38" s="7"/>
      <c r="E38" s="7" t="s">
        <v>14</v>
      </c>
      <c r="F38" s="7"/>
      <c r="G38" s="7"/>
      <c r="H38" s="7"/>
      <c r="I38" s="7"/>
      <c r="J38" s="7"/>
      <c r="L38" s="7"/>
    </row>
    <row r="39" spans="1:12" s="13" customFormat="1" ht="23.4" customHeight="1" x14ac:dyDescent="0.2">
      <c r="A39" s="7"/>
      <c r="B39" s="7"/>
      <c r="C39" s="93" t="s">
        <v>46</v>
      </c>
      <c r="D39" s="7"/>
      <c r="E39" s="9"/>
      <c r="F39" s="7"/>
      <c r="G39" s="7"/>
      <c r="H39" s="7"/>
      <c r="I39" s="7"/>
      <c r="J39" s="7"/>
      <c r="L39" s="7"/>
    </row>
    <row r="40" spans="1:12" s="13" customFormat="1" ht="18" x14ac:dyDescent="0.45">
      <c r="A40" s="7"/>
      <c r="B40" s="7"/>
      <c r="C40" s="7" t="s">
        <v>47</v>
      </c>
      <c r="D40" s="7"/>
      <c r="E40" s="9"/>
      <c r="F40" s="7"/>
      <c r="G40" s="7"/>
      <c r="H40" s="7"/>
      <c r="I40" s="7"/>
      <c r="J40" s="7"/>
      <c r="L40" s="7"/>
    </row>
    <row r="41" spans="1:12" s="13" customFormat="1" ht="78" customHeight="1" x14ac:dyDescent="0.45">
      <c r="A41" s="7"/>
      <c r="B41" s="7"/>
      <c r="C41" s="7"/>
      <c r="D41" s="7"/>
      <c r="E41" s="9"/>
      <c r="F41" s="7"/>
      <c r="G41" s="7"/>
      <c r="H41" s="7"/>
      <c r="I41" s="7"/>
      <c r="J41" s="7"/>
      <c r="L41" s="7"/>
    </row>
    <row r="42" spans="1:12" s="13" customFormat="1" ht="18" x14ac:dyDescent="0.45">
      <c r="A42" s="7"/>
      <c r="B42" s="7"/>
      <c r="C42" s="7" t="s">
        <v>15</v>
      </c>
      <c r="D42" s="7"/>
      <c r="E42" s="33"/>
      <c r="F42" s="33"/>
      <c r="G42" s="33"/>
      <c r="H42" s="33"/>
      <c r="I42" s="33"/>
      <c r="J42" s="33"/>
      <c r="K42" s="33"/>
      <c r="L42" s="33"/>
    </row>
    <row r="43" spans="1:12" s="13" customFormat="1" ht="18.75" customHeight="1" x14ac:dyDescent="0.45">
      <c r="A43" s="7"/>
      <c r="B43" s="7"/>
      <c r="C43" s="7" t="s">
        <v>16</v>
      </c>
      <c r="D43" s="7"/>
      <c r="E43" s="33"/>
      <c r="F43" s="33"/>
      <c r="G43" s="33"/>
      <c r="H43" s="33"/>
      <c r="I43" s="33"/>
      <c r="J43" s="33"/>
      <c r="K43" s="33"/>
      <c r="L43" s="33"/>
    </row>
    <row r="44" spans="1:12" s="13" customFormat="1" ht="18.75" customHeight="1" x14ac:dyDescent="0.45">
      <c r="A44" s="7"/>
      <c r="B44" s="7"/>
      <c r="C44" s="7" t="s">
        <v>17</v>
      </c>
      <c r="D44" s="7"/>
      <c r="E44" s="33"/>
      <c r="F44" s="33"/>
      <c r="G44" s="33"/>
      <c r="H44" s="33"/>
      <c r="I44" s="33"/>
      <c r="J44" s="33"/>
      <c r="K44" s="33"/>
      <c r="L44" s="33"/>
    </row>
    <row r="45" spans="1:12" ht="14.25" customHeight="1" x14ac:dyDescent="0.45">
      <c r="D45" s="10"/>
      <c r="E45" s="10"/>
      <c r="F45" s="10"/>
      <c r="G45" s="10"/>
      <c r="H45" s="10"/>
    </row>
    <row r="46" spans="1:12" ht="19.8" x14ac:dyDescent="0.45">
      <c r="B46" s="8" t="s">
        <v>48</v>
      </c>
    </row>
    <row r="47" spans="1:12" ht="18" x14ac:dyDescent="0.45">
      <c r="B47" s="92" t="s">
        <v>77</v>
      </c>
      <c r="C47" s="90"/>
      <c r="D47" s="90"/>
      <c r="E47" s="90"/>
    </row>
    <row r="48" spans="1:12" ht="3.75" customHeight="1" x14ac:dyDescent="0.45">
      <c r="C48" s="9"/>
    </row>
    <row r="49" spans="2:10" ht="18.75" customHeight="1" x14ac:dyDescent="0.45">
      <c r="C49" s="7" t="s">
        <v>18</v>
      </c>
    </row>
    <row r="50" spans="2:10" ht="18.75" customHeight="1" x14ac:dyDescent="0.45">
      <c r="C50" s="7" t="s">
        <v>19</v>
      </c>
    </row>
    <row r="51" spans="2:10" ht="18.75" customHeight="1" x14ac:dyDescent="0.45">
      <c r="C51" s="7" t="s">
        <v>20</v>
      </c>
    </row>
    <row r="52" spans="2:10" ht="18.75" customHeight="1" x14ac:dyDescent="0.45">
      <c r="C52" s="7" t="s">
        <v>21</v>
      </c>
    </row>
    <row r="53" spans="2:10" ht="6" customHeight="1" x14ac:dyDescent="0.45">
      <c r="D53" s="10"/>
      <c r="E53" s="10"/>
      <c r="F53" s="10"/>
      <c r="G53" s="10"/>
      <c r="H53" s="10"/>
    </row>
    <row r="54" spans="2:10" ht="18" x14ac:dyDescent="0.45">
      <c r="B54" s="34" t="s">
        <v>22</v>
      </c>
    </row>
    <row r="55" spans="2:10" ht="72.75" customHeight="1" x14ac:dyDescent="0.45">
      <c r="B55" s="113"/>
      <c r="C55" s="113"/>
      <c r="D55" s="113"/>
      <c r="E55" s="113"/>
      <c r="F55" s="113"/>
      <c r="G55" s="113"/>
      <c r="H55" s="113"/>
      <c r="I55" s="113"/>
      <c r="J55" s="113"/>
    </row>
    <row r="56" spans="2:10" ht="6" customHeight="1" x14ac:dyDescent="0.45">
      <c r="D56" s="10"/>
      <c r="E56" s="10"/>
      <c r="F56" s="10"/>
      <c r="G56" s="10"/>
      <c r="H56" s="10"/>
    </row>
    <row r="57" spans="2:10" ht="18" x14ac:dyDescent="0.45">
      <c r="B57" s="92" t="s">
        <v>78</v>
      </c>
      <c r="C57" s="90"/>
    </row>
    <row r="58" spans="2:10" ht="120.75" customHeight="1" x14ac:dyDescent="0.45">
      <c r="B58" s="113"/>
      <c r="C58" s="113"/>
      <c r="D58" s="113"/>
      <c r="E58" s="113"/>
      <c r="F58" s="113"/>
      <c r="G58" s="113"/>
      <c r="H58" s="113"/>
      <c r="I58" s="113"/>
      <c r="J58" s="113"/>
    </row>
    <row r="59" spans="2:10" ht="6" customHeight="1" x14ac:dyDescent="0.45">
      <c r="D59" s="10"/>
      <c r="E59" s="10"/>
      <c r="F59" s="10"/>
      <c r="G59" s="10"/>
      <c r="H59" s="10"/>
    </row>
    <row r="60" spans="2:10" s="35" customFormat="1" ht="18.75" customHeight="1" x14ac:dyDescent="0.45">
      <c r="B60" s="195" t="s">
        <v>79</v>
      </c>
      <c r="C60" s="196"/>
      <c r="D60" s="196"/>
      <c r="E60" s="196"/>
    </row>
    <row r="61" spans="2:10" s="35" customFormat="1" ht="19.8" x14ac:dyDescent="0.45">
      <c r="B61" s="196" t="s">
        <v>80</v>
      </c>
      <c r="C61" s="197"/>
      <c r="D61" s="196"/>
    </row>
    <row r="62" spans="2:10" s="35" customFormat="1" ht="18.75" customHeight="1" x14ac:dyDescent="0.45">
      <c r="B62" s="106" t="s">
        <v>23</v>
      </c>
      <c r="C62" s="108" t="s">
        <v>24</v>
      </c>
      <c r="D62" s="110" t="s">
        <v>25</v>
      </c>
      <c r="E62" s="111"/>
      <c r="F62" s="98" t="s">
        <v>26</v>
      </c>
      <c r="G62" s="98" t="s">
        <v>27</v>
      </c>
      <c r="H62" s="98" t="s">
        <v>49</v>
      </c>
    </row>
    <row r="63" spans="2:10" s="35" customFormat="1" ht="36" x14ac:dyDescent="0.45">
      <c r="B63" s="107"/>
      <c r="C63" s="109"/>
      <c r="D63" s="36" t="s">
        <v>28</v>
      </c>
      <c r="E63" s="37" t="s">
        <v>29</v>
      </c>
      <c r="F63" s="99"/>
      <c r="G63" s="112"/>
      <c r="H63" s="99"/>
    </row>
    <row r="64" spans="2:10" s="35" customFormat="1" ht="18" x14ac:dyDescent="0.45">
      <c r="B64" s="38"/>
      <c r="C64" s="39"/>
      <c r="D64" s="40"/>
      <c r="E64" s="41">
        <f>D64*12</f>
        <v>0</v>
      </c>
      <c r="F64" s="42"/>
      <c r="G64" s="43">
        <f>$E$65*$F$65/60</f>
        <v>0</v>
      </c>
      <c r="H64" s="44" t="e">
        <f>$G$65/$C$65</f>
        <v>#DIV/0!</v>
      </c>
    </row>
    <row r="65" spans="2:8" s="35" customFormat="1" ht="18" x14ac:dyDescent="0.45">
      <c r="B65" s="45"/>
      <c r="C65" s="46"/>
      <c r="D65" s="47"/>
      <c r="E65" s="48">
        <f>D65*12</f>
        <v>0</v>
      </c>
      <c r="F65" s="49"/>
      <c r="G65" s="50">
        <f>$E$66*$F$66/60</f>
        <v>0</v>
      </c>
      <c r="H65" s="50" t="e">
        <f>$G$66/$C$66</f>
        <v>#DIV/0!</v>
      </c>
    </row>
    <row r="66" spans="2:8" s="35" customFormat="1" ht="18" x14ac:dyDescent="0.45">
      <c r="B66" s="45"/>
      <c r="C66" s="46"/>
      <c r="D66" s="47"/>
      <c r="E66" s="48">
        <f>D66*12</f>
        <v>0</v>
      </c>
      <c r="F66" s="49"/>
      <c r="G66" s="50">
        <f>$E$67*$F$67/60</f>
        <v>0</v>
      </c>
      <c r="H66" s="51" t="e">
        <f>G66/C66</f>
        <v>#DIV/0!</v>
      </c>
    </row>
    <row r="67" spans="2:8" s="35" customFormat="1" ht="18" x14ac:dyDescent="0.45">
      <c r="B67" s="100"/>
      <c r="C67" s="101"/>
      <c r="D67" s="52">
        <f>SUM(D64:D66)</f>
        <v>0</v>
      </c>
      <c r="E67" s="53">
        <f>SUM(E64:E66)</f>
        <v>0</v>
      </c>
      <c r="F67" s="54">
        <f>SUM(F64:F66)</f>
        <v>0</v>
      </c>
      <c r="G67" s="55">
        <f>SUM(G64:G66)</f>
        <v>0</v>
      </c>
      <c r="H67" s="56" t="e">
        <f>SUM(H64:H66)</f>
        <v>#DIV/0!</v>
      </c>
    </row>
    <row r="68" spans="2:8" s="35" customFormat="1" ht="18" x14ac:dyDescent="0.45">
      <c r="B68" s="196" t="s">
        <v>81</v>
      </c>
      <c r="C68" s="196"/>
      <c r="D68" s="196"/>
    </row>
    <row r="69" spans="2:8" s="35" customFormat="1" ht="18.75" customHeight="1" x14ac:dyDescent="0.45">
      <c r="B69" s="106" t="s">
        <v>23</v>
      </c>
      <c r="C69" s="108" t="s">
        <v>24</v>
      </c>
      <c r="D69" s="110" t="s">
        <v>25</v>
      </c>
      <c r="E69" s="111"/>
      <c r="F69" s="98" t="s">
        <v>26</v>
      </c>
      <c r="G69" s="98" t="s">
        <v>27</v>
      </c>
      <c r="H69" s="98" t="s">
        <v>49</v>
      </c>
    </row>
    <row r="70" spans="2:8" s="35" customFormat="1" ht="36" x14ac:dyDescent="0.45">
      <c r="B70" s="107"/>
      <c r="C70" s="109"/>
      <c r="D70" s="36" t="s">
        <v>28</v>
      </c>
      <c r="E70" s="37" t="s">
        <v>29</v>
      </c>
      <c r="F70" s="99"/>
      <c r="G70" s="112"/>
      <c r="H70" s="99"/>
    </row>
    <row r="71" spans="2:8" s="35" customFormat="1" ht="18" x14ac:dyDescent="0.45">
      <c r="B71" s="38"/>
      <c r="C71" s="39"/>
      <c r="D71" s="40"/>
      <c r="E71" s="41">
        <f>D71*12</f>
        <v>0</v>
      </c>
      <c r="F71" s="42"/>
      <c r="G71" s="43">
        <f>E71*F71/60</f>
        <v>0</v>
      </c>
      <c r="H71" s="43" t="e">
        <f>G71/C71</f>
        <v>#DIV/0!</v>
      </c>
    </row>
    <row r="72" spans="2:8" s="35" customFormat="1" ht="18" x14ac:dyDescent="0.45">
      <c r="B72" s="45"/>
      <c r="C72" s="46"/>
      <c r="D72" s="47"/>
      <c r="E72" s="48">
        <f>D72*12</f>
        <v>0</v>
      </c>
      <c r="F72" s="49"/>
      <c r="G72" s="50">
        <f>E72*F72/60</f>
        <v>0</v>
      </c>
      <c r="H72" s="50" t="e">
        <f>G72/C72</f>
        <v>#DIV/0!</v>
      </c>
    </row>
    <row r="73" spans="2:8" s="35" customFormat="1" ht="18" x14ac:dyDescent="0.45">
      <c r="B73" s="45"/>
      <c r="C73" s="46"/>
      <c r="D73" s="47"/>
      <c r="E73" s="48">
        <f>D73*12</f>
        <v>0</v>
      </c>
      <c r="F73" s="49"/>
      <c r="G73" s="50">
        <f>E73*F73/60</f>
        <v>0</v>
      </c>
      <c r="H73" s="51" t="e">
        <f>G73/C73</f>
        <v>#DIV/0!</v>
      </c>
    </row>
    <row r="74" spans="2:8" s="35" customFormat="1" ht="18" x14ac:dyDescent="0.45">
      <c r="B74" s="100"/>
      <c r="C74" s="101"/>
      <c r="D74" s="52">
        <f>SUM(D71:D73)</f>
        <v>0</v>
      </c>
      <c r="E74" s="53">
        <f>SUM(E71:E73)</f>
        <v>0</v>
      </c>
      <c r="F74" s="54">
        <f>SUM(F71:F73)</f>
        <v>0</v>
      </c>
      <c r="G74" s="55">
        <f>SUM(G71:G73)</f>
        <v>0</v>
      </c>
      <c r="H74" s="55" t="e">
        <f>SUM(H71:H73)</f>
        <v>#DIV/0!</v>
      </c>
    </row>
    <row r="75" spans="2:8" s="35" customFormat="1" ht="18" x14ac:dyDescent="0.45">
      <c r="B75" s="198" t="s">
        <v>82</v>
      </c>
    </row>
    <row r="76" spans="2:8" s="35" customFormat="1" ht="18" x14ac:dyDescent="0.45">
      <c r="C76" s="57" t="e">
        <f>($G$67-$G$74)/$G$67</f>
        <v>#DIV/0!</v>
      </c>
    </row>
    <row r="77" spans="2:8" s="35" customFormat="1" ht="18" x14ac:dyDescent="0.45">
      <c r="C77" s="58"/>
    </row>
    <row r="78" spans="2:8" s="35" customFormat="1" ht="18" x14ac:dyDescent="0.45">
      <c r="B78" s="35" t="s">
        <v>30</v>
      </c>
      <c r="C78" s="58"/>
    </row>
    <row r="79" spans="2:8" s="35" customFormat="1" ht="9" customHeight="1" x14ac:dyDescent="0.45">
      <c r="C79" s="58"/>
    </row>
    <row r="80" spans="2:8" s="35" customFormat="1" ht="18" x14ac:dyDescent="0.45">
      <c r="B80" s="196" t="s">
        <v>83</v>
      </c>
      <c r="C80" s="196"/>
      <c r="D80" s="196"/>
      <c r="E80" s="196"/>
    </row>
    <row r="81" spans="2:5" s="35" customFormat="1" ht="18.75" customHeight="1" x14ac:dyDescent="0.45">
      <c r="B81" s="102" t="s">
        <v>31</v>
      </c>
      <c r="C81" s="104" t="s">
        <v>32</v>
      </c>
      <c r="D81" s="105"/>
    </row>
    <row r="82" spans="2:5" s="35" customFormat="1" ht="45" x14ac:dyDescent="0.45">
      <c r="B82" s="103"/>
      <c r="C82" s="59" t="s">
        <v>28</v>
      </c>
      <c r="D82" s="60" t="s">
        <v>33</v>
      </c>
    </row>
    <row r="83" spans="2:5" s="35" customFormat="1" ht="18" x14ac:dyDescent="0.45">
      <c r="B83" s="38"/>
      <c r="C83" s="61"/>
      <c r="D83" s="62">
        <f>C83*12</f>
        <v>0</v>
      </c>
    </row>
    <row r="84" spans="2:5" s="35" customFormat="1" ht="18" x14ac:dyDescent="0.45">
      <c r="B84" s="45"/>
      <c r="C84" s="63"/>
      <c r="D84" s="64">
        <f>C84*12</f>
        <v>0</v>
      </c>
    </row>
    <row r="85" spans="2:5" s="35" customFormat="1" ht="18" x14ac:dyDescent="0.45">
      <c r="B85" s="45"/>
      <c r="C85" s="63"/>
      <c r="D85" s="64">
        <f>C85*12</f>
        <v>0</v>
      </c>
    </row>
    <row r="86" spans="2:5" s="35" customFormat="1" ht="18" x14ac:dyDescent="0.45">
      <c r="B86" s="65"/>
      <c r="C86" s="66">
        <f>SUM(C83:C85)</f>
        <v>0</v>
      </c>
      <c r="D86" s="67">
        <f>SUM(D83:D85)</f>
        <v>0</v>
      </c>
    </row>
    <row r="87" spans="2:5" s="35" customFormat="1" ht="18" x14ac:dyDescent="0.45">
      <c r="B87" s="196" t="s">
        <v>84</v>
      </c>
      <c r="C87" s="196"/>
      <c r="D87" s="196"/>
      <c r="E87" s="196"/>
    </row>
    <row r="88" spans="2:5" s="35" customFormat="1" ht="18.75" customHeight="1" x14ac:dyDescent="0.45">
      <c r="B88" s="102" t="s">
        <v>31</v>
      </c>
      <c r="C88" s="104" t="s">
        <v>32</v>
      </c>
      <c r="D88" s="105"/>
    </row>
    <row r="89" spans="2:5" s="35" customFormat="1" ht="45" x14ac:dyDescent="0.45">
      <c r="B89" s="103"/>
      <c r="C89" s="59" t="s">
        <v>28</v>
      </c>
      <c r="D89" s="60" t="s">
        <v>33</v>
      </c>
    </row>
    <row r="90" spans="2:5" s="35" customFormat="1" ht="18" x14ac:dyDescent="0.45">
      <c r="B90" s="38"/>
      <c r="C90" s="61"/>
      <c r="D90" s="62">
        <f>C90*12</f>
        <v>0</v>
      </c>
    </row>
    <row r="91" spans="2:5" s="35" customFormat="1" ht="18" x14ac:dyDescent="0.45">
      <c r="B91" s="45"/>
      <c r="C91" s="63"/>
      <c r="D91" s="64">
        <f>C91*12</f>
        <v>0</v>
      </c>
    </row>
    <row r="92" spans="2:5" s="35" customFormat="1" ht="18" x14ac:dyDescent="0.45">
      <c r="B92" s="45"/>
      <c r="C92" s="63"/>
      <c r="D92" s="64">
        <f>C92*12</f>
        <v>0</v>
      </c>
    </row>
    <row r="93" spans="2:5" s="35" customFormat="1" ht="18" x14ac:dyDescent="0.45">
      <c r="B93" s="65"/>
      <c r="C93" s="66">
        <f>SUM(C90:C92)</f>
        <v>0</v>
      </c>
      <c r="D93" s="67">
        <f>SUM(D90:D92)</f>
        <v>0</v>
      </c>
    </row>
    <row r="94" spans="2:5" s="35" customFormat="1" ht="18" x14ac:dyDescent="0.45">
      <c r="B94" s="198" t="s">
        <v>85</v>
      </c>
      <c r="C94" s="196"/>
    </row>
    <row r="95" spans="2:5" s="35" customFormat="1" ht="18" x14ac:dyDescent="0.45">
      <c r="C95" s="57" t="e">
        <f>($D$87-$D$94)/D86</f>
        <v>#DIV/0!</v>
      </c>
    </row>
    <row r="96" spans="2:5" s="35" customFormat="1" ht="18" x14ac:dyDescent="0.45"/>
    <row r="97" spans="2:10" s="68" customFormat="1" ht="18" x14ac:dyDescent="0.45">
      <c r="B97" s="196" t="s">
        <v>86</v>
      </c>
      <c r="C97" s="199"/>
      <c r="D97" s="199"/>
      <c r="E97" s="199"/>
    </row>
    <row r="98" spans="2:10" s="68" customFormat="1" ht="72.75" customHeight="1" x14ac:dyDescent="0.45">
      <c r="B98" s="97"/>
      <c r="C98" s="97"/>
      <c r="D98" s="97"/>
      <c r="E98" s="97"/>
      <c r="F98" s="97"/>
      <c r="G98" s="97"/>
      <c r="H98" s="97"/>
      <c r="I98" s="97"/>
      <c r="J98" s="97"/>
    </row>
    <row r="99" spans="2:10" s="68" customFormat="1" ht="18" x14ac:dyDescent="0.45"/>
  </sheetData>
  <sheetProtection selectLockedCells="1" selectUnlockedCells="1"/>
  <mergeCells count="40">
    <mergeCell ref="C12:J12"/>
    <mergeCell ref="B3:J3"/>
    <mergeCell ref="I7:J7"/>
    <mergeCell ref="C9:J9"/>
    <mergeCell ref="C10:J10"/>
    <mergeCell ref="C11:J11"/>
    <mergeCell ref="B55:J55"/>
    <mergeCell ref="B13:J13"/>
    <mergeCell ref="B14:J14"/>
    <mergeCell ref="B15:J15"/>
    <mergeCell ref="B16:J16"/>
    <mergeCell ref="B17:J17"/>
    <mergeCell ref="D18:E18"/>
    <mergeCell ref="F18:J18"/>
    <mergeCell ref="B24:J24"/>
    <mergeCell ref="B26:J26"/>
    <mergeCell ref="D30:F30"/>
    <mergeCell ref="D32:F32"/>
    <mergeCell ref="D34:F34"/>
    <mergeCell ref="C62:C63"/>
    <mergeCell ref="D62:E62"/>
    <mergeCell ref="F62:F63"/>
    <mergeCell ref="G62:G63"/>
    <mergeCell ref="H62:H63"/>
    <mergeCell ref="B4:J4"/>
    <mergeCell ref="B98:J98"/>
    <mergeCell ref="H69:H70"/>
    <mergeCell ref="B74:C74"/>
    <mergeCell ref="B81:B82"/>
    <mergeCell ref="C81:D81"/>
    <mergeCell ref="B88:B89"/>
    <mergeCell ref="C88:D88"/>
    <mergeCell ref="B67:C67"/>
    <mergeCell ref="B69:B70"/>
    <mergeCell ref="C69:C70"/>
    <mergeCell ref="D69:E69"/>
    <mergeCell ref="F69:F70"/>
    <mergeCell ref="G69:G70"/>
    <mergeCell ref="B58:J58"/>
    <mergeCell ref="B62:B63"/>
  </mergeCells>
  <phoneticPr fontId="1"/>
  <conditionalFormatting sqref="C18:C19 C28">
    <cfRule type="containsText" dxfId="4" priority="2" operator="containsText" text="あり">
      <formula>NOT(ISERROR(SEARCH("あり",C18)))</formula>
    </cfRule>
    <cfRule type="containsText" dxfId="3" priority="4" operator="containsText" text="なし">
      <formula>NOT(ISERROR(SEARCH("なし",C18)))</formula>
    </cfRule>
    <cfRule type="containsText" dxfId="2" priority="5" operator="containsText" text="あり">
      <formula>NOT(ISERROR(SEARCH("あり",C18)))</formula>
    </cfRule>
  </conditionalFormatting>
  <conditionalFormatting sqref="D34 D36:H36">
    <cfRule type="cellIs" dxfId="1" priority="3" operator="greaterThan">
      <formula>1000000</formula>
    </cfRule>
  </conditionalFormatting>
  <conditionalFormatting sqref="D34">
    <cfRule type="cellIs" dxfId="0" priority="1" operator="greaterThan">
      <formula>666000</formula>
    </cfRule>
  </conditionalFormatting>
  <dataValidations count="6">
    <dataValidation imeMode="halfKatakana" allowBlank="1" showInputMessage="1" showErrorMessage="1" sqref="C11:H11 C9"/>
    <dataValidation type="list" allowBlank="1" showInputMessage="1" showErrorMessage="1" sqref="C28 C18:C19">
      <formula1>"あり,なし"</formula1>
    </dataValidation>
    <dataValidation type="list" allowBlank="1" showInputMessage="1" showErrorMessage="1" sqref="F19">
      <formula1>"令和元年度,令和２年度,令和３年度"</formula1>
    </dataValidation>
    <dataValidation type="list" allowBlank="1" showInputMessage="1" showErrorMessage="1" sqref="B14:J14">
      <formula1>"児童発達支援,放課後等デイサービス,障害児相談支援"</formula1>
    </dataValidation>
    <dataValidation imeMode="halfAlpha" allowBlank="1" showInputMessage="1" showErrorMessage="1" sqref="B16:J16"/>
    <dataValidation type="list" allowBlank="1" showInputMessage="1" showErrorMessage="1" sqref="F18:J18">
      <formula1>"令和元年度,令和２年度,令和３年度,令和４年度,令和５年度"</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xdr:col>
                    <xdr:colOff>1775460</xdr:colOff>
                    <xdr:row>35</xdr:row>
                    <xdr:rowOff>228600</xdr:rowOff>
                  </from>
                  <to>
                    <xdr:col>2</xdr:col>
                    <xdr:colOff>30480</xdr:colOff>
                    <xdr:row>36</xdr:row>
                    <xdr:rowOff>220980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xdr:col>
                    <xdr:colOff>1554480</xdr:colOff>
                    <xdr:row>36</xdr:row>
                    <xdr:rowOff>175260</xdr:rowOff>
                  </from>
                  <to>
                    <xdr:col>2</xdr:col>
                    <xdr:colOff>121920</xdr:colOff>
                    <xdr:row>38</xdr:row>
                    <xdr:rowOff>68580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3</xdr:col>
                    <xdr:colOff>533400</xdr:colOff>
                    <xdr:row>36</xdr:row>
                    <xdr:rowOff>198120</xdr:rowOff>
                  </from>
                  <to>
                    <xdr:col>3</xdr:col>
                    <xdr:colOff>792480</xdr:colOff>
                    <xdr:row>38</xdr:row>
                    <xdr:rowOff>38100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xdr:col>
                    <xdr:colOff>1539240</xdr:colOff>
                    <xdr:row>41</xdr:row>
                    <xdr:rowOff>175260</xdr:rowOff>
                  </from>
                  <to>
                    <xdr:col>2</xdr:col>
                    <xdr:colOff>114300</xdr:colOff>
                    <xdr:row>43</xdr:row>
                    <xdr:rowOff>68580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xdr:col>
                    <xdr:colOff>1546860</xdr:colOff>
                    <xdr:row>38</xdr:row>
                    <xdr:rowOff>236220</xdr:rowOff>
                  </from>
                  <to>
                    <xdr:col>2</xdr:col>
                    <xdr:colOff>121920</xdr:colOff>
                    <xdr:row>40</xdr:row>
                    <xdr:rowOff>68580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0</xdr:col>
                    <xdr:colOff>121920</xdr:colOff>
                    <xdr:row>21</xdr:row>
                    <xdr:rowOff>228600</xdr:rowOff>
                  </from>
                  <to>
                    <xdr:col>1</xdr:col>
                    <xdr:colOff>251460</xdr:colOff>
                    <xdr:row>23</xdr:row>
                    <xdr:rowOff>45720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0</xdr:col>
                    <xdr:colOff>121920</xdr:colOff>
                    <xdr:row>23</xdr:row>
                    <xdr:rowOff>45720</xdr:rowOff>
                  </from>
                  <to>
                    <xdr:col>1</xdr:col>
                    <xdr:colOff>251460</xdr:colOff>
                    <xdr:row>23</xdr:row>
                    <xdr:rowOff>403860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0</xdr:col>
                    <xdr:colOff>114300</xdr:colOff>
                    <xdr:row>19</xdr:row>
                    <xdr:rowOff>167640</xdr:rowOff>
                  </from>
                  <to>
                    <xdr:col>1</xdr:col>
                    <xdr:colOff>243840</xdr:colOff>
                    <xdr:row>21</xdr:row>
                    <xdr:rowOff>30480</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0</xdr:col>
                    <xdr:colOff>121920</xdr:colOff>
                    <xdr:row>20</xdr:row>
                    <xdr:rowOff>198120</xdr:rowOff>
                  </from>
                  <to>
                    <xdr:col>1</xdr:col>
                    <xdr:colOff>251460</xdr:colOff>
                    <xdr:row>22</xdr:row>
                    <xdr:rowOff>7620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sizeWithCells="1">
                  <from>
                    <xdr:col>0</xdr:col>
                    <xdr:colOff>121920</xdr:colOff>
                    <xdr:row>25</xdr:row>
                    <xdr:rowOff>76200</xdr:rowOff>
                  </from>
                  <to>
                    <xdr:col>1</xdr:col>
                    <xdr:colOff>251460</xdr:colOff>
                    <xdr:row>25</xdr:row>
                    <xdr:rowOff>434340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xdr:col>
                    <xdr:colOff>1554480</xdr:colOff>
                    <xdr:row>35</xdr:row>
                    <xdr:rowOff>236220</xdr:rowOff>
                  </from>
                  <to>
                    <xdr:col>2</xdr:col>
                    <xdr:colOff>129540</xdr:colOff>
                    <xdr:row>37</xdr:row>
                    <xdr:rowOff>76200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1554480</xdr:colOff>
                    <xdr:row>38</xdr:row>
                    <xdr:rowOff>38100</xdr:rowOff>
                  </from>
                  <to>
                    <xdr:col>2</xdr:col>
                    <xdr:colOff>129540</xdr:colOff>
                    <xdr:row>39</xdr:row>
                    <xdr:rowOff>99060</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1</xdr:col>
                    <xdr:colOff>1539240</xdr:colOff>
                    <xdr:row>46</xdr:row>
                    <xdr:rowOff>213360</xdr:rowOff>
                  </from>
                  <to>
                    <xdr:col>2</xdr:col>
                    <xdr:colOff>121920</xdr:colOff>
                    <xdr:row>49</xdr:row>
                    <xdr:rowOff>53340</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3</xdr:col>
                    <xdr:colOff>533400</xdr:colOff>
                    <xdr:row>35</xdr:row>
                    <xdr:rowOff>251460</xdr:rowOff>
                  </from>
                  <to>
                    <xdr:col>3</xdr:col>
                    <xdr:colOff>792480</xdr:colOff>
                    <xdr:row>37</xdr:row>
                    <xdr:rowOff>45720</xdr:rowOff>
                  </to>
                </anchor>
              </controlPr>
            </control>
          </mc:Choice>
        </mc:AlternateContent>
        <mc:AlternateContent xmlns:mc="http://schemas.openxmlformats.org/markup-compatibility/2006">
          <mc:Choice Requires="x14">
            <control shapeId="4124" r:id="rId18" name="Check Box 28">
              <controlPr defaultSize="0" autoFill="0" autoLine="0" autoPict="0">
                <anchor moveWithCells="1">
                  <from>
                    <xdr:col>1</xdr:col>
                    <xdr:colOff>1539240</xdr:colOff>
                    <xdr:row>42</xdr:row>
                    <xdr:rowOff>182880</xdr:rowOff>
                  </from>
                  <to>
                    <xdr:col>2</xdr:col>
                    <xdr:colOff>114300</xdr:colOff>
                    <xdr:row>44</xdr:row>
                    <xdr:rowOff>68580</xdr:rowOff>
                  </to>
                </anchor>
              </controlPr>
            </control>
          </mc:Choice>
        </mc:AlternateContent>
        <mc:AlternateContent xmlns:mc="http://schemas.openxmlformats.org/markup-compatibility/2006">
          <mc:Choice Requires="x14">
            <control shapeId="4126" r:id="rId19" name="Check Box 30">
              <controlPr defaultSize="0" autoFill="0" autoLine="0" autoPict="0">
                <anchor moveWithCells="1">
                  <from>
                    <xdr:col>1</xdr:col>
                    <xdr:colOff>1546860</xdr:colOff>
                    <xdr:row>40</xdr:row>
                    <xdr:rowOff>937260</xdr:rowOff>
                  </from>
                  <to>
                    <xdr:col>2</xdr:col>
                    <xdr:colOff>121920</xdr:colOff>
                    <xdr:row>42</xdr:row>
                    <xdr:rowOff>76200</xdr:rowOff>
                  </to>
                </anchor>
              </controlPr>
            </control>
          </mc:Choice>
        </mc:AlternateContent>
        <mc:AlternateContent xmlns:mc="http://schemas.openxmlformats.org/markup-compatibility/2006">
          <mc:Choice Requires="x14">
            <control shapeId="4136" r:id="rId20" name="Check Box 40">
              <controlPr defaultSize="0" autoFill="0" autoLine="0" autoPict="0">
                <anchor moveWithCells="1">
                  <from>
                    <xdr:col>1</xdr:col>
                    <xdr:colOff>1554480</xdr:colOff>
                    <xdr:row>50</xdr:row>
                    <xdr:rowOff>167640</xdr:rowOff>
                  </from>
                  <to>
                    <xdr:col>2</xdr:col>
                    <xdr:colOff>129540</xdr:colOff>
                    <xdr:row>52</xdr:row>
                    <xdr:rowOff>53340</xdr:rowOff>
                  </to>
                </anchor>
              </controlPr>
            </control>
          </mc:Choice>
        </mc:AlternateContent>
        <mc:AlternateContent xmlns:mc="http://schemas.openxmlformats.org/markup-compatibility/2006">
          <mc:Choice Requires="x14">
            <control shapeId="4137" r:id="rId21" name="Check Box 41">
              <controlPr defaultSize="0" autoFill="0" autoLine="0" autoPict="0">
                <anchor moveWithCells="1">
                  <from>
                    <xdr:col>1</xdr:col>
                    <xdr:colOff>1546860</xdr:colOff>
                    <xdr:row>48</xdr:row>
                    <xdr:rowOff>175260</xdr:rowOff>
                  </from>
                  <to>
                    <xdr:col>2</xdr:col>
                    <xdr:colOff>121920</xdr:colOff>
                    <xdr:row>50</xdr:row>
                    <xdr:rowOff>60960</xdr:rowOff>
                  </to>
                </anchor>
              </controlPr>
            </control>
          </mc:Choice>
        </mc:AlternateContent>
        <mc:AlternateContent xmlns:mc="http://schemas.openxmlformats.org/markup-compatibility/2006">
          <mc:Choice Requires="x14">
            <control shapeId="4138" r:id="rId22" name="Check Box 42">
              <controlPr defaultSize="0" autoFill="0" autoLine="0" autoPict="0">
                <anchor moveWithCells="1">
                  <from>
                    <xdr:col>1</xdr:col>
                    <xdr:colOff>1554480</xdr:colOff>
                    <xdr:row>49</xdr:row>
                    <xdr:rowOff>167640</xdr:rowOff>
                  </from>
                  <to>
                    <xdr:col>2</xdr:col>
                    <xdr:colOff>129540</xdr:colOff>
                    <xdr:row>51</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W52"/>
  <sheetViews>
    <sheetView tabSelected="1" zoomScale="115" zoomScaleNormal="115" workbookViewId="0">
      <selection activeCell="B2" sqref="B2"/>
    </sheetView>
  </sheetViews>
  <sheetFormatPr defaultColWidth="5.09765625" defaultRowHeight="19.8" x14ac:dyDescent="0.45"/>
  <cols>
    <col min="1" max="1" width="3.5" style="69" customWidth="1"/>
    <col min="2" max="2" width="5.09765625" style="69"/>
    <col min="3" max="3" width="11.59765625" style="69" customWidth="1"/>
    <col min="4" max="4" width="5.09765625" style="69"/>
    <col min="5" max="5" width="16.19921875" style="69" customWidth="1"/>
    <col min="6" max="21" width="5.09765625" style="69"/>
    <col min="22" max="22" width="3.5" style="69" customWidth="1"/>
    <col min="23" max="23" width="2.5" style="69" customWidth="1"/>
    <col min="24" max="16384" width="5.09765625" style="69"/>
  </cols>
  <sheetData>
    <row r="1" spans="1:23" x14ac:dyDescent="0.45">
      <c r="A1" s="69" t="s">
        <v>50</v>
      </c>
      <c r="W1" s="20" t="s">
        <v>51</v>
      </c>
    </row>
    <row r="2" spans="1:23" ht="24.9" customHeight="1" x14ac:dyDescent="0.45">
      <c r="A2" s="95" t="s">
        <v>73</v>
      </c>
      <c r="B2" s="90"/>
      <c r="C2" s="94"/>
      <c r="D2" s="94"/>
      <c r="E2" s="70"/>
      <c r="F2" s="70"/>
      <c r="G2" s="70"/>
      <c r="H2" s="70"/>
      <c r="I2" s="70"/>
      <c r="J2" s="70"/>
      <c r="K2" s="70"/>
      <c r="L2" s="70"/>
      <c r="M2" s="70"/>
      <c r="N2" s="70"/>
      <c r="O2" s="70"/>
      <c r="P2" s="70"/>
      <c r="Q2" s="70"/>
      <c r="R2" s="70"/>
      <c r="S2" s="70"/>
      <c r="T2" s="70"/>
      <c r="U2" s="70"/>
    </row>
    <row r="3" spans="1:23" s="4" customFormat="1" ht="22.2" x14ac:dyDescent="0.45">
      <c r="A3" s="21"/>
      <c r="B3" s="139" t="s">
        <v>44</v>
      </c>
      <c r="C3" s="139"/>
      <c r="D3" s="139"/>
      <c r="E3" s="139"/>
      <c r="F3" s="139"/>
      <c r="G3" s="139"/>
      <c r="H3" s="139"/>
      <c r="I3" s="139"/>
      <c r="J3" s="139"/>
      <c r="K3" s="139"/>
      <c r="L3" s="139"/>
      <c r="M3" s="139"/>
      <c r="N3" s="139"/>
      <c r="O3" s="139"/>
      <c r="P3" s="139"/>
      <c r="Q3" s="139"/>
      <c r="R3" s="139"/>
      <c r="S3" s="139"/>
      <c r="T3" s="139"/>
      <c r="U3" s="139"/>
      <c r="V3" s="139"/>
    </row>
    <row r="4" spans="1:23" ht="24.9" customHeight="1" x14ac:dyDescent="0.45">
      <c r="B4" s="70"/>
      <c r="C4" s="70"/>
      <c r="D4" s="70"/>
      <c r="E4" s="70"/>
      <c r="F4" s="70"/>
      <c r="G4" s="70"/>
      <c r="H4" s="70"/>
      <c r="I4" s="70"/>
      <c r="J4" s="70"/>
      <c r="K4" s="70"/>
      <c r="L4" s="70"/>
      <c r="M4" s="70"/>
      <c r="N4" s="70"/>
      <c r="O4" s="70"/>
      <c r="P4" s="70"/>
      <c r="Q4" s="70"/>
      <c r="R4" s="70"/>
      <c r="S4" s="70"/>
      <c r="T4" s="70"/>
      <c r="U4" s="70"/>
    </row>
    <row r="5" spans="1:23" s="7" customFormat="1" ht="28.8" x14ac:dyDescent="0.45">
      <c r="B5" s="96" t="s">
        <v>72</v>
      </c>
      <c r="C5" s="96"/>
      <c r="D5" s="96"/>
      <c r="E5" s="96"/>
      <c r="F5" s="96"/>
      <c r="G5" s="96"/>
      <c r="H5" s="96"/>
      <c r="I5" s="96"/>
      <c r="J5" s="96"/>
      <c r="K5" s="96"/>
      <c r="L5" s="96"/>
      <c r="M5" s="96"/>
      <c r="N5" s="96"/>
      <c r="O5" s="96"/>
      <c r="P5" s="96"/>
      <c r="Q5" s="96"/>
      <c r="R5" s="96"/>
      <c r="S5" s="96"/>
      <c r="T5" s="96"/>
      <c r="U5" s="96"/>
    </row>
    <row r="6" spans="1:23" s="73" customFormat="1" ht="32.4" x14ac:dyDescent="0.45">
      <c r="A6" s="71"/>
      <c r="B6" s="70"/>
      <c r="C6" s="72"/>
      <c r="D6" s="72"/>
      <c r="E6" s="72"/>
      <c r="F6" s="72"/>
      <c r="G6" s="72"/>
      <c r="H6" s="71"/>
      <c r="I6" s="71"/>
      <c r="J6" s="71"/>
    </row>
    <row r="7" spans="1:23" s="73" customFormat="1" ht="26.4" x14ac:dyDescent="0.45">
      <c r="A7" s="71"/>
      <c r="B7" s="72"/>
      <c r="C7" s="72"/>
      <c r="D7" s="72"/>
      <c r="E7" s="72"/>
      <c r="F7" s="72"/>
      <c r="G7" s="72"/>
      <c r="H7" s="71"/>
      <c r="I7" s="71"/>
      <c r="J7" s="71"/>
      <c r="M7" s="183" t="s">
        <v>45</v>
      </c>
      <c r="N7" s="183"/>
      <c r="O7" s="183"/>
      <c r="P7" s="184" t="s">
        <v>67</v>
      </c>
      <c r="Q7" s="184"/>
      <c r="R7" s="184"/>
      <c r="S7" s="184"/>
      <c r="T7" s="184"/>
      <c r="U7" s="184"/>
      <c r="V7" s="184"/>
    </row>
    <row r="8" spans="1:23" s="74" customFormat="1" ht="20.399999999999999" thickBot="1" x14ac:dyDescent="0.5">
      <c r="C8" s="75" t="s">
        <v>0</v>
      </c>
    </row>
    <row r="9" spans="1:23" s="74" customFormat="1" ht="23.1" customHeight="1" x14ac:dyDescent="0.45">
      <c r="C9" s="76" t="s">
        <v>3</v>
      </c>
      <c r="D9" s="185"/>
      <c r="E9" s="186"/>
      <c r="F9" s="186"/>
      <c r="G9" s="186"/>
      <c r="H9" s="186"/>
      <c r="I9" s="186"/>
      <c r="J9" s="186"/>
      <c r="K9" s="187"/>
    </row>
    <row r="10" spans="1:23" s="74" customFormat="1" ht="23.1" customHeight="1" x14ac:dyDescent="0.45">
      <c r="C10" s="77" t="s">
        <v>4</v>
      </c>
      <c r="D10" s="188"/>
      <c r="E10" s="189"/>
      <c r="F10" s="189"/>
      <c r="G10" s="189"/>
      <c r="H10" s="189"/>
      <c r="I10" s="189"/>
      <c r="J10" s="189"/>
      <c r="K10" s="190"/>
    </row>
    <row r="11" spans="1:23" s="74" customFormat="1" ht="23.1" customHeight="1" x14ac:dyDescent="0.45">
      <c r="C11" s="78" t="s">
        <v>52</v>
      </c>
      <c r="D11" s="191"/>
      <c r="E11" s="192"/>
      <c r="F11" s="193" t="s">
        <v>53</v>
      </c>
      <c r="G11" s="193"/>
      <c r="H11" s="193"/>
      <c r="I11" s="193"/>
      <c r="J11" s="193"/>
      <c r="K11" s="194"/>
    </row>
    <row r="12" spans="1:23" s="74" customFormat="1" ht="23.1" customHeight="1" thickBot="1" x14ac:dyDescent="0.5">
      <c r="C12" s="79" t="s">
        <v>54</v>
      </c>
      <c r="D12" s="173"/>
      <c r="E12" s="174"/>
      <c r="F12" s="175" t="s">
        <v>53</v>
      </c>
      <c r="G12" s="175"/>
      <c r="H12" s="175"/>
      <c r="I12" s="175"/>
      <c r="J12" s="175"/>
      <c r="K12" s="176"/>
    </row>
    <row r="13" spans="1:23" ht="9.9" customHeight="1" x14ac:dyDescent="0.45"/>
    <row r="14" spans="1:23" ht="20.100000000000001" customHeight="1" x14ac:dyDescent="0.45">
      <c r="B14" s="177" t="s">
        <v>55</v>
      </c>
      <c r="C14" s="177"/>
      <c r="D14" s="177"/>
      <c r="E14" s="178"/>
      <c r="F14" s="179"/>
      <c r="G14" s="179"/>
      <c r="H14" s="179"/>
      <c r="I14" s="179"/>
      <c r="J14" s="181" t="s">
        <v>1</v>
      </c>
      <c r="K14" s="181"/>
      <c r="M14" s="182"/>
      <c r="N14" s="182"/>
      <c r="O14" s="182"/>
      <c r="P14" s="182"/>
      <c r="Q14" s="182"/>
      <c r="R14" s="182"/>
      <c r="T14" s="80"/>
      <c r="U14" s="80"/>
    </row>
    <row r="15" spans="1:23" ht="20.100000000000001" customHeight="1" thickBot="1" x14ac:dyDescent="0.5">
      <c r="B15" s="177"/>
      <c r="C15" s="177"/>
      <c r="D15" s="177"/>
      <c r="E15" s="180"/>
      <c r="F15" s="180"/>
      <c r="G15" s="180"/>
      <c r="H15" s="180"/>
      <c r="I15" s="180"/>
      <c r="J15" s="181"/>
      <c r="K15" s="181"/>
      <c r="M15" s="182"/>
      <c r="N15" s="182"/>
      <c r="O15" s="182"/>
      <c r="P15" s="182"/>
      <c r="Q15" s="182"/>
      <c r="R15" s="182"/>
      <c r="T15" s="80"/>
      <c r="U15" s="80"/>
    </row>
    <row r="16" spans="1:23" ht="9.9" customHeight="1" x14ac:dyDescent="0.45"/>
    <row r="17" spans="2:21" ht="39.9" customHeight="1" x14ac:dyDescent="0.45">
      <c r="C17" s="164" t="s">
        <v>56</v>
      </c>
      <c r="D17" s="164"/>
      <c r="E17" s="165" t="s">
        <v>57</v>
      </c>
      <c r="F17" s="166"/>
      <c r="G17" s="165" t="s">
        <v>58</v>
      </c>
      <c r="H17" s="166"/>
      <c r="I17" s="81"/>
      <c r="J17" s="81"/>
    </row>
    <row r="18" spans="2:21" ht="20.100000000000001" customHeight="1" x14ac:dyDescent="0.45">
      <c r="C18" s="167">
        <f>$P$31</f>
        <v>0</v>
      </c>
      <c r="D18" s="168"/>
      <c r="E18" s="169">
        <f>$S$31</f>
        <v>0</v>
      </c>
      <c r="F18" s="170"/>
      <c r="G18" s="171"/>
      <c r="H18" s="172"/>
      <c r="I18" s="82"/>
      <c r="J18" s="82"/>
    </row>
    <row r="19" spans="2:21" ht="21" customHeight="1" x14ac:dyDescent="0.45"/>
    <row r="20" spans="2:21" s="81" customFormat="1" ht="20.100000000000001" customHeight="1" x14ac:dyDescent="0.45">
      <c r="B20" s="83" t="s">
        <v>59</v>
      </c>
      <c r="C20" s="154" t="s">
        <v>60</v>
      </c>
      <c r="D20" s="154"/>
      <c r="E20" s="154"/>
      <c r="F20" s="154"/>
      <c r="G20" s="154"/>
      <c r="H20" s="154"/>
      <c r="I20" s="154"/>
      <c r="J20" s="154"/>
      <c r="K20" s="154" t="s">
        <v>61</v>
      </c>
      <c r="L20" s="154"/>
      <c r="M20" s="154" t="s">
        <v>62</v>
      </c>
      <c r="N20" s="154"/>
      <c r="O20" s="154"/>
      <c r="P20" s="154" t="s">
        <v>63</v>
      </c>
      <c r="Q20" s="154"/>
      <c r="R20" s="154"/>
      <c r="S20" s="164" t="s">
        <v>64</v>
      </c>
      <c r="T20" s="164"/>
      <c r="U20" s="164"/>
    </row>
    <row r="21" spans="2:21" ht="20.100000000000001" customHeight="1" x14ac:dyDescent="0.45">
      <c r="B21" s="84">
        <v>1</v>
      </c>
      <c r="C21" s="158"/>
      <c r="D21" s="158"/>
      <c r="E21" s="158"/>
      <c r="F21" s="158"/>
      <c r="G21" s="158"/>
      <c r="H21" s="158"/>
      <c r="I21" s="158"/>
      <c r="J21" s="158"/>
      <c r="K21" s="85"/>
      <c r="L21" s="86"/>
      <c r="M21" s="159"/>
      <c r="N21" s="159"/>
      <c r="O21" s="159"/>
      <c r="P21" s="160">
        <f t="shared" ref="P21:P30" si="0">K21*M21</f>
        <v>0</v>
      </c>
      <c r="Q21" s="160"/>
      <c r="R21" s="160"/>
      <c r="S21" s="159"/>
      <c r="T21" s="159"/>
      <c r="U21" s="159"/>
    </row>
    <row r="22" spans="2:21" ht="20.100000000000001" customHeight="1" x14ac:dyDescent="0.45">
      <c r="B22" s="84">
        <v>2</v>
      </c>
      <c r="C22" s="158"/>
      <c r="D22" s="158"/>
      <c r="E22" s="158"/>
      <c r="F22" s="158"/>
      <c r="G22" s="158"/>
      <c r="H22" s="158"/>
      <c r="I22" s="158"/>
      <c r="J22" s="158"/>
      <c r="K22" s="85"/>
      <c r="L22" s="86"/>
      <c r="M22" s="159"/>
      <c r="N22" s="159"/>
      <c r="O22" s="159"/>
      <c r="P22" s="160">
        <f t="shared" si="0"/>
        <v>0</v>
      </c>
      <c r="Q22" s="160"/>
      <c r="R22" s="160"/>
      <c r="S22" s="159"/>
      <c r="T22" s="159"/>
      <c r="U22" s="159"/>
    </row>
    <row r="23" spans="2:21" ht="20.100000000000001" customHeight="1" x14ac:dyDescent="0.45">
      <c r="B23" s="84">
        <v>3</v>
      </c>
      <c r="C23" s="158"/>
      <c r="D23" s="158"/>
      <c r="E23" s="158"/>
      <c r="F23" s="158"/>
      <c r="G23" s="158"/>
      <c r="H23" s="158"/>
      <c r="I23" s="158"/>
      <c r="J23" s="158"/>
      <c r="K23" s="85"/>
      <c r="L23" s="86"/>
      <c r="M23" s="159"/>
      <c r="N23" s="159"/>
      <c r="O23" s="159"/>
      <c r="P23" s="160">
        <f t="shared" si="0"/>
        <v>0</v>
      </c>
      <c r="Q23" s="160"/>
      <c r="R23" s="160"/>
      <c r="S23" s="159"/>
      <c r="T23" s="159"/>
      <c r="U23" s="159"/>
    </row>
    <row r="24" spans="2:21" ht="20.100000000000001" customHeight="1" x14ac:dyDescent="0.45">
      <c r="B24" s="84">
        <v>4</v>
      </c>
      <c r="C24" s="158"/>
      <c r="D24" s="158"/>
      <c r="E24" s="158"/>
      <c r="F24" s="158"/>
      <c r="G24" s="158"/>
      <c r="H24" s="158"/>
      <c r="I24" s="158"/>
      <c r="J24" s="158"/>
      <c r="K24" s="85"/>
      <c r="L24" s="86"/>
      <c r="M24" s="159"/>
      <c r="N24" s="159"/>
      <c r="O24" s="159"/>
      <c r="P24" s="160">
        <f t="shared" si="0"/>
        <v>0</v>
      </c>
      <c r="Q24" s="160"/>
      <c r="R24" s="160"/>
      <c r="S24" s="159"/>
      <c r="T24" s="159"/>
      <c r="U24" s="159"/>
    </row>
    <row r="25" spans="2:21" ht="20.100000000000001" customHeight="1" x14ac:dyDescent="0.45">
      <c r="B25" s="84">
        <v>5</v>
      </c>
      <c r="C25" s="158"/>
      <c r="D25" s="158"/>
      <c r="E25" s="158"/>
      <c r="F25" s="158"/>
      <c r="G25" s="158"/>
      <c r="H25" s="158"/>
      <c r="I25" s="158"/>
      <c r="J25" s="158"/>
      <c r="K25" s="85"/>
      <c r="L25" s="86"/>
      <c r="M25" s="159"/>
      <c r="N25" s="159"/>
      <c r="O25" s="159"/>
      <c r="P25" s="160">
        <f t="shared" si="0"/>
        <v>0</v>
      </c>
      <c r="Q25" s="160"/>
      <c r="R25" s="160"/>
      <c r="S25" s="159"/>
      <c r="T25" s="159"/>
      <c r="U25" s="159"/>
    </row>
    <row r="26" spans="2:21" ht="20.100000000000001" customHeight="1" x14ac:dyDescent="0.45">
      <c r="B26" s="84">
        <v>6</v>
      </c>
      <c r="C26" s="158"/>
      <c r="D26" s="158"/>
      <c r="E26" s="158"/>
      <c r="F26" s="158"/>
      <c r="G26" s="158"/>
      <c r="H26" s="158"/>
      <c r="I26" s="158"/>
      <c r="J26" s="158"/>
      <c r="K26" s="85"/>
      <c r="L26" s="86"/>
      <c r="M26" s="159"/>
      <c r="N26" s="159"/>
      <c r="O26" s="159"/>
      <c r="P26" s="160">
        <f t="shared" si="0"/>
        <v>0</v>
      </c>
      <c r="Q26" s="160"/>
      <c r="R26" s="160"/>
      <c r="S26" s="159"/>
      <c r="T26" s="159"/>
      <c r="U26" s="159"/>
    </row>
    <row r="27" spans="2:21" ht="20.100000000000001" customHeight="1" x14ac:dyDescent="0.45">
      <c r="B27" s="84">
        <v>7</v>
      </c>
      <c r="C27" s="158"/>
      <c r="D27" s="158"/>
      <c r="E27" s="158"/>
      <c r="F27" s="158"/>
      <c r="G27" s="158"/>
      <c r="H27" s="158"/>
      <c r="I27" s="158"/>
      <c r="J27" s="158"/>
      <c r="K27" s="85"/>
      <c r="L27" s="86"/>
      <c r="M27" s="159"/>
      <c r="N27" s="159"/>
      <c r="O27" s="159"/>
      <c r="P27" s="160">
        <f t="shared" si="0"/>
        <v>0</v>
      </c>
      <c r="Q27" s="160"/>
      <c r="R27" s="160"/>
      <c r="S27" s="159"/>
      <c r="T27" s="159"/>
      <c r="U27" s="159"/>
    </row>
    <row r="28" spans="2:21" ht="20.100000000000001" customHeight="1" x14ac:dyDescent="0.45">
      <c r="B28" s="84">
        <v>8</v>
      </c>
      <c r="C28" s="158"/>
      <c r="D28" s="158"/>
      <c r="E28" s="158"/>
      <c r="F28" s="158"/>
      <c r="G28" s="158"/>
      <c r="H28" s="158"/>
      <c r="I28" s="158"/>
      <c r="J28" s="158"/>
      <c r="K28" s="85"/>
      <c r="L28" s="86"/>
      <c r="M28" s="159"/>
      <c r="N28" s="159"/>
      <c r="O28" s="159"/>
      <c r="P28" s="160">
        <f t="shared" si="0"/>
        <v>0</v>
      </c>
      <c r="Q28" s="160"/>
      <c r="R28" s="160"/>
      <c r="S28" s="159"/>
      <c r="T28" s="159"/>
      <c r="U28" s="159"/>
    </row>
    <row r="29" spans="2:21" ht="20.100000000000001" customHeight="1" x14ac:dyDescent="0.45">
      <c r="B29" s="84">
        <v>9</v>
      </c>
      <c r="C29" s="158"/>
      <c r="D29" s="158"/>
      <c r="E29" s="158"/>
      <c r="F29" s="158"/>
      <c r="G29" s="158"/>
      <c r="H29" s="158"/>
      <c r="I29" s="158"/>
      <c r="J29" s="158"/>
      <c r="K29" s="85"/>
      <c r="L29" s="86"/>
      <c r="M29" s="159"/>
      <c r="N29" s="159"/>
      <c r="O29" s="159"/>
      <c r="P29" s="160">
        <f t="shared" si="0"/>
        <v>0</v>
      </c>
      <c r="Q29" s="160"/>
      <c r="R29" s="160"/>
      <c r="S29" s="159"/>
      <c r="T29" s="159"/>
      <c r="U29" s="159"/>
    </row>
    <row r="30" spans="2:21" ht="20.100000000000001" customHeight="1" x14ac:dyDescent="0.45">
      <c r="B30" s="84">
        <v>10</v>
      </c>
      <c r="C30" s="158"/>
      <c r="D30" s="158"/>
      <c r="E30" s="158"/>
      <c r="F30" s="158"/>
      <c r="G30" s="158"/>
      <c r="H30" s="158"/>
      <c r="I30" s="158"/>
      <c r="J30" s="158"/>
      <c r="K30" s="85"/>
      <c r="L30" s="86"/>
      <c r="M30" s="159"/>
      <c r="N30" s="159"/>
      <c r="O30" s="159"/>
      <c r="P30" s="160">
        <f t="shared" si="0"/>
        <v>0</v>
      </c>
      <c r="Q30" s="160"/>
      <c r="R30" s="160"/>
      <c r="S30" s="159"/>
      <c r="T30" s="159"/>
      <c r="U30" s="159"/>
    </row>
    <row r="31" spans="2:21" ht="20.100000000000001" customHeight="1" x14ac:dyDescent="0.45">
      <c r="M31" s="154" t="s">
        <v>65</v>
      </c>
      <c r="N31" s="154"/>
      <c r="O31" s="154"/>
      <c r="P31" s="161">
        <f>SUM(P21:R30)</f>
        <v>0</v>
      </c>
      <c r="Q31" s="162"/>
      <c r="R31" s="163"/>
      <c r="S31" s="161">
        <f>SUM(S21:U30)</f>
        <v>0</v>
      </c>
      <c r="T31" s="162"/>
      <c r="U31" s="163"/>
    </row>
    <row r="32" spans="2:21" ht="49.5" customHeight="1" x14ac:dyDescent="0.45"/>
    <row r="33" spans="2:21" ht="20.100000000000001" customHeight="1" x14ac:dyDescent="0.45">
      <c r="B33" s="153" t="s">
        <v>66</v>
      </c>
      <c r="C33" s="154"/>
      <c r="D33" s="155"/>
      <c r="E33" s="155"/>
      <c r="F33" s="155"/>
      <c r="G33" s="155"/>
      <c r="H33" s="155"/>
      <c r="I33" s="155"/>
      <c r="J33" s="155"/>
      <c r="K33" s="155"/>
      <c r="L33" s="155"/>
      <c r="M33" s="155"/>
      <c r="N33" s="155"/>
      <c r="O33" s="155"/>
      <c r="P33" s="155"/>
      <c r="Q33" s="155"/>
      <c r="R33" s="155"/>
      <c r="S33" s="155"/>
      <c r="T33" s="155"/>
      <c r="U33" s="155"/>
    </row>
    <row r="34" spans="2:21" ht="20.100000000000001" customHeight="1" x14ac:dyDescent="0.45">
      <c r="B34" s="154"/>
      <c r="C34" s="154"/>
      <c r="D34" s="155"/>
      <c r="E34" s="155"/>
      <c r="F34" s="155"/>
      <c r="G34" s="155"/>
      <c r="H34" s="155"/>
      <c r="I34" s="155"/>
      <c r="J34" s="155"/>
      <c r="K34" s="155"/>
      <c r="L34" s="155"/>
      <c r="M34" s="155"/>
      <c r="N34" s="155"/>
      <c r="O34" s="155"/>
      <c r="P34" s="155"/>
      <c r="Q34" s="155"/>
      <c r="R34" s="155"/>
      <c r="S34" s="155"/>
      <c r="T34" s="155"/>
      <c r="U34" s="155"/>
    </row>
    <row r="35" spans="2:21" ht="20.100000000000001" customHeight="1" x14ac:dyDescent="0.45">
      <c r="B35" s="154"/>
      <c r="C35" s="154"/>
      <c r="D35" s="155"/>
      <c r="E35" s="155"/>
      <c r="F35" s="155"/>
      <c r="G35" s="155"/>
      <c r="H35" s="155"/>
      <c r="I35" s="155"/>
      <c r="J35" s="155"/>
      <c r="K35" s="155"/>
      <c r="L35" s="155"/>
      <c r="M35" s="155"/>
      <c r="N35" s="155"/>
      <c r="O35" s="155"/>
      <c r="P35" s="155"/>
      <c r="Q35" s="155"/>
      <c r="R35" s="155"/>
      <c r="S35" s="155"/>
      <c r="T35" s="155"/>
      <c r="U35" s="155"/>
    </row>
    <row r="36" spans="2:21" ht="105" customHeight="1" x14ac:dyDescent="0.45">
      <c r="B36" s="154"/>
      <c r="C36" s="154"/>
      <c r="D36" s="155"/>
      <c r="E36" s="155"/>
      <c r="F36" s="155"/>
      <c r="G36" s="155"/>
      <c r="H36" s="155"/>
      <c r="I36" s="155"/>
      <c r="J36" s="155"/>
      <c r="K36" s="155"/>
      <c r="L36" s="155"/>
      <c r="M36" s="155"/>
      <c r="N36" s="155"/>
      <c r="O36" s="155"/>
      <c r="P36" s="155"/>
      <c r="Q36" s="155"/>
      <c r="R36" s="155"/>
      <c r="S36" s="155"/>
      <c r="T36" s="155"/>
      <c r="U36" s="155"/>
    </row>
    <row r="37" spans="2:21" ht="30" customHeight="1" x14ac:dyDescent="0.45">
      <c r="B37" s="87"/>
      <c r="C37" s="88"/>
      <c r="D37" s="89"/>
    </row>
    <row r="38" spans="2:21" ht="30" customHeight="1" x14ac:dyDescent="0.45">
      <c r="B38" s="156" t="s">
        <v>71</v>
      </c>
      <c r="C38" s="157"/>
      <c r="D38" s="157"/>
      <c r="E38" s="157"/>
      <c r="F38" s="157"/>
      <c r="G38" s="157"/>
      <c r="H38" s="157"/>
      <c r="I38" s="157"/>
      <c r="J38" s="157"/>
      <c r="K38" s="157"/>
      <c r="L38" s="157"/>
      <c r="M38" s="157"/>
      <c r="N38" s="157"/>
      <c r="O38" s="157"/>
      <c r="P38" s="157"/>
      <c r="Q38" s="157"/>
      <c r="R38" s="157"/>
      <c r="S38" s="157"/>
      <c r="T38" s="157"/>
      <c r="U38" s="157"/>
    </row>
    <row r="39" spans="2:21" ht="30" customHeight="1" x14ac:dyDescent="0.45">
      <c r="B39" s="157"/>
      <c r="C39" s="157"/>
      <c r="D39" s="157"/>
      <c r="E39" s="157"/>
      <c r="F39" s="157"/>
      <c r="G39" s="157"/>
      <c r="H39" s="157"/>
      <c r="I39" s="157"/>
      <c r="J39" s="157"/>
      <c r="K39" s="157"/>
      <c r="L39" s="157"/>
      <c r="M39" s="157"/>
      <c r="N39" s="157"/>
      <c r="O39" s="157"/>
      <c r="P39" s="157"/>
      <c r="Q39" s="157"/>
      <c r="R39" s="157"/>
      <c r="S39" s="157"/>
      <c r="T39" s="157"/>
      <c r="U39" s="157"/>
    </row>
    <row r="40" spans="2:21" ht="30" customHeight="1" x14ac:dyDescent="0.45">
      <c r="B40" s="157"/>
      <c r="C40" s="157"/>
      <c r="D40" s="157"/>
      <c r="E40" s="157"/>
      <c r="F40" s="157"/>
      <c r="G40" s="157"/>
      <c r="H40" s="157"/>
      <c r="I40" s="157"/>
      <c r="J40" s="157"/>
      <c r="K40" s="157"/>
      <c r="L40" s="157"/>
      <c r="M40" s="157"/>
      <c r="N40" s="157"/>
      <c r="O40" s="157"/>
      <c r="P40" s="157"/>
      <c r="Q40" s="157"/>
      <c r="R40" s="157"/>
      <c r="S40" s="157"/>
      <c r="T40" s="157"/>
      <c r="U40" s="157"/>
    </row>
    <row r="41" spans="2:21" ht="20.100000000000001" customHeight="1" x14ac:dyDescent="0.45"/>
    <row r="42" spans="2:21" ht="20.100000000000001" customHeight="1" x14ac:dyDescent="0.45"/>
    <row r="43" spans="2:21" ht="20.100000000000001" customHeight="1" x14ac:dyDescent="0.45"/>
    <row r="44" spans="2:21" ht="20.100000000000001" customHeight="1" x14ac:dyDescent="0.45"/>
    <row r="45" spans="2:21" ht="20.100000000000001" customHeight="1" x14ac:dyDescent="0.45"/>
    <row r="46" spans="2:21" ht="20.100000000000001" customHeight="1" x14ac:dyDescent="0.45"/>
    <row r="47" spans="2:21" ht="20.100000000000001" customHeight="1" x14ac:dyDescent="0.45"/>
    <row r="48" spans="2:21" ht="20.100000000000001" customHeight="1" x14ac:dyDescent="0.45"/>
    <row r="49" ht="20.100000000000001" customHeight="1" x14ac:dyDescent="0.45"/>
    <row r="50" ht="20.100000000000001" customHeight="1" x14ac:dyDescent="0.45"/>
    <row r="51" ht="20.100000000000001" customHeight="1" x14ac:dyDescent="0.45"/>
    <row r="52" ht="20.100000000000001" customHeight="1" x14ac:dyDescent="0.45"/>
  </sheetData>
  <mergeCells count="72">
    <mergeCell ref="M14:R14"/>
    <mergeCell ref="M15:R15"/>
    <mergeCell ref="B3:V3"/>
    <mergeCell ref="M7:O7"/>
    <mergeCell ref="P7:V7"/>
    <mergeCell ref="D9:K9"/>
    <mergeCell ref="D10:K10"/>
    <mergeCell ref="D11:E11"/>
    <mergeCell ref="F11:K11"/>
    <mergeCell ref="D12:E12"/>
    <mergeCell ref="F12:K12"/>
    <mergeCell ref="B14:D15"/>
    <mergeCell ref="E14:I15"/>
    <mergeCell ref="J14:K15"/>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M29:O29"/>
    <mergeCell ref="P29:R29"/>
    <mergeCell ref="S29:U29"/>
    <mergeCell ref="C26:J26"/>
    <mergeCell ref="M26:O26"/>
    <mergeCell ref="P26:R26"/>
    <mergeCell ref="S26:U26"/>
    <mergeCell ref="C27:J27"/>
    <mergeCell ref="M27:O27"/>
    <mergeCell ref="P27:R27"/>
    <mergeCell ref="S27:U27"/>
    <mergeCell ref="B33:C36"/>
    <mergeCell ref="D33:U36"/>
    <mergeCell ref="B5:U5"/>
    <mergeCell ref="B38:U40"/>
    <mergeCell ref="C30:J30"/>
    <mergeCell ref="M30:O30"/>
    <mergeCell ref="P30:R30"/>
    <mergeCell ref="S30:U30"/>
    <mergeCell ref="M31:O31"/>
    <mergeCell ref="P31:R31"/>
    <mergeCell ref="S31:U31"/>
    <mergeCell ref="C28:J28"/>
    <mergeCell ref="M28:O28"/>
    <mergeCell ref="P28:R28"/>
    <mergeCell ref="S28:U28"/>
    <mergeCell ref="C29:J29"/>
  </mergeCells>
  <phoneticPr fontId="1"/>
  <dataValidations count="4">
    <dataValidation type="list" allowBlank="1" showInputMessage="1" showErrorMessage="1" sqref="L21:L30">
      <formula1>"式,台"</formula1>
    </dataValidation>
    <dataValidation type="whole" allowBlank="1" showInputMessage="1" showErrorMessage="1" sqref="K21:K30">
      <formula1>1</formula1>
      <formula2>100</formula2>
    </dataValidation>
    <dataValidation imeMode="halfAlpha" allowBlank="1" showInputMessage="1" showErrorMessage="1" sqref="M21:R30"/>
    <dataValidation type="whole" allowBlank="1" showInputMessage="1" showErrorMessage="1" sqref="D11:D12">
      <formula1>0</formula1>
      <formula2>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市様式第5号別紙1_事業計画書（国の第6別表3-16③）</vt:lpstr>
      <vt:lpstr>市様式第5号別紙2_積算内訳（国の第6別表3-16④)</vt:lpstr>
      <vt:lpstr>Sheet3</vt:lpstr>
      <vt:lpstr>'市様式第5号別紙1_事業計画書（国の第6別表3-16③）'!Print_Area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一真(kouda-kazuma.ne7)</dc:creator>
  <cp:lastModifiedBy>豊中市</cp:lastModifiedBy>
  <cp:lastPrinted>2022-01-28T02:45:39Z</cp:lastPrinted>
  <dcterms:created xsi:type="dcterms:W3CDTF">2021-11-30T06:49:07Z</dcterms:created>
  <dcterms:modified xsi:type="dcterms:W3CDTF">2024-05-26T01:45:32Z</dcterms:modified>
</cp:coreProperties>
</file>