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4705\Downloads\"/>
    </mc:Choice>
  </mc:AlternateContent>
  <bookViews>
    <workbookView xWindow="0" yWindow="0" windowWidth="18720" windowHeight="14800" activeTab="1"/>
  </bookViews>
  <sheets>
    <sheet name="定期報告" sheetId="1" r:id="rId1"/>
    <sheet name="定期報告 (記入例)" sheetId="2" r:id="rId2"/>
  </sheets>
  <definedNames>
    <definedName name="_xlnm.Print_Area" localSheetId="0">定期報告!$A$2:$O$74</definedName>
    <definedName name="_xlnm.Print_Area" localSheetId="1">'定期報告 (記入例)'!$A$2:$AG$80</definedName>
    <definedName name="_xlnm.Print_Titles" localSheetId="0">定期報告!$7:$7</definedName>
    <definedName name="_xlnm.Print_Titles" localSheetId="1">'定期報告 (記入例)'!$7:$7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38" i="2"/>
  <c r="W57" i="1" l="1"/>
  <c r="X57" i="1" s="1"/>
  <c r="Q57" i="1"/>
  <c r="P57" i="1"/>
  <c r="W56" i="1"/>
  <c r="X56" i="1" s="1"/>
  <c r="Q56" i="1"/>
  <c r="P56" i="1"/>
  <c r="W57" i="2"/>
  <c r="X57" i="2" s="1"/>
  <c r="Q57" i="2"/>
  <c r="P57" i="2"/>
  <c r="W56" i="2"/>
  <c r="X56" i="2" s="1"/>
  <c r="Q56" i="2"/>
  <c r="P56" i="2"/>
  <c r="I25" i="2" l="1"/>
  <c r="I25" i="1"/>
  <c r="I30" i="2"/>
  <c r="I30" i="1"/>
  <c r="W13" i="2" l="1"/>
  <c r="Q35" i="2"/>
  <c r="E33" i="2"/>
  <c r="S31" i="2" s="1"/>
  <c r="W67" i="2" l="1"/>
  <c r="X67" i="2" s="1"/>
  <c r="W67" i="1"/>
  <c r="X67" i="1" s="1"/>
  <c r="W66" i="1"/>
  <c r="D83" i="2"/>
  <c r="W73" i="2"/>
  <c r="X73" i="2" s="1"/>
  <c r="Q73" i="2"/>
  <c r="P73" i="2" s="1"/>
  <c r="W72" i="2"/>
  <c r="X72" i="2" s="1"/>
  <c r="Q72" i="2"/>
  <c r="P72" i="2" s="1"/>
  <c r="W71" i="2"/>
  <c r="X71" i="2" s="1"/>
  <c r="Q71" i="2"/>
  <c r="P71" i="2" s="1"/>
  <c r="W70" i="2"/>
  <c r="X70" i="2" s="1"/>
  <c r="Q70" i="2"/>
  <c r="P70" i="2" s="1"/>
  <c r="W69" i="2"/>
  <c r="X69" i="2" s="1"/>
  <c r="Q69" i="2"/>
  <c r="P69" i="2" s="1"/>
  <c r="W68" i="2"/>
  <c r="X68" i="2" s="1"/>
  <c r="Q68" i="2"/>
  <c r="P68" i="2" s="1"/>
  <c r="Q67" i="2"/>
  <c r="P67" i="2" s="1"/>
  <c r="W66" i="2"/>
  <c r="X66" i="2" s="1"/>
  <c r="Q66" i="2"/>
  <c r="P66" i="2" s="1"/>
  <c r="W65" i="2"/>
  <c r="X65" i="2" s="1"/>
  <c r="Q65" i="2"/>
  <c r="P65" i="2" s="1"/>
  <c r="W64" i="2"/>
  <c r="X64" i="2" s="1"/>
  <c r="Q64" i="2"/>
  <c r="P64" i="2" s="1"/>
  <c r="W63" i="2"/>
  <c r="X63" i="2" s="1"/>
  <c r="Q63" i="2"/>
  <c r="P63" i="2" s="1"/>
  <c r="W61" i="2"/>
  <c r="X61" i="2" s="1"/>
  <c r="Q61" i="2"/>
  <c r="P61" i="2" s="1"/>
  <c r="W60" i="2"/>
  <c r="X60" i="2" s="1"/>
  <c r="Q60" i="2"/>
  <c r="P60" i="2" s="1"/>
  <c r="W58" i="2"/>
  <c r="X58" i="2" s="1"/>
  <c r="Q58" i="2"/>
  <c r="P58" i="2" s="1"/>
  <c r="W55" i="2"/>
  <c r="X55" i="2" s="1"/>
  <c r="Q55" i="2"/>
  <c r="P55" i="2"/>
  <c r="W54" i="2"/>
  <c r="X54" i="2" s="1"/>
  <c r="Q54" i="2"/>
  <c r="P54" i="2"/>
  <c r="W53" i="2"/>
  <c r="X53" i="2" s="1"/>
  <c r="Q53" i="2"/>
  <c r="P53" i="2"/>
  <c r="D52" i="2"/>
  <c r="W51" i="2"/>
  <c r="X51" i="2" s="1"/>
  <c r="Q51" i="2"/>
  <c r="P51" i="2" s="1"/>
  <c r="H51" i="2"/>
  <c r="W50" i="2"/>
  <c r="X50" i="2" s="1"/>
  <c r="Q50" i="2"/>
  <c r="P50" i="2"/>
  <c r="W49" i="2"/>
  <c r="X49" i="2" s="1"/>
  <c r="Q49" i="2"/>
  <c r="P49" i="2"/>
  <c r="W48" i="2"/>
  <c r="X48" i="2" s="1"/>
  <c r="Q48" i="2"/>
  <c r="P48" i="2"/>
  <c r="W47" i="2"/>
  <c r="X47" i="2" s="1"/>
  <c r="Q47" i="2"/>
  <c r="P47" i="2"/>
  <c r="W46" i="2"/>
  <c r="X46" i="2" s="1"/>
  <c r="Q46" i="2"/>
  <c r="P46" i="2"/>
  <c r="D45" i="2"/>
  <c r="W44" i="2"/>
  <c r="X44" i="2" s="1"/>
  <c r="Q44" i="2"/>
  <c r="P44" i="2" s="1"/>
  <c r="H44" i="2"/>
  <c r="W42" i="2"/>
  <c r="X42" i="2" s="1"/>
  <c r="Q42" i="2"/>
  <c r="P42" i="2"/>
  <c r="W40" i="2"/>
  <c r="X40" i="2" s="1"/>
  <c r="Q40" i="2"/>
  <c r="P40" i="2"/>
  <c r="W39" i="2"/>
  <c r="X39" i="2" s="1"/>
  <c r="Q39" i="2"/>
  <c r="P39" i="2"/>
  <c r="W37" i="2"/>
  <c r="X37" i="2" s="1"/>
  <c r="Q37" i="2"/>
  <c r="P37" i="2" s="1"/>
  <c r="S36" i="2"/>
  <c r="Q36" i="2" s="1"/>
  <c r="P35" i="2"/>
  <c r="R33" i="2"/>
  <c r="Q33" i="2"/>
  <c r="P33" i="2" s="1"/>
  <c r="W30" i="2"/>
  <c r="X30" i="2" s="1"/>
  <c r="Q30" i="2"/>
  <c r="P30" i="2" s="1"/>
  <c r="W29" i="2"/>
  <c r="X29" i="2" s="1"/>
  <c r="Q29" i="2"/>
  <c r="P29" i="2" s="1"/>
  <c r="W28" i="2"/>
  <c r="X28" i="2" s="1"/>
  <c r="Q28" i="2"/>
  <c r="P28" i="2" s="1"/>
  <c r="D27" i="2"/>
  <c r="W25" i="2"/>
  <c r="X25" i="2" s="1"/>
  <c r="Q25" i="2"/>
  <c r="P25" i="2" s="1"/>
  <c r="W24" i="2"/>
  <c r="X24" i="2" s="1"/>
  <c r="Q24" i="2"/>
  <c r="P24" i="2" s="1"/>
  <c r="W23" i="2"/>
  <c r="X23" i="2" s="1"/>
  <c r="Q23" i="2"/>
  <c r="P23" i="2" s="1"/>
  <c r="W22" i="2"/>
  <c r="X22" i="2" s="1"/>
  <c r="Q22" i="2"/>
  <c r="P22" i="2" s="1"/>
  <c r="W21" i="2"/>
  <c r="X21" i="2" s="1"/>
  <c r="Q21" i="2"/>
  <c r="P21" i="2" s="1"/>
  <c r="W20" i="2"/>
  <c r="X20" i="2" s="1"/>
  <c r="Q20" i="2"/>
  <c r="P20" i="2" s="1"/>
  <c r="W19" i="2"/>
  <c r="X19" i="2" s="1"/>
  <c r="Q19" i="2"/>
  <c r="P19" i="2" s="1"/>
  <c r="D18" i="2"/>
  <c r="W17" i="2"/>
  <c r="X17" i="2" s="1"/>
  <c r="Q17" i="2"/>
  <c r="P17" i="2" s="1"/>
  <c r="H17" i="2"/>
  <c r="W16" i="2"/>
  <c r="X16" i="2" s="1"/>
  <c r="Q16" i="2"/>
  <c r="P16" i="2"/>
  <c r="W15" i="2"/>
  <c r="X15" i="2" s="1"/>
  <c r="Q15" i="2"/>
  <c r="P15" i="2"/>
  <c r="W14" i="2"/>
  <c r="X14" i="2" s="1"/>
  <c r="Q14" i="2"/>
  <c r="P14" i="2"/>
  <c r="X13" i="2"/>
  <c r="Q13" i="2"/>
  <c r="P13" i="2"/>
  <c r="W12" i="2"/>
  <c r="X12" i="2" s="1"/>
  <c r="Q12" i="2"/>
  <c r="P12" i="2" s="1"/>
  <c r="H12" i="2"/>
  <c r="D11" i="2"/>
  <c r="W10" i="2"/>
  <c r="X10" i="2" s="1"/>
  <c r="Q10" i="2"/>
  <c r="P10" i="2" s="1"/>
  <c r="H10" i="2"/>
  <c r="W9" i="2"/>
  <c r="X9" i="2" s="1"/>
  <c r="Q9" i="2"/>
  <c r="P9" i="2" s="1"/>
  <c r="W8" i="2"/>
  <c r="X8" i="2" s="1"/>
  <c r="Q8" i="2"/>
  <c r="P8" i="2" s="1"/>
  <c r="Q1" i="2" l="1"/>
  <c r="S33" i="2"/>
  <c r="W33" i="2" s="1"/>
  <c r="X33" i="2" s="1"/>
  <c r="W35" i="2"/>
  <c r="X35" i="2" s="1"/>
  <c r="W36" i="2"/>
  <c r="X36" i="2" s="1"/>
  <c r="P6" i="2"/>
  <c r="Q76" i="2"/>
  <c r="D45" i="1"/>
  <c r="G1" i="2" l="1"/>
  <c r="E1" i="2"/>
  <c r="C1" i="2"/>
  <c r="D83" i="1"/>
  <c r="W73" i="1"/>
  <c r="X73" i="1" s="1"/>
  <c r="Q73" i="1"/>
  <c r="P73" i="1" s="1"/>
  <c r="W72" i="1"/>
  <c r="X72" i="1" s="1"/>
  <c r="Q72" i="1"/>
  <c r="P72" i="1" s="1"/>
  <c r="W71" i="1"/>
  <c r="X71" i="1" s="1"/>
  <c r="Q71" i="1"/>
  <c r="P71" i="1" s="1"/>
  <c r="W70" i="1"/>
  <c r="X70" i="1" s="1"/>
  <c r="Q70" i="1"/>
  <c r="P70" i="1" s="1"/>
  <c r="W69" i="1"/>
  <c r="X69" i="1" s="1"/>
  <c r="Q69" i="1"/>
  <c r="P69" i="1" s="1"/>
  <c r="W68" i="1"/>
  <c r="X68" i="1" s="1"/>
  <c r="Q68" i="1"/>
  <c r="P68" i="1" s="1"/>
  <c r="Q67" i="1"/>
  <c r="P67" i="1" s="1"/>
  <c r="X66" i="1"/>
  <c r="Q66" i="1"/>
  <c r="P66" i="1" s="1"/>
  <c r="W65" i="1"/>
  <c r="X65" i="1" s="1"/>
  <c r="Q65" i="1"/>
  <c r="P65" i="1" s="1"/>
  <c r="W64" i="1"/>
  <c r="X64" i="1" s="1"/>
  <c r="Q64" i="1"/>
  <c r="P64" i="1" s="1"/>
  <c r="W63" i="1"/>
  <c r="X63" i="1" s="1"/>
  <c r="Q63" i="1"/>
  <c r="P63" i="1" s="1"/>
  <c r="X61" i="1"/>
  <c r="W61" i="1"/>
  <c r="Q61" i="1"/>
  <c r="P61" i="1" s="1"/>
  <c r="W60" i="1"/>
  <c r="X60" i="1" s="1"/>
  <c r="Q60" i="1"/>
  <c r="P60" i="1" s="1"/>
  <c r="W58" i="1"/>
  <c r="X58" i="1" s="1"/>
  <c r="Q58" i="1"/>
  <c r="P58" i="1" s="1"/>
  <c r="W55" i="1"/>
  <c r="X55" i="1" s="1"/>
  <c r="Q55" i="1"/>
  <c r="P55" i="1"/>
  <c r="W54" i="1"/>
  <c r="X54" i="1" s="1"/>
  <c r="Q54" i="1"/>
  <c r="P54" i="1"/>
  <c r="W53" i="1"/>
  <c r="X53" i="1" s="1"/>
  <c r="Q53" i="1"/>
  <c r="P53" i="1"/>
  <c r="D52" i="1"/>
  <c r="W51" i="1"/>
  <c r="X51" i="1" s="1"/>
  <c r="Q51" i="1"/>
  <c r="P51" i="1" s="1"/>
  <c r="H51" i="1"/>
  <c r="W50" i="1"/>
  <c r="X50" i="1" s="1"/>
  <c r="Q50" i="1"/>
  <c r="P50" i="1"/>
  <c r="W49" i="1"/>
  <c r="X49" i="1" s="1"/>
  <c r="Q49" i="1"/>
  <c r="P49" i="1"/>
  <c r="W48" i="1"/>
  <c r="X48" i="1" s="1"/>
  <c r="Q48" i="1"/>
  <c r="P48" i="1"/>
  <c r="W47" i="1"/>
  <c r="X47" i="1" s="1"/>
  <c r="Q47" i="1"/>
  <c r="P47" i="1"/>
  <c r="W46" i="1"/>
  <c r="X46" i="1" s="1"/>
  <c r="Q46" i="1"/>
  <c r="P46" i="1"/>
  <c r="W44" i="1"/>
  <c r="X44" i="1" s="1"/>
  <c r="Q44" i="1"/>
  <c r="P44" i="1" s="1"/>
  <c r="H44" i="1"/>
  <c r="W42" i="1"/>
  <c r="X42" i="1" s="1"/>
  <c r="Q42" i="1"/>
  <c r="P42" i="1"/>
  <c r="W40" i="1"/>
  <c r="X40" i="1" s="1"/>
  <c r="Q40" i="1"/>
  <c r="P40" i="1"/>
  <c r="W39" i="1"/>
  <c r="X39" i="1" s="1"/>
  <c r="Q39" i="1"/>
  <c r="P39" i="1"/>
  <c r="W37" i="1"/>
  <c r="X37" i="1" s="1"/>
  <c r="Q37" i="1"/>
  <c r="P37" i="1" s="1"/>
  <c r="S36" i="1"/>
  <c r="Q36" i="1" s="1"/>
  <c r="Q35" i="1"/>
  <c r="P35" i="1" s="1"/>
  <c r="R33" i="1"/>
  <c r="Q33" i="1"/>
  <c r="P33" i="1" s="1"/>
  <c r="E33" i="1"/>
  <c r="W30" i="1"/>
  <c r="X30" i="1" s="1"/>
  <c r="Q30" i="1"/>
  <c r="P30" i="1" s="1"/>
  <c r="W29" i="1"/>
  <c r="X29" i="1" s="1"/>
  <c r="Q29" i="1"/>
  <c r="P29" i="1"/>
  <c r="W28" i="1"/>
  <c r="X28" i="1" s="1"/>
  <c r="Q28" i="1"/>
  <c r="P28" i="1"/>
  <c r="D27" i="1"/>
  <c r="W25" i="1"/>
  <c r="X25" i="1" s="1"/>
  <c r="Q25" i="1"/>
  <c r="P25" i="1" s="1"/>
  <c r="W24" i="1"/>
  <c r="X24" i="1" s="1"/>
  <c r="Q24" i="1"/>
  <c r="P24" i="1"/>
  <c r="W23" i="1"/>
  <c r="X23" i="1" s="1"/>
  <c r="Q23" i="1"/>
  <c r="P23" i="1"/>
  <c r="W22" i="1"/>
  <c r="X22" i="1" s="1"/>
  <c r="Q22" i="1"/>
  <c r="P22" i="1"/>
  <c r="W21" i="1"/>
  <c r="X21" i="1" s="1"/>
  <c r="Q21" i="1"/>
  <c r="P21" i="1"/>
  <c r="W20" i="1"/>
  <c r="X20" i="1" s="1"/>
  <c r="Q20" i="1"/>
  <c r="P20" i="1"/>
  <c r="W19" i="1"/>
  <c r="X19" i="1" s="1"/>
  <c r="Q19" i="1"/>
  <c r="P19" i="1"/>
  <c r="D18" i="1"/>
  <c r="W17" i="1"/>
  <c r="X17" i="1" s="1"/>
  <c r="Q17" i="1"/>
  <c r="P17" i="1" s="1"/>
  <c r="H17" i="1"/>
  <c r="W16" i="1"/>
  <c r="X16" i="1" s="1"/>
  <c r="Q16" i="1"/>
  <c r="P16" i="1"/>
  <c r="W15" i="1"/>
  <c r="X15" i="1" s="1"/>
  <c r="Q15" i="1"/>
  <c r="P15" i="1"/>
  <c r="W14" i="1"/>
  <c r="X14" i="1" s="1"/>
  <c r="Q14" i="1"/>
  <c r="P14" i="1"/>
  <c r="W13" i="1"/>
  <c r="X13" i="1" s="1"/>
  <c r="Q13" i="1"/>
  <c r="P13" i="1"/>
  <c r="W12" i="1"/>
  <c r="X12" i="1" s="1"/>
  <c r="Q12" i="1"/>
  <c r="P12" i="1"/>
  <c r="H12" i="1"/>
  <c r="D11" i="1"/>
  <c r="W10" i="1"/>
  <c r="X10" i="1" s="1"/>
  <c r="Q10" i="1"/>
  <c r="P10" i="1" s="1"/>
  <c r="H10" i="1"/>
  <c r="W9" i="1"/>
  <c r="X9" i="1" s="1"/>
  <c r="Q9" i="1"/>
  <c r="P9" i="1" s="1"/>
  <c r="W8" i="1"/>
  <c r="X8" i="1" s="1"/>
  <c r="Q8" i="1"/>
  <c r="P8" i="1" s="1"/>
  <c r="S33" i="1" l="1"/>
  <c r="W33" i="1" s="1"/>
  <c r="X33" i="1" s="1"/>
  <c r="W36" i="1"/>
  <c r="X36" i="1" s="1"/>
  <c r="W35" i="1"/>
  <c r="X35" i="1" s="1"/>
  <c r="P6" i="1"/>
  <c r="S31" i="1"/>
  <c r="I1" i="2"/>
  <c r="Q1" i="1"/>
  <c r="Q76" i="1"/>
  <c r="C1" i="1"/>
  <c r="E1" i="1"/>
  <c r="G1" i="1"/>
  <c r="Q83" i="2" l="1"/>
  <c r="K1" i="2"/>
  <c r="I1" i="1"/>
  <c r="Q83" i="1" s="1"/>
  <c r="K1" i="1" l="1"/>
</calcChain>
</file>

<file path=xl/sharedStrings.xml><?xml version="1.0" encoding="utf-8"?>
<sst xmlns="http://schemas.openxmlformats.org/spreadsheetml/2006/main" count="495" uniqueCount="139">
  <si>
    <t>ＯＫ</t>
    <phoneticPr fontId="3"/>
  </si>
  <si>
    <t>要チェック</t>
    <rPh sb="0" eb="1">
      <t>ヨウ</t>
    </rPh>
    <phoneticPr fontId="3"/>
  </si>
  <si>
    <t>有料該当</t>
    <rPh sb="0" eb="2">
      <t>ユウリョウ</t>
    </rPh>
    <rPh sb="2" eb="4">
      <t>ガイトウ</t>
    </rPh>
    <phoneticPr fontId="3"/>
  </si>
  <si>
    <t>合計</t>
    <rPh sb="0" eb="2">
      <t>ゴウケイ</t>
    </rPh>
    <phoneticPr fontId="3"/>
  </si>
  <si>
    <t>未回答</t>
    <rPh sb="0" eb="3">
      <t>ミカイトウ</t>
    </rPh>
    <phoneticPr fontId="3"/>
  </si>
  <si>
    <t>□</t>
    <phoneticPr fontId="3"/>
  </si>
  <si>
    <t>☑</t>
    <phoneticPr fontId="3"/>
  </si>
  <si>
    <t>登録番号</t>
    <rPh sb="0" eb="2">
      <t>トウロク</t>
    </rPh>
    <rPh sb="2" eb="4">
      <t>バンゴウ</t>
    </rPh>
    <phoneticPr fontId="3"/>
  </si>
  <si>
    <t>住宅名称</t>
    <rPh sb="0" eb="2">
      <t>ジュウタク</t>
    </rPh>
    <rPh sb="2" eb="4">
      <t>メイショウ</t>
    </rPh>
    <phoneticPr fontId="3"/>
  </si>
  <si>
    <t>事業者名</t>
    <rPh sb="0" eb="3">
      <t>ジギョウシャ</t>
    </rPh>
    <rPh sb="3" eb="4">
      <t>メイ</t>
    </rPh>
    <phoneticPr fontId="3"/>
  </si>
  <si>
    <t>住宅住所</t>
    <rPh sb="0" eb="2">
      <t>ジュウタク</t>
    </rPh>
    <rPh sb="2" eb="4">
      <t>ジュウショ</t>
    </rPh>
    <phoneticPr fontId="3"/>
  </si>
  <si>
    <t>豊中市</t>
    <rPh sb="0" eb="3">
      <t>トヨナカシ</t>
    </rPh>
    <phoneticPr fontId="3"/>
  </si>
  <si>
    <t>報告者名</t>
    <rPh sb="0" eb="3">
      <t>ホウコクシャ</t>
    </rPh>
    <rPh sb="3" eb="4">
      <t>メイ</t>
    </rPh>
    <phoneticPr fontId="3"/>
  </si>
  <si>
    <t>入居開始日</t>
    <rPh sb="0" eb="2">
      <t>ニュウキョ</t>
    </rPh>
    <rPh sb="2" eb="5">
      <t>カイシビ</t>
    </rPh>
    <phoneticPr fontId="3"/>
  </si>
  <si>
    <t>年</t>
    <rPh sb="0" eb="1">
      <t>ネン</t>
    </rPh>
    <phoneticPr fontId="3"/>
  </si>
  <si>
    <t>月</t>
    <rPh sb="0" eb="1">
      <t>ガツ</t>
    </rPh>
    <phoneticPr fontId="3"/>
  </si>
  <si>
    <t xml:space="preserve"> 日</t>
    <rPh sb="1" eb="2">
      <t>ニチ</t>
    </rPh>
    <phoneticPr fontId="3"/>
  </si>
  <si>
    <t>入居戸数との差</t>
    <rPh sb="0" eb="2">
      <t>ニュウキョ</t>
    </rPh>
    <rPh sb="2" eb="4">
      <t>コスウ</t>
    </rPh>
    <rPh sb="6" eb="7">
      <t>サ</t>
    </rPh>
    <phoneticPr fontId="3"/>
  </si>
  <si>
    <t>TEL/FAX</t>
    <phoneticPr fontId="3"/>
  </si>
  <si>
    <t>メールアドレス</t>
    <phoneticPr fontId="3"/>
  </si>
  <si>
    <t>登録戸数</t>
    <rPh sb="0" eb="2">
      <t>トウロク</t>
    </rPh>
    <rPh sb="2" eb="4">
      <t>コスウ</t>
    </rPh>
    <phoneticPr fontId="3"/>
  </si>
  <si>
    <t>項目</t>
    <rPh sb="0" eb="2">
      <t>コウモク</t>
    </rPh>
    <phoneticPr fontId="3"/>
  </si>
  <si>
    <r>
      <rPr>
        <b/>
        <sz val="10"/>
        <color indexed="8"/>
        <rFont val="ＭＳ ゴシック"/>
        <family val="3"/>
        <charset val="128"/>
      </rPr>
      <t>内容</t>
    </r>
    <r>
      <rPr>
        <sz val="10"/>
        <color indexed="8"/>
        <rFont val="ＭＳ ゴシック"/>
        <family val="3"/>
        <charset val="128"/>
      </rPr>
      <t>　</t>
    </r>
    <r>
      <rPr>
        <b/>
        <sz val="10"/>
        <color indexed="8"/>
        <rFont val="ＭＳ ゴシック"/>
        <family val="3"/>
        <charset val="128"/>
      </rPr>
      <t>　</t>
    </r>
    <r>
      <rPr>
        <b/>
        <sz val="8"/>
        <color indexed="10"/>
        <rFont val="ＭＳ ゴシック"/>
        <family val="3"/>
        <charset val="128"/>
      </rPr>
      <t>各項目の「はい」「いいえ」欄にプルダウンメニューから☑を選択してください。⇒</t>
    </r>
    <rPh sb="0" eb="2">
      <t>ナイヨウ</t>
    </rPh>
    <rPh sb="4" eb="5">
      <t>カク</t>
    </rPh>
    <rPh sb="5" eb="7">
      <t>コウモク</t>
    </rPh>
    <rPh sb="17" eb="18">
      <t>ラン</t>
    </rPh>
    <rPh sb="32" eb="34">
      <t>センタク</t>
    </rPh>
    <phoneticPr fontId="3"/>
  </si>
  <si>
    <t>はい</t>
    <phoneticPr fontId="3"/>
  </si>
  <si>
    <t>いいえ</t>
    <phoneticPr fontId="3"/>
  </si>
  <si>
    <t>根拠規定</t>
    <rPh sb="0" eb="2">
      <t>コンキョ</t>
    </rPh>
    <rPh sb="2" eb="4">
      <t>キテイ</t>
    </rPh>
    <phoneticPr fontId="3"/>
  </si>
  <si>
    <t>登録の基準</t>
    <rPh sb="0" eb="2">
      <t>トウロク</t>
    </rPh>
    <rPh sb="3" eb="5">
      <t>キジュン</t>
    </rPh>
    <phoneticPr fontId="3"/>
  </si>
  <si>
    <t>登録住戸を他の用途に利用していない。</t>
    <rPh sb="0" eb="2">
      <t>トウロク</t>
    </rPh>
    <rPh sb="2" eb="3">
      <t>ス</t>
    </rPh>
    <rPh sb="3" eb="4">
      <t>コ</t>
    </rPh>
    <rPh sb="5" eb="6">
      <t>タ</t>
    </rPh>
    <rPh sb="7" eb="9">
      <t>ヨウト</t>
    </rPh>
    <rPh sb="10" eb="12">
      <t>リヨウ</t>
    </rPh>
    <phoneticPr fontId="3"/>
  </si>
  <si>
    <t>□</t>
  </si>
  <si>
    <t>法1条</t>
    <rPh sb="0" eb="1">
      <t>ホウ</t>
    </rPh>
    <rPh sb="2" eb="3">
      <t>ジョウ</t>
    </rPh>
    <phoneticPr fontId="3"/>
  </si>
  <si>
    <t>登録事項や添付書類に変更があった場合、30日以内に市長への届出なければならないことを知っている。</t>
    <rPh sb="0" eb="2">
      <t>トウロク</t>
    </rPh>
    <rPh sb="2" eb="4">
      <t>ジコウ</t>
    </rPh>
    <rPh sb="5" eb="7">
      <t>テンプ</t>
    </rPh>
    <rPh sb="7" eb="9">
      <t>ショルイ</t>
    </rPh>
    <rPh sb="10" eb="12">
      <t>ヘンコウ</t>
    </rPh>
    <rPh sb="16" eb="18">
      <t>バアイ</t>
    </rPh>
    <rPh sb="21" eb="22">
      <t>ニチ</t>
    </rPh>
    <rPh sb="22" eb="24">
      <t>イナイ</t>
    </rPh>
    <rPh sb="25" eb="27">
      <t>シチョウ</t>
    </rPh>
    <rPh sb="29" eb="31">
      <t>トドケデ</t>
    </rPh>
    <rPh sb="42" eb="43">
      <t>シ</t>
    </rPh>
    <phoneticPr fontId="3"/>
  </si>
  <si>
    <t>法9条</t>
    <rPh sb="0" eb="1">
      <t>ホウ</t>
    </rPh>
    <rPh sb="2" eb="3">
      <t>ジョウ</t>
    </rPh>
    <phoneticPr fontId="3"/>
  </si>
  <si>
    <t>サ高住に登録後、改修等を行った。</t>
    <rPh sb="4" eb="6">
      <t>トウロク</t>
    </rPh>
    <rPh sb="6" eb="7">
      <t>アト</t>
    </rPh>
    <rPh sb="8" eb="10">
      <t>カイシュウ</t>
    </rPh>
    <rPh sb="10" eb="11">
      <t>ナド</t>
    </rPh>
    <rPh sb="12" eb="13">
      <t>オコナ</t>
    </rPh>
    <phoneticPr fontId="3"/>
  </si>
  <si>
    <t>法7条</t>
    <rPh sb="0" eb="1">
      <t>ホウ</t>
    </rPh>
    <rPh sb="2" eb="3">
      <t>ジョウ</t>
    </rPh>
    <phoneticPr fontId="3"/>
  </si>
  <si>
    <t>①各居住部分の床面積を変更した。</t>
    <rPh sb="1" eb="2">
      <t>カク</t>
    </rPh>
    <rPh sb="2" eb="4">
      <t>キョジュウ</t>
    </rPh>
    <rPh sb="4" eb="6">
      <t>ブブン</t>
    </rPh>
    <rPh sb="7" eb="10">
      <t>ユカメンセキ</t>
    </rPh>
    <rPh sb="11" eb="13">
      <t>ヘンコウ</t>
    </rPh>
    <phoneticPr fontId="3"/>
  </si>
  <si>
    <t>・２５平方メートル以上あり、問題ない。</t>
    <rPh sb="3" eb="5">
      <t>ヘイホウ</t>
    </rPh>
    <rPh sb="9" eb="11">
      <t>イジョウ</t>
    </rPh>
    <rPh sb="14" eb="16">
      <t>モンダイ</t>
    </rPh>
    <phoneticPr fontId="3"/>
  </si>
  <si>
    <t>・床面積は２５平方メートル未満だが、
　　　　　　　高齢者が共同で利用するための食堂や居間等を備えている。</t>
    <rPh sb="1" eb="2">
      <t>ユカ</t>
    </rPh>
    <rPh sb="2" eb="4">
      <t>メンセキ</t>
    </rPh>
    <rPh sb="7" eb="9">
      <t>ヘイホウ</t>
    </rPh>
    <rPh sb="13" eb="15">
      <t>ミマン</t>
    </rPh>
    <rPh sb="26" eb="29">
      <t>コウレイシャ</t>
    </rPh>
    <rPh sb="30" eb="32">
      <t>キョウドウ</t>
    </rPh>
    <rPh sb="33" eb="35">
      <t>リヨウ</t>
    </rPh>
    <rPh sb="40" eb="42">
      <t>ショクドウ</t>
    </rPh>
    <rPh sb="45" eb="46">
      <t>トウ</t>
    </rPh>
    <phoneticPr fontId="3"/>
  </si>
  <si>
    <t>・床面積は１８平方メートル以上ある。</t>
    <rPh sb="1" eb="2">
      <t>ユカ</t>
    </rPh>
    <rPh sb="2" eb="4">
      <t>メンセキ</t>
    </rPh>
    <rPh sb="7" eb="9">
      <t>ヘイホウ</t>
    </rPh>
    <rPh sb="13" eb="15">
      <t>イジョウ</t>
    </rPh>
    <phoneticPr fontId="3"/>
  </si>
  <si>
    <t>・担当部局に相談中、又は変更届出書を提出済み。</t>
    <rPh sb="1" eb="3">
      <t>タントウ</t>
    </rPh>
    <rPh sb="3" eb="5">
      <t>ブキョク</t>
    </rPh>
    <rPh sb="6" eb="8">
      <t>ソウダン</t>
    </rPh>
    <rPh sb="8" eb="9">
      <t>ナカ</t>
    </rPh>
    <rPh sb="10" eb="11">
      <t>マタ</t>
    </rPh>
    <rPh sb="12" eb="14">
      <t>ヘンコウ</t>
    </rPh>
    <rPh sb="14" eb="16">
      <t>トドケデ</t>
    </rPh>
    <rPh sb="16" eb="17">
      <t>ショ</t>
    </rPh>
    <rPh sb="18" eb="20">
      <t>テイシュツ</t>
    </rPh>
    <rPh sb="20" eb="21">
      <t>ス</t>
    </rPh>
    <phoneticPr fontId="3"/>
  </si>
  <si>
    <t>②構造、設備を変更した。</t>
    <rPh sb="1" eb="3">
      <t>コウゾウ</t>
    </rPh>
    <rPh sb="4" eb="6">
      <t>セツビ</t>
    </rPh>
    <rPh sb="7" eb="9">
      <t>ヘンコウ</t>
    </rPh>
    <phoneticPr fontId="3"/>
  </si>
  <si>
    <t>・台所、収納設備、又は浴室を各住戸内に備えている。</t>
    <rPh sb="1" eb="3">
      <t>ダイドコロ</t>
    </rPh>
    <rPh sb="4" eb="6">
      <t>シュウノウ</t>
    </rPh>
    <rPh sb="6" eb="8">
      <t>セツビ</t>
    </rPh>
    <rPh sb="9" eb="10">
      <t>マタ</t>
    </rPh>
    <rPh sb="11" eb="13">
      <t>ヨクシツ</t>
    </rPh>
    <rPh sb="15" eb="16">
      <t>ジュウ</t>
    </rPh>
    <rPh sb="16" eb="17">
      <t>コ</t>
    </rPh>
    <rPh sb="17" eb="18">
      <t>ナイ</t>
    </rPh>
    <rPh sb="19" eb="20">
      <t>ソナ</t>
    </rPh>
    <phoneticPr fontId="3"/>
  </si>
  <si>
    <t>・施錠可能な収納設備を住戸と同数以上設置している。</t>
    <rPh sb="1" eb="3">
      <t>セジョウ</t>
    </rPh>
    <rPh sb="3" eb="5">
      <t>カノウ</t>
    </rPh>
    <rPh sb="6" eb="8">
      <t>シュウノウ</t>
    </rPh>
    <rPh sb="8" eb="10">
      <t>セツビ</t>
    </rPh>
    <rPh sb="11" eb="12">
      <t>ジュウ</t>
    </rPh>
    <rPh sb="12" eb="13">
      <t>コ</t>
    </rPh>
    <rPh sb="14" eb="16">
      <t>ドウスウ</t>
    </rPh>
    <rPh sb="16" eb="18">
      <t>イジョウ</t>
    </rPh>
    <rPh sb="18" eb="20">
      <t>セッチ</t>
    </rPh>
    <phoneticPr fontId="3"/>
  </si>
  <si>
    <t>・浴室を男女別かつ１０住戸につき1人分の浴室を設置している。
（ただし、エレベータがない場合は居室のある階ごとに設置）</t>
    <rPh sb="1" eb="3">
      <t>ヨクシツ</t>
    </rPh>
    <rPh sb="4" eb="6">
      <t>ダンジョ</t>
    </rPh>
    <rPh sb="6" eb="7">
      <t>ベツ</t>
    </rPh>
    <rPh sb="11" eb="12">
      <t>ジュウ</t>
    </rPh>
    <rPh sb="12" eb="13">
      <t>コ</t>
    </rPh>
    <rPh sb="17" eb="18">
      <t>ニン</t>
    </rPh>
    <rPh sb="18" eb="19">
      <t>ブン</t>
    </rPh>
    <rPh sb="20" eb="22">
      <t>ヨクシツ</t>
    </rPh>
    <rPh sb="23" eb="25">
      <t>セッチ</t>
    </rPh>
    <rPh sb="44" eb="46">
      <t>バアイ</t>
    </rPh>
    <rPh sb="47" eb="49">
      <t>キョシツ</t>
    </rPh>
    <rPh sb="52" eb="53">
      <t>カイ</t>
    </rPh>
    <rPh sb="56" eb="58">
      <t>セッチ</t>
    </rPh>
    <phoneticPr fontId="3"/>
  </si>
  <si>
    <t>・緊急通報装置を備えている。
(平成27年5月31日以前の登録住宅については居室内。平成27年6月1日以降に申請された登録住宅については居室内・便所・脱衣室・浴室(共用部分に設置されているものを含む))</t>
    <rPh sb="1" eb="3">
      <t>キンキュウ</t>
    </rPh>
    <rPh sb="3" eb="5">
      <t>ツウホウ</t>
    </rPh>
    <rPh sb="5" eb="7">
      <t>ソウチ</t>
    </rPh>
    <rPh sb="8" eb="9">
      <t>ソナ</t>
    </rPh>
    <rPh sb="16" eb="18">
      <t>ヘイセイ</t>
    </rPh>
    <rPh sb="20" eb="21">
      <t>ネン</t>
    </rPh>
    <rPh sb="22" eb="23">
      <t>ガツ</t>
    </rPh>
    <rPh sb="25" eb="26">
      <t>ヒ</t>
    </rPh>
    <rPh sb="26" eb="28">
      <t>イゼン</t>
    </rPh>
    <rPh sb="29" eb="31">
      <t>トウロク</t>
    </rPh>
    <rPh sb="31" eb="33">
      <t>ジュウタク</t>
    </rPh>
    <rPh sb="38" eb="40">
      <t>キョシツ</t>
    </rPh>
    <rPh sb="40" eb="41">
      <t>ナイ</t>
    </rPh>
    <rPh sb="42" eb="44">
      <t>ヘイセイ</t>
    </rPh>
    <rPh sb="46" eb="47">
      <t>ネン</t>
    </rPh>
    <rPh sb="48" eb="49">
      <t>ガツ</t>
    </rPh>
    <rPh sb="50" eb="51">
      <t>ヒ</t>
    </rPh>
    <rPh sb="51" eb="53">
      <t>イコウ</t>
    </rPh>
    <rPh sb="54" eb="56">
      <t>シンセイ</t>
    </rPh>
    <rPh sb="59" eb="61">
      <t>トウロク</t>
    </rPh>
    <rPh sb="61" eb="62">
      <t>ジュウ</t>
    </rPh>
    <rPh sb="62" eb="63">
      <t>タク</t>
    </rPh>
    <rPh sb="68" eb="70">
      <t>キョシツ</t>
    </rPh>
    <rPh sb="70" eb="71">
      <t>ナイ</t>
    </rPh>
    <rPh sb="72" eb="74">
      <t>ベンジョ</t>
    </rPh>
    <rPh sb="75" eb="78">
      <t>ダツイシツ</t>
    </rPh>
    <rPh sb="79" eb="81">
      <t>ヨクシツ</t>
    </rPh>
    <rPh sb="82" eb="84">
      <t>キョウヨウ</t>
    </rPh>
    <rPh sb="84" eb="85">
      <t>ブ</t>
    </rPh>
    <rPh sb="85" eb="86">
      <t>ブン</t>
    </rPh>
    <rPh sb="87" eb="89">
      <t>セッチ</t>
    </rPh>
    <rPh sb="97" eb="98">
      <t>フク</t>
    </rPh>
    <phoneticPr fontId="3"/>
  </si>
  <si>
    <t>・担当部局に相談中、又は変更届出書を提出済み。</t>
    <rPh sb="1" eb="3">
      <t>タントウ</t>
    </rPh>
    <rPh sb="3" eb="5">
      <t>ブキョク</t>
    </rPh>
    <rPh sb="6" eb="8">
      <t>ソウダン</t>
    </rPh>
    <rPh sb="8" eb="9">
      <t>ナカ</t>
    </rPh>
    <rPh sb="10" eb="11">
      <t>マタ</t>
    </rPh>
    <rPh sb="12" eb="14">
      <t>ヘンコウ</t>
    </rPh>
    <rPh sb="14" eb="17">
      <t>トドケデショ</t>
    </rPh>
    <rPh sb="18" eb="20">
      <t>テイシュツ</t>
    </rPh>
    <rPh sb="20" eb="21">
      <t>ス</t>
    </rPh>
    <phoneticPr fontId="3"/>
  </si>
  <si>
    <t>③ﾊﾞﾘｱﾌﾘｰ構造（加齢対応構造等）を変更した。</t>
    <rPh sb="8" eb="10">
      <t>コウゾウ</t>
    </rPh>
    <rPh sb="20" eb="22">
      <t>ヘンコウ</t>
    </rPh>
    <phoneticPr fontId="3"/>
  </si>
  <si>
    <t xml:space="preserve">※ﾊﾞﾘｱﾌﾘｰ構造適用部分
　●床　･･･段差
　●通路･･･幅
</t>
    <rPh sb="8" eb="10">
      <t>コウゾウ</t>
    </rPh>
    <rPh sb="10" eb="12">
      <t>テキヨウ</t>
    </rPh>
    <rPh sb="12" eb="14">
      <t>ブブン</t>
    </rPh>
    <phoneticPr fontId="3"/>
  </si>
  <si>
    <t xml:space="preserve">
●居住部分の階段･･･段差等・手すり
●便所･･･手すり、寝室のある階にあること</t>
    <phoneticPr fontId="3"/>
  </si>
  <si>
    <t>・登録基準を満たしている。</t>
    <rPh sb="1" eb="3">
      <t>トウロク</t>
    </rPh>
    <rPh sb="3" eb="5">
      <t>キジュン</t>
    </rPh>
    <rPh sb="6" eb="7">
      <t>ミ</t>
    </rPh>
    <phoneticPr fontId="3"/>
  </si>
  <si>
    <t>入居者の資格は以下のとおりで相違はない。</t>
    <rPh sb="0" eb="3">
      <t>ニュウキョシャ</t>
    </rPh>
    <rPh sb="4" eb="6">
      <t>シカク</t>
    </rPh>
    <rPh sb="7" eb="9">
      <t>イカ</t>
    </rPh>
    <rPh sb="14" eb="16">
      <t>ソウイ</t>
    </rPh>
    <phoneticPr fontId="3"/>
  </si>
  <si>
    <t>・①単身高齢者か②高齢者＋同居者</t>
    <rPh sb="2" eb="4">
      <t>タンシン</t>
    </rPh>
    <rPh sb="4" eb="7">
      <t>コウレイシャ</t>
    </rPh>
    <rPh sb="9" eb="12">
      <t>コウレイシャ</t>
    </rPh>
    <rPh sb="13" eb="16">
      <t>ドウキョシャ</t>
    </rPh>
    <phoneticPr fontId="3"/>
  </si>
  <si>
    <t>（高齢者には60歳未満の要介護認定、要支援認定者を含む）</t>
    <rPh sb="1" eb="4">
      <t>コウレイシャ</t>
    </rPh>
    <rPh sb="8" eb="9">
      <t>サイ</t>
    </rPh>
    <rPh sb="9" eb="11">
      <t>ミマン</t>
    </rPh>
    <rPh sb="12" eb="13">
      <t>ヨウ</t>
    </rPh>
    <rPh sb="13" eb="15">
      <t>カイゴ</t>
    </rPh>
    <rPh sb="15" eb="17">
      <t>ニンテイ</t>
    </rPh>
    <rPh sb="18" eb="19">
      <t>ヨウ</t>
    </rPh>
    <rPh sb="19" eb="21">
      <t>シエン</t>
    </rPh>
    <rPh sb="21" eb="23">
      <t>ニンテイ</t>
    </rPh>
    <rPh sb="23" eb="24">
      <t>シャ</t>
    </rPh>
    <rPh sb="25" eb="26">
      <t>フク</t>
    </rPh>
    <phoneticPr fontId="3"/>
  </si>
  <si>
    <t>入居率</t>
    <rPh sb="0" eb="2">
      <t>ニュウキョ</t>
    </rPh>
    <rPh sb="2" eb="3">
      <t>リツ</t>
    </rPh>
    <phoneticPr fontId="3"/>
  </si>
  <si>
    <t>入居戸数</t>
    <rPh sb="0" eb="2">
      <t>ニュウキョ</t>
    </rPh>
    <rPh sb="2" eb="4">
      <t>コスウ</t>
    </rPh>
    <phoneticPr fontId="3"/>
  </si>
  <si>
    <t>単身戸数</t>
    <rPh sb="0" eb="2">
      <t>タンシン</t>
    </rPh>
    <rPh sb="2" eb="4">
      <t>コスウ</t>
    </rPh>
    <phoneticPr fontId="3"/>
  </si>
  <si>
    <t>同居戸数</t>
    <rPh sb="0" eb="2">
      <t>ドウキョ</t>
    </rPh>
    <rPh sb="2" eb="4">
      <t>コスウ</t>
    </rPh>
    <phoneticPr fontId="3"/>
  </si>
  <si>
    <t>60歳未満
要介護認定者</t>
    <rPh sb="2" eb="3">
      <t>サイ</t>
    </rPh>
    <rPh sb="3" eb="5">
      <t>ミマン</t>
    </rPh>
    <rPh sb="6" eb="7">
      <t>ヨウ</t>
    </rPh>
    <rPh sb="7" eb="9">
      <t>カイゴ</t>
    </rPh>
    <rPh sb="9" eb="11">
      <t>ニンテイ</t>
    </rPh>
    <rPh sb="11" eb="12">
      <t>シャ</t>
    </rPh>
    <phoneticPr fontId="3"/>
  </si>
  <si>
    <t>60歳未満
要支援認定者</t>
    <rPh sb="2" eb="3">
      <t>サイ</t>
    </rPh>
    <rPh sb="3" eb="5">
      <t>ミマン</t>
    </rPh>
    <rPh sb="6" eb="7">
      <t>ヨウ</t>
    </rPh>
    <rPh sb="7" eb="9">
      <t>シエン</t>
    </rPh>
    <rPh sb="9" eb="11">
      <t>ニンテイ</t>
    </rPh>
    <rPh sb="11" eb="12">
      <t>シャ</t>
    </rPh>
    <phoneticPr fontId="3"/>
  </si>
  <si>
    <t>入居者数</t>
    <rPh sb="0" eb="2">
      <t>ニュウキョ</t>
    </rPh>
    <rPh sb="3" eb="4">
      <t>カズ</t>
    </rPh>
    <phoneticPr fontId="3"/>
  </si>
  <si>
    <t>自立</t>
    <rPh sb="0" eb="2">
      <t>ジリツ</t>
    </rPh>
    <phoneticPr fontId="3"/>
  </si>
  <si>
    <t>要支援１</t>
    <rPh sb="0" eb="3">
      <t>ヨウシエン</t>
    </rPh>
    <phoneticPr fontId="3"/>
  </si>
  <si>
    <t>要支援２</t>
    <rPh sb="0" eb="3">
      <t>ヨウシエン</t>
    </rPh>
    <phoneticPr fontId="3"/>
  </si>
  <si>
    <t>要介護度１</t>
    <rPh sb="0" eb="1">
      <t>ヨウ</t>
    </rPh>
    <rPh sb="1" eb="3">
      <t>カイゴ</t>
    </rPh>
    <rPh sb="3" eb="4">
      <t>ド</t>
    </rPh>
    <phoneticPr fontId="3"/>
  </si>
  <si>
    <t>要介護度２</t>
    <rPh sb="0" eb="3">
      <t>ヨウカイゴ</t>
    </rPh>
    <rPh sb="3" eb="4">
      <t>ド</t>
    </rPh>
    <phoneticPr fontId="3"/>
  </si>
  <si>
    <t>要介護度３</t>
    <rPh sb="0" eb="1">
      <t>ヨウ</t>
    </rPh>
    <rPh sb="1" eb="3">
      <t>カイゴ</t>
    </rPh>
    <rPh sb="3" eb="4">
      <t>ド</t>
    </rPh>
    <phoneticPr fontId="3"/>
  </si>
  <si>
    <t>要介護度４</t>
    <rPh sb="0" eb="1">
      <t>ヨウ</t>
    </rPh>
    <rPh sb="1" eb="3">
      <t>カイゴ</t>
    </rPh>
    <rPh sb="3" eb="4">
      <t>ド</t>
    </rPh>
    <phoneticPr fontId="3"/>
  </si>
  <si>
    <t>要介護度５</t>
    <rPh sb="0" eb="1">
      <t>ヨウ</t>
    </rPh>
    <rPh sb="1" eb="3">
      <t>カイゴ</t>
    </rPh>
    <rPh sb="3" eb="4">
      <t>ド</t>
    </rPh>
    <phoneticPr fontId="3"/>
  </si>
  <si>
    <t>不明</t>
    <rPh sb="0" eb="2">
      <t>フメイ</t>
    </rPh>
    <phoneticPr fontId="3"/>
  </si>
  <si>
    <t>突合エラー</t>
    <rPh sb="0" eb="1">
      <t>トツ</t>
    </rPh>
    <rPh sb="1" eb="2">
      <t>ゴウ</t>
    </rPh>
    <phoneticPr fontId="3"/>
  </si>
  <si>
    <t>入居者合計</t>
    <rPh sb="0" eb="3">
      <t>ニュウキョシャ</t>
    </rPh>
    <rPh sb="3" eb="5">
      <t>ゴウケイ</t>
    </rPh>
    <phoneticPr fontId="3"/>
  </si>
  <si>
    <t>①日中常駐しサービスを行う専門職員を配置し、人数及び総人員は登録のとおりである。</t>
    <rPh sb="1" eb="3">
      <t>ニッチュウ</t>
    </rPh>
    <rPh sb="3" eb="5">
      <t>ジョウチュウ</t>
    </rPh>
    <rPh sb="11" eb="12">
      <t>オコナ</t>
    </rPh>
    <rPh sb="13" eb="15">
      <t>センモン</t>
    </rPh>
    <rPh sb="15" eb="17">
      <t>ショクイン</t>
    </rPh>
    <rPh sb="18" eb="20">
      <t>ハイチ</t>
    </rPh>
    <rPh sb="22" eb="23">
      <t>ニン</t>
    </rPh>
    <rPh sb="23" eb="24">
      <t>スウ</t>
    </rPh>
    <rPh sb="24" eb="25">
      <t>オヨ</t>
    </rPh>
    <rPh sb="26" eb="27">
      <t>ソウ</t>
    </rPh>
    <rPh sb="27" eb="29">
      <t>ジンイン</t>
    </rPh>
    <rPh sb="30" eb="32">
      <t>トウロク</t>
    </rPh>
    <phoneticPr fontId="3"/>
  </si>
  <si>
    <t>②専門職員は以下のものに該当している。</t>
    <rPh sb="1" eb="3">
      <t>センモン</t>
    </rPh>
    <rPh sb="3" eb="5">
      <t>ショクイン</t>
    </rPh>
    <rPh sb="6" eb="8">
      <t>イカ</t>
    </rPh>
    <rPh sb="12" eb="14">
      <t>ガイトウ</t>
    </rPh>
    <phoneticPr fontId="3"/>
  </si>
  <si>
    <t>確保人数</t>
    <rPh sb="0" eb="2">
      <t>カクホ</t>
    </rPh>
    <rPh sb="2" eb="4">
      <t>ニンズウ</t>
    </rPh>
    <phoneticPr fontId="3"/>
  </si>
  <si>
    <t>③職員が常駐していない時間帯は、緊急通報装置で把握できている。</t>
    <rPh sb="1" eb="3">
      <t>ショクイン</t>
    </rPh>
    <rPh sb="4" eb="6">
      <t>ジョウチュウ</t>
    </rPh>
    <rPh sb="11" eb="14">
      <t>ジカンタイ</t>
    </rPh>
    <rPh sb="16" eb="18">
      <t>キンキュウ</t>
    </rPh>
    <rPh sb="18" eb="20">
      <t>ツウホウ</t>
    </rPh>
    <rPh sb="20" eb="22">
      <t>ソウチ</t>
    </rPh>
    <rPh sb="23" eb="25">
      <t>ハアク</t>
    </rPh>
    <phoneticPr fontId="3"/>
  </si>
  <si>
    <t>　あるいは、夜間等を含め24時間、職員が常駐している。</t>
    <rPh sb="6" eb="8">
      <t>ヤカン</t>
    </rPh>
    <rPh sb="8" eb="9">
      <t>トウ</t>
    </rPh>
    <rPh sb="10" eb="11">
      <t>フク</t>
    </rPh>
    <rPh sb="14" eb="16">
      <t>ジカン</t>
    </rPh>
    <rPh sb="17" eb="19">
      <t>ショクイン</t>
    </rPh>
    <rPh sb="20" eb="22">
      <t>ジョウチュウ</t>
    </rPh>
    <phoneticPr fontId="3"/>
  </si>
  <si>
    <t>夜間常駐人数</t>
    <rPh sb="0" eb="2">
      <t>ヤカン</t>
    </rPh>
    <rPh sb="2" eb="4">
      <t>ジョウチュウ</t>
    </rPh>
    <rPh sb="4" eb="6">
      <t>ニンズウ</t>
    </rPh>
    <phoneticPr fontId="3"/>
  </si>
  <si>
    <t>登録の基準</t>
    <phoneticPr fontId="3"/>
  </si>
  <si>
    <t>イ</t>
    <phoneticPr fontId="3"/>
  </si>
  <si>
    <t>②具体の部屋番号を記載するなど、居住部分を明示した契約である。</t>
    <rPh sb="1" eb="3">
      <t>グタイ</t>
    </rPh>
    <rPh sb="4" eb="6">
      <t>ヘヤ</t>
    </rPh>
    <rPh sb="6" eb="8">
      <t>バンゴウ</t>
    </rPh>
    <rPh sb="9" eb="11">
      <t>キサイ</t>
    </rPh>
    <rPh sb="16" eb="18">
      <t>キョジュウ</t>
    </rPh>
    <rPh sb="18" eb="20">
      <t>ブブン</t>
    </rPh>
    <rPh sb="21" eb="23">
      <t>メイジ</t>
    </rPh>
    <rPh sb="25" eb="27">
      <t>ケイヤク</t>
    </rPh>
    <phoneticPr fontId="3"/>
  </si>
  <si>
    <t>ロ</t>
    <phoneticPr fontId="3"/>
  </si>
  <si>
    <t>③権利金（敷引きを含む）その他の金銭を受領していない。</t>
    <rPh sb="1" eb="4">
      <t>ケンリキン</t>
    </rPh>
    <rPh sb="5" eb="6">
      <t>フ</t>
    </rPh>
    <rPh sb="6" eb="7">
      <t>ヒ</t>
    </rPh>
    <rPh sb="9" eb="10">
      <t>フク</t>
    </rPh>
    <rPh sb="14" eb="15">
      <t>タ</t>
    </rPh>
    <rPh sb="16" eb="18">
      <t>キンセン</t>
    </rPh>
    <rPh sb="19" eb="21">
      <t>ジュリョウ</t>
    </rPh>
    <phoneticPr fontId="3"/>
  </si>
  <si>
    <t>ハ</t>
    <phoneticPr fontId="3"/>
  </si>
  <si>
    <t>④入居者の同意を得ず、変更及び契約解除できない契約となっている。</t>
    <rPh sb="1" eb="4">
      <t>ニュウキョシャ</t>
    </rPh>
    <rPh sb="5" eb="7">
      <t>ドウイ</t>
    </rPh>
    <rPh sb="8" eb="9">
      <t>エ</t>
    </rPh>
    <rPh sb="11" eb="13">
      <t>ヘンコウ</t>
    </rPh>
    <rPh sb="13" eb="14">
      <t>オヨ</t>
    </rPh>
    <rPh sb="15" eb="17">
      <t>ケイヤク</t>
    </rPh>
    <rPh sb="17" eb="19">
      <t>カイジョ</t>
    </rPh>
    <rPh sb="23" eb="25">
      <t>ケイヤク</t>
    </rPh>
    <phoneticPr fontId="3"/>
  </si>
  <si>
    <t>ヘ</t>
    <phoneticPr fontId="3"/>
  </si>
  <si>
    <t>⑤状況把握・生活相談サービス以外のサービス選択に係る説明書を交付して説明している。（平成27年6月1日以降の登録申請住宅に対し適用）</t>
    <rPh sb="1" eb="3">
      <t>ジョウキョウ</t>
    </rPh>
    <rPh sb="3" eb="5">
      <t>ハアク</t>
    </rPh>
    <rPh sb="6" eb="8">
      <t>セイカツ</t>
    </rPh>
    <rPh sb="8" eb="10">
      <t>ソウダン</t>
    </rPh>
    <rPh sb="14" eb="16">
      <t>イガイ</t>
    </rPh>
    <rPh sb="21" eb="23">
      <t>センタク</t>
    </rPh>
    <rPh sb="24" eb="25">
      <t>カカ</t>
    </rPh>
    <rPh sb="26" eb="29">
      <t>セツメイショ</t>
    </rPh>
    <rPh sb="30" eb="32">
      <t>コウフ</t>
    </rPh>
    <rPh sb="34" eb="36">
      <t>セツメイ</t>
    </rPh>
    <rPh sb="42" eb="44">
      <t>ヘイセイ</t>
    </rPh>
    <rPh sb="46" eb="47">
      <t>ネン</t>
    </rPh>
    <rPh sb="48" eb="49">
      <t>ガツ</t>
    </rPh>
    <rPh sb="50" eb="51">
      <t>ヒ</t>
    </rPh>
    <rPh sb="51" eb="53">
      <t>イコウ</t>
    </rPh>
    <rPh sb="54" eb="56">
      <t>トウロク</t>
    </rPh>
    <rPh sb="56" eb="58">
      <t>シンセイ</t>
    </rPh>
    <rPh sb="58" eb="60">
      <t>ジュウタク</t>
    </rPh>
    <rPh sb="61" eb="62">
      <t>タイ</t>
    </rPh>
    <rPh sb="63" eb="65">
      <t>テキヨウ</t>
    </rPh>
    <phoneticPr fontId="3"/>
  </si>
  <si>
    <t>前払金は発生していない。</t>
    <rPh sb="0" eb="3">
      <t>マエバライキン</t>
    </rPh>
    <rPh sb="4" eb="6">
      <t>ハッセイ</t>
    </rPh>
    <phoneticPr fontId="3"/>
  </si>
  <si>
    <t>ニ、ホ</t>
    <phoneticPr fontId="3"/>
  </si>
  <si>
    <t>②前払いした家賃等の返還債務が消滅するまでの期間を説明している。</t>
    <rPh sb="1" eb="3">
      <t>マエバラ</t>
    </rPh>
    <rPh sb="6" eb="9">
      <t>ヤチンナド</t>
    </rPh>
    <rPh sb="10" eb="12">
      <t>ヘンカン</t>
    </rPh>
    <rPh sb="12" eb="14">
      <t>サイム</t>
    </rPh>
    <rPh sb="15" eb="17">
      <t>ショウメツ</t>
    </rPh>
    <rPh sb="22" eb="24">
      <t>キカン</t>
    </rPh>
    <rPh sb="25" eb="27">
      <t>セツメイ</t>
    </rPh>
    <phoneticPr fontId="3"/>
  </si>
  <si>
    <t>法17条</t>
    <rPh sb="0" eb="1">
      <t>ホウ</t>
    </rPh>
    <rPh sb="3" eb="4">
      <t>ジョウ</t>
    </rPh>
    <phoneticPr fontId="3"/>
  </si>
  <si>
    <t>③上記期間中に契約解除、死亡等で契約終了した場合の返還額の推移を説明している。</t>
    <rPh sb="1" eb="3">
      <t>ジョウキ</t>
    </rPh>
    <rPh sb="3" eb="5">
      <t>キカン</t>
    </rPh>
    <rPh sb="12" eb="14">
      <t>シボウ</t>
    </rPh>
    <rPh sb="14" eb="15">
      <t>トウ</t>
    </rPh>
    <rPh sb="16" eb="18">
      <t>ケイヤク</t>
    </rPh>
    <phoneticPr fontId="3"/>
  </si>
  <si>
    <t>誇大広告の禁止</t>
    <rPh sb="0" eb="2">
      <t>コダイ</t>
    </rPh>
    <rPh sb="2" eb="4">
      <t>コウコク</t>
    </rPh>
    <rPh sb="5" eb="7">
      <t>キンシ</t>
    </rPh>
    <phoneticPr fontId="3"/>
  </si>
  <si>
    <t>誇大広告は行っていない。</t>
    <rPh sb="0" eb="2">
      <t>コダイ</t>
    </rPh>
    <rPh sb="2" eb="4">
      <t>コウコク</t>
    </rPh>
    <rPh sb="5" eb="6">
      <t>オコナ</t>
    </rPh>
    <phoneticPr fontId="3"/>
  </si>
  <si>
    <t>法15条</t>
    <rPh sb="0" eb="1">
      <t>ホウ</t>
    </rPh>
    <rPh sb="3" eb="4">
      <t>ジョウ</t>
    </rPh>
    <phoneticPr fontId="3"/>
  </si>
  <si>
    <t>事実に相違する表示や実際より著しく優良で若しくは有利であると誤認させるような表示を行ってはいけない。</t>
    <rPh sb="0" eb="2">
      <t>ジジツ</t>
    </rPh>
    <rPh sb="3" eb="5">
      <t>ソウイ</t>
    </rPh>
    <rPh sb="7" eb="9">
      <t>ヒョウジ</t>
    </rPh>
    <rPh sb="10" eb="12">
      <t>ジッサイ</t>
    </rPh>
    <rPh sb="14" eb="15">
      <t>イチジル</t>
    </rPh>
    <rPh sb="17" eb="19">
      <t>ユウリョウ</t>
    </rPh>
    <rPh sb="20" eb="21">
      <t>モ</t>
    </rPh>
    <rPh sb="24" eb="26">
      <t>ユウリ</t>
    </rPh>
    <phoneticPr fontId="3"/>
  </si>
  <si>
    <t>契約締結の説明</t>
    <rPh sb="0" eb="2">
      <t>ケイヤク</t>
    </rPh>
    <rPh sb="2" eb="4">
      <t>テイケツ</t>
    </rPh>
    <rPh sb="5" eb="7">
      <t>セツメイ</t>
    </rPh>
    <phoneticPr fontId="3"/>
  </si>
  <si>
    <t>入居契約は、賃貸借契約である旨、説明している。</t>
    <rPh sb="0" eb="2">
      <t>ニュウキョ</t>
    </rPh>
    <rPh sb="2" eb="4">
      <t>ケイヤク</t>
    </rPh>
    <rPh sb="6" eb="9">
      <t>チンタイシャク</t>
    </rPh>
    <rPh sb="9" eb="11">
      <t>ケイヤク</t>
    </rPh>
    <rPh sb="14" eb="15">
      <t>ムネ</t>
    </rPh>
    <rPh sb="16" eb="18">
      <t>セツメイ</t>
    </rPh>
    <phoneticPr fontId="3"/>
  </si>
  <si>
    <t>利用権契約の場合は「いいえ」に回答</t>
    <rPh sb="0" eb="2">
      <t>リヨウ</t>
    </rPh>
    <rPh sb="2" eb="3">
      <t>ケン</t>
    </rPh>
    <rPh sb="3" eb="5">
      <t>ケイヤク</t>
    </rPh>
    <rPh sb="6" eb="8">
      <t>バアイ</t>
    </rPh>
    <rPh sb="15" eb="17">
      <t>カイトウ</t>
    </rPh>
    <phoneticPr fontId="3"/>
  </si>
  <si>
    <t>※サービス提供事業者を自由に選択できることについては(6)⑤を適用</t>
    <rPh sb="5" eb="7">
      <t>テイキョウ</t>
    </rPh>
    <rPh sb="7" eb="9">
      <t>ジギョウ</t>
    </rPh>
    <rPh sb="9" eb="10">
      <t>シャ</t>
    </rPh>
    <rPh sb="11" eb="13">
      <t>ジユウ</t>
    </rPh>
    <rPh sb="14" eb="16">
      <t>センタク</t>
    </rPh>
    <rPh sb="31" eb="33">
      <t>テキヨウ</t>
    </rPh>
    <phoneticPr fontId="3"/>
  </si>
  <si>
    <t>登録申請時に添付した契約書様式と同じもので入居契約している。</t>
    <rPh sb="0" eb="2">
      <t>トウロク</t>
    </rPh>
    <rPh sb="2" eb="4">
      <t>シンセイ</t>
    </rPh>
    <rPh sb="6" eb="8">
      <t>テンプ</t>
    </rPh>
    <rPh sb="10" eb="12">
      <t>ケイヤク</t>
    </rPh>
    <rPh sb="12" eb="13">
      <t>ショ</t>
    </rPh>
    <rPh sb="13" eb="15">
      <t>ヨウシキ</t>
    </rPh>
    <rPh sb="16" eb="17">
      <t>オナ</t>
    </rPh>
    <rPh sb="21" eb="23">
      <t>ニュウキョ</t>
    </rPh>
    <rPh sb="23" eb="25">
      <t>ケイヤク</t>
    </rPh>
    <phoneticPr fontId="3"/>
  </si>
  <si>
    <t>帳簿の備付け等</t>
    <rPh sb="0" eb="2">
      <t>チョウボ</t>
    </rPh>
    <rPh sb="3" eb="5">
      <t>ソナエツ</t>
    </rPh>
    <rPh sb="6" eb="7">
      <t>ナド</t>
    </rPh>
    <phoneticPr fontId="3"/>
  </si>
  <si>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3"/>
  </si>
  <si>
    <t>法19条</t>
    <rPh sb="0" eb="1">
      <t>ホウ</t>
    </rPh>
    <rPh sb="3" eb="4">
      <t>ジョウ</t>
    </rPh>
    <phoneticPr fontId="3"/>
  </si>
  <si>
    <t>帳簿は各年度の末日で閉鎖し、２年間保存するルールである。</t>
    <rPh sb="0" eb="2">
      <t>チョウボ</t>
    </rPh>
    <rPh sb="3" eb="4">
      <t>カク</t>
    </rPh>
    <rPh sb="4" eb="6">
      <t>ネンド</t>
    </rPh>
    <rPh sb="7" eb="8">
      <t>スエ</t>
    </rPh>
    <rPh sb="8" eb="9">
      <t>ビ</t>
    </rPh>
    <rPh sb="10" eb="12">
      <t>ヘイサ</t>
    </rPh>
    <rPh sb="15" eb="17">
      <t>ネンカン</t>
    </rPh>
    <rPh sb="17" eb="19">
      <t>ホゾン</t>
    </rPh>
    <phoneticPr fontId="3"/>
  </si>
  <si>
    <t>その他</t>
    <rPh sb="2" eb="3">
      <t>タ</t>
    </rPh>
    <phoneticPr fontId="3"/>
  </si>
  <si>
    <t>生活保護受給者の保護費等を事業者（委託事業者を含む）が直接管理する場合は、管理規定や契約書に基づき適正に管理している。</t>
    <phoneticPr fontId="3"/>
  </si>
  <si>
    <t>入居者に対して以下の①～④のいずれかのサービスを提供している。</t>
    <rPh sb="0" eb="2">
      <t>ニュウキョ</t>
    </rPh>
    <rPh sb="2" eb="3">
      <t>シャ</t>
    </rPh>
    <rPh sb="4" eb="5">
      <t>タイ</t>
    </rPh>
    <rPh sb="7" eb="9">
      <t>イカ</t>
    </rPh>
    <rPh sb="24" eb="26">
      <t>テイキョウ</t>
    </rPh>
    <phoneticPr fontId="3"/>
  </si>
  <si>
    <t>法6条</t>
    <rPh sb="0" eb="1">
      <t>ホウ</t>
    </rPh>
    <rPh sb="2" eb="3">
      <t>ジョウ</t>
    </rPh>
    <phoneticPr fontId="3"/>
  </si>
  <si>
    <t>①食事の提供、②介護（入浴、排泄、食事）、③洗濯、掃除等の家事、④健康管理</t>
    <rPh sb="1" eb="3">
      <t>ショクジ</t>
    </rPh>
    <rPh sb="4" eb="6">
      <t>テイキョウ</t>
    </rPh>
    <rPh sb="8" eb="10">
      <t>カイゴ</t>
    </rPh>
    <rPh sb="11" eb="13">
      <t>ニュウヨク</t>
    </rPh>
    <rPh sb="14" eb="16">
      <t>ハイセツ</t>
    </rPh>
    <rPh sb="17" eb="19">
      <t>ショクジ</t>
    </rPh>
    <rPh sb="22" eb="24">
      <t>センタク</t>
    </rPh>
    <rPh sb="25" eb="27">
      <t>ソウジ</t>
    </rPh>
    <rPh sb="27" eb="28">
      <t>トウ</t>
    </rPh>
    <rPh sb="29" eb="31">
      <t>カジ</t>
    </rPh>
    <rPh sb="33" eb="35">
      <t>ケンコウ</t>
    </rPh>
    <rPh sb="35" eb="37">
      <t>カンリ</t>
    </rPh>
    <phoneticPr fontId="3"/>
  </si>
  <si>
    <r>
      <t>ご記入ありがとうございました。
右メールアドレスへ本資料を添付の上、</t>
    </r>
    <r>
      <rPr>
        <b/>
        <u/>
        <sz val="9"/>
        <color indexed="10"/>
        <rFont val="ＭＳ ゴシック"/>
        <family val="3"/>
        <charset val="128"/>
      </rPr>
      <t xml:space="preserve">
</t>
    </r>
    <r>
      <rPr>
        <b/>
        <u/>
        <sz val="9"/>
        <color indexed="10"/>
        <rFont val="ＭＳ ゴシック"/>
        <family val="3"/>
        <charset val="128"/>
      </rPr>
      <t>9</t>
    </r>
    <r>
      <rPr>
        <b/>
        <u/>
        <sz val="9"/>
        <color indexed="10"/>
        <rFont val="ＭＳ ゴシック"/>
        <family val="3"/>
        <charset val="128"/>
      </rPr>
      <t>月</t>
    </r>
    <r>
      <rPr>
        <b/>
        <u/>
        <sz val="9"/>
        <color indexed="10"/>
        <rFont val="ＭＳ ゴシック"/>
        <family val="3"/>
        <charset val="128"/>
      </rPr>
      <t>30</t>
    </r>
    <r>
      <rPr>
        <b/>
        <u/>
        <sz val="9"/>
        <color indexed="10"/>
        <rFont val="ＭＳ ゴシック"/>
        <family val="3"/>
        <charset val="128"/>
      </rPr>
      <t>日まで</t>
    </r>
    <r>
      <rPr>
        <b/>
        <u/>
        <sz val="9"/>
        <color indexed="10"/>
        <rFont val="ＭＳ ゴシック"/>
        <family val="3"/>
        <charset val="128"/>
      </rPr>
      <t>に</t>
    </r>
    <r>
      <rPr>
        <b/>
        <sz val="9"/>
        <color indexed="12"/>
        <rFont val="ＭＳ ゴシック"/>
        <family val="3"/>
        <charset val="128"/>
      </rPr>
      <t>電子メールで送信お願いします。⇒</t>
    </r>
    <rPh sb="1" eb="3">
      <t>キニュウ</t>
    </rPh>
    <rPh sb="36" eb="37">
      <t>ガツ</t>
    </rPh>
    <rPh sb="39" eb="40">
      <t>ニチ</t>
    </rPh>
    <rPh sb="43" eb="45">
      <t>デンシ</t>
    </rPh>
    <phoneticPr fontId="3"/>
  </si>
  <si>
    <t>豊中市都市計画推進部住宅課　</t>
    <rPh sb="0" eb="2">
      <t>トヨナカ</t>
    </rPh>
    <rPh sb="2" eb="3">
      <t>シ</t>
    </rPh>
    <rPh sb="3" eb="5">
      <t>トシ</t>
    </rPh>
    <rPh sb="5" eb="7">
      <t>ケイカク</t>
    </rPh>
    <rPh sb="7" eb="9">
      <t>スイシン</t>
    </rPh>
    <rPh sb="9" eb="10">
      <t>ブ</t>
    </rPh>
    <rPh sb="10" eb="12">
      <t>ジュウタク</t>
    </rPh>
    <rPh sb="12" eb="13">
      <t>カ</t>
    </rPh>
    <phoneticPr fontId="3"/>
  </si>
  <si>
    <t>jutaku@city.toyonaka.osaka.jp</t>
    <phoneticPr fontId="3"/>
  </si>
  <si>
    <t xml:space="preserve">
●居室･･･出入口の幅
●浴室･･･出入口の幅・広さ・手すり
</t>
    <phoneticPr fontId="3"/>
  </si>
  <si>
    <t>平成・令和</t>
    <rPh sb="0" eb="2">
      <t>ヘイセイ</t>
    </rPh>
    <rPh sb="3" eb="5">
      <t>レイワ</t>
    </rPh>
    <phoneticPr fontId="3"/>
  </si>
  <si>
    <t>●社会福祉法人の職員  ●自ら設置する住宅を管理する医療法人の職員
●委託を受けてサービスを提供する社会医療法人の職員
●居宅介護サービス事業者の職員　●有資格者 （医師、看護師、介護福祉士、社会福祉士、
介護支援専門員、ホームヘルパー1級・2級、介護職員初任者研修課程の修了者）</t>
    <rPh sb="124" eb="126">
      <t>カイゴ</t>
    </rPh>
    <rPh sb="126" eb="128">
      <t>ショクイン</t>
    </rPh>
    <rPh sb="128" eb="131">
      <t>ショニンシャ</t>
    </rPh>
    <rPh sb="131" eb="133">
      <t>ケンシュウ</t>
    </rPh>
    <rPh sb="133" eb="135">
      <t>カテイ</t>
    </rPh>
    <rPh sb="136" eb="139">
      <t>シュウリョウシャ</t>
    </rPh>
    <phoneticPr fontId="3"/>
  </si>
  <si>
    <t>☑</t>
  </si>
  <si>
    <t>法7条第1項1号</t>
    <rPh sb="0" eb="1">
      <t>ホウ</t>
    </rPh>
    <rPh sb="2" eb="3">
      <t>ジョウ</t>
    </rPh>
    <rPh sb="3" eb="4">
      <t>ダイ</t>
    </rPh>
    <rPh sb="5" eb="6">
      <t>コウ</t>
    </rPh>
    <rPh sb="7" eb="8">
      <t>ゴウ</t>
    </rPh>
    <phoneticPr fontId="3"/>
  </si>
  <si>
    <t>法7条第1項2号</t>
    <rPh sb="0" eb="1">
      <t>ホウ</t>
    </rPh>
    <rPh sb="2" eb="3">
      <t>ジョウ</t>
    </rPh>
    <rPh sb="3" eb="4">
      <t>ダイ</t>
    </rPh>
    <phoneticPr fontId="3"/>
  </si>
  <si>
    <t>法7条第1項3号</t>
    <rPh sb="0" eb="1">
      <t>ホウ</t>
    </rPh>
    <rPh sb="2" eb="3">
      <t>ジョウ</t>
    </rPh>
    <rPh sb="3" eb="4">
      <t>ダイ</t>
    </rPh>
    <phoneticPr fontId="3"/>
  </si>
  <si>
    <t>法7条第1項4号</t>
    <rPh sb="0" eb="1">
      <t>ホウ</t>
    </rPh>
    <rPh sb="2" eb="3">
      <t>ジョウ</t>
    </rPh>
    <rPh sb="3" eb="4">
      <t>ダイ</t>
    </rPh>
    <phoneticPr fontId="3"/>
  </si>
  <si>
    <t>法7条第1項5号</t>
    <rPh sb="0" eb="1">
      <t>ホウ</t>
    </rPh>
    <rPh sb="2" eb="3">
      <t>ジョウ</t>
    </rPh>
    <rPh sb="3" eb="4">
      <t>ダイ</t>
    </rPh>
    <phoneticPr fontId="3"/>
  </si>
  <si>
    <t>法7条第1項6号</t>
    <rPh sb="0" eb="1">
      <t>ホウ</t>
    </rPh>
    <rPh sb="2" eb="3">
      <t>ジョウ</t>
    </rPh>
    <rPh sb="3" eb="4">
      <t>ダイ</t>
    </rPh>
    <phoneticPr fontId="3"/>
  </si>
  <si>
    <t>法7条第1項9号（追加基準）</t>
    <rPh sb="0" eb="1">
      <t>ホウ</t>
    </rPh>
    <rPh sb="2" eb="3">
      <t>ジョウ</t>
    </rPh>
    <rPh sb="3" eb="4">
      <t>ダイ</t>
    </rPh>
    <rPh sb="9" eb="11">
      <t>ツイカ</t>
    </rPh>
    <rPh sb="11" eb="13">
      <t>キジュン</t>
    </rPh>
    <phoneticPr fontId="3"/>
  </si>
  <si>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3"/>
  </si>
  <si>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3"/>
  </si>
  <si>
    <t>やむを得ず入居者の身体的拘束を行った場合、その態様及び時間、入居者の心身状況、及び拘束理由を記載し保存しなければならないことを知っている。</t>
    <rPh sb="3" eb="4">
      <t>エ</t>
    </rPh>
    <rPh sb="5" eb="7">
      <t>ニュウキョ</t>
    </rPh>
    <rPh sb="7" eb="8">
      <t>シャ</t>
    </rPh>
    <rPh sb="9" eb="12">
      <t>シンタイテキ</t>
    </rPh>
    <rPh sb="12" eb="14">
      <t>コウソク</t>
    </rPh>
    <rPh sb="15" eb="16">
      <t>オコナ</t>
    </rPh>
    <rPh sb="18" eb="20">
      <t>バアイ</t>
    </rPh>
    <rPh sb="23" eb="25">
      <t>タイヨウ</t>
    </rPh>
    <rPh sb="25" eb="26">
      <t>オヨ</t>
    </rPh>
    <rPh sb="27" eb="29">
      <t>ジカン</t>
    </rPh>
    <rPh sb="30" eb="33">
      <t>ニュウキョシャ</t>
    </rPh>
    <rPh sb="34" eb="36">
      <t>シンシン</t>
    </rPh>
    <rPh sb="39" eb="40">
      <t>オヨ</t>
    </rPh>
    <rPh sb="41" eb="43">
      <t>コウソク</t>
    </rPh>
    <rPh sb="49" eb="51">
      <t>ホゾン</t>
    </rPh>
    <rPh sb="63" eb="64">
      <t>シ</t>
    </rPh>
    <phoneticPr fontId="3"/>
  </si>
  <si>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3"/>
  </si>
  <si>
    <t>サービス提供で、事故が発生した場合の状況及び処置内容を記載し保存している。</t>
    <phoneticPr fontId="3"/>
  </si>
  <si>
    <t>サービス付き高齢者向け住宅の管理又は高齢者生活支援サービスの提供を委託する場合、委託事業者の称号、名称又は氏名及び住所並びに委託にかかる契約事項及び業務の実施状況を帳簿に記載し保存している。</t>
    <rPh sb="4" eb="5">
      <t>ツ</t>
    </rPh>
    <rPh sb="6" eb="9">
      <t>コウレイシャ</t>
    </rPh>
    <rPh sb="9" eb="10">
      <t>ム</t>
    </rPh>
    <rPh sb="11" eb="13">
      <t>ジュウタク</t>
    </rPh>
    <rPh sb="14" eb="16">
      <t>カンリ</t>
    </rPh>
    <rPh sb="16" eb="17">
      <t>マタ</t>
    </rPh>
    <rPh sb="18" eb="21">
      <t>コウレイシャ</t>
    </rPh>
    <rPh sb="21" eb="23">
      <t>セイカツ</t>
    </rPh>
    <rPh sb="23" eb="25">
      <t>シエン</t>
    </rPh>
    <rPh sb="30" eb="32">
      <t>テイキョウ</t>
    </rPh>
    <rPh sb="33" eb="35">
      <t>イタク</t>
    </rPh>
    <rPh sb="37" eb="39">
      <t>バアイ</t>
    </rPh>
    <rPh sb="40" eb="42">
      <t>イタク</t>
    </rPh>
    <rPh sb="42" eb="44">
      <t>ジギョウ</t>
    </rPh>
    <rPh sb="44" eb="45">
      <t>シャ</t>
    </rPh>
    <rPh sb="46" eb="48">
      <t>ショウゴウ</t>
    </rPh>
    <rPh sb="49" eb="51">
      <t>メイショウ</t>
    </rPh>
    <rPh sb="51" eb="52">
      <t>マタ</t>
    </rPh>
    <rPh sb="53" eb="55">
      <t>シメイ</t>
    </rPh>
    <rPh sb="55" eb="56">
      <t>オヨ</t>
    </rPh>
    <rPh sb="57" eb="59">
      <t>ジュウショ</t>
    </rPh>
    <rPh sb="59" eb="60">
      <t>ナラ</t>
    </rPh>
    <rPh sb="62" eb="64">
      <t>イタク</t>
    </rPh>
    <rPh sb="68" eb="70">
      <t>ケイヤク</t>
    </rPh>
    <rPh sb="70" eb="72">
      <t>ジコウ</t>
    </rPh>
    <rPh sb="72" eb="73">
      <t>オヨ</t>
    </rPh>
    <rPh sb="74" eb="76">
      <t>ギョウム</t>
    </rPh>
    <rPh sb="77" eb="79">
      <t>ジッシ</t>
    </rPh>
    <rPh sb="79" eb="81">
      <t>ジョウキョウ</t>
    </rPh>
    <rPh sb="82" eb="84">
      <t>チョウボ</t>
    </rPh>
    <rPh sb="85" eb="87">
      <t>キサイ</t>
    </rPh>
    <rPh sb="88" eb="90">
      <t>ホゾン</t>
    </rPh>
    <phoneticPr fontId="3"/>
  </si>
  <si>
    <t>法7条第1項9号（基本方針）</t>
    <phoneticPr fontId="3"/>
  </si>
  <si>
    <t>□</t>
    <phoneticPr fontId="2"/>
  </si>
  <si>
    <t>④算定の基礎及び返還債務の金額の算定方法を明示している。</t>
    <rPh sb="6" eb="7">
      <t>オヨ</t>
    </rPh>
    <rPh sb="21" eb="23">
      <t>メイジ</t>
    </rPh>
    <phoneticPr fontId="3"/>
  </si>
  <si>
    <t>法7条第1項6号</t>
    <rPh sb="0" eb="1">
      <t>ホウ</t>
    </rPh>
    <rPh sb="2" eb="3">
      <t>ジョウ</t>
    </rPh>
    <rPh sb="3" eb="4">
      <t>ダイ</t>
    </rPh>
    <rPh sb="5" eb="6">
      <t>コウ</t>
    </rPh>
    <rPh sb="7" eb="8">
      <t>ゴウ</t>
    </rPh>
    <phoneticPr fontId="3"/>
  </si>
  <si>
    <t>⑤金融機関等による保全措置がなされている。</t>
    <rPh sb="1" eb="3">
      <t>キンユウ</t>
    </rPh>
    <rPh sb="3" eb="5">
      <t>キカン</t>
    </rPh>
    <rPh sb="5" eb="6">
      <t>トウ</t>
    </rPh>
    <rPh sb="9" eb="11">
      <t>ホゼン</t>
    </rPh>
    <rPh sb="11" eb="13">
      <t>ソチ</t>
    </rPh>
    <phoneticPr fontId="3"/>
  </si>
  <si>
    <t>・台所、収納設備、又は浴室を各住戸内に備えていないが、
　豊中市が定める共用基準を満たしている。</t>
    <rPh sb="1" eb="3">
      <t>ダイドコロ</t>
    </rPh>
    <rPh sb="4" eb="6">
      <t>シュウノウ</t>
    </rPh>
    <rPh sb="6" eb="8">
      <t>セツビ</t>
    </rPh>
    <rPh sb="9" eb="10">
      <t>マタ</t>
    </rPh>
    <rPh sb="11" eb="13">
      <t>ヨクシツ</t>
    </rPh>
    <rPh sb="15" eb="16">
      <t>ジュウ</t>
    </rPh>
    <rPh sb="16" eb="17">
      <t>コ</t>
    </rPh>
    <rPh sb="17" eb="18">
      <t>ナイ</t>
    </rPh>
    <rPh sb="19" eb="20">
      <t>ソナ</t>
    </rPh>
    <rPh sb="29" eb="32">
      <t>トヨナカシ</t>
    </rPh>
    <rPh sb="33" eb="34">
      <t>サダ</t>
    </rPh>
    <rPh sb="36" eb="38">
      <t>キョウヨウ</t>
    </rPh>
    <rPh sb="38" eb="40">
      <t>キジュン</t>
    </rPh>
    <rPh sb="41" eb="42">
      <t>ミ</t>
    </rPh>
    <phoneticPr fontId="3"/>
  </si>
  <si>
    <t>安否確認、生活相談サービスを以下の①～③のとおり提供している。</t>
    <rPh sb="0" eb="2">
      <t>アンピ</t>
    </rPh>
    <rPh sb="2" eb="4">
      <t>カクニン</t>
    </rPh>
    <rPh sb="5" eb="7">
      <t>セイカツ</t>
    </rPh>
    <rPh sb="7" eb="9">
      <t>ソウダン</t>
    </rPh>
    <rPh sb="14" eb="16">
      <t>イカ</t>
    </rPh>
    <rPh sb="24" eb="26">
      <t>テイキョウ</t>
    </rPh>
    <phoneticPr fontId="3"/>
  </si>
  <si>
    <t>入居契約は以下の①～⑤に全て該当する。</t>
    <rPh sb="0" eb="2">
      <t>ニュウキョ</t>
    </rPh>
    <rPh sb="2" eb="4">
      <t>ケイヤク</t>
    </rPh>
    <rPh sb="5" eb="7">
      <t>イカ</t>
    </rPh>
    <rPh sb="12" eb="13">
      <t>スベ</t>
    </rPh>
    <rPh sb="14" eb="16">
      <t>ガイトウ</t>
    </rPh>
    <phoneticPr fontId="3"/>
  </si>
  <si>
    <r>
      <t xml:space="preserve">やむを得ず入居者の身体的拘束を行った場合、その態様及び時間、入居者の心身状況、及び拘束理由を記載し保存しなければならないことを知っている。             </t>
    </r>
    <r>
      <rPr>
        <b/>
        <sz val="10"/>
        <color rgb="FFFF0000"/>
        <rFont val="ＭＳ ゴシック"/>
        <family val="3"/>
        <charset val="128"/>
      </rPr>
      <t>※該当なし</t>
    </r>
    <rPh sb="3" eb="4">
      <t>エ</t>
    </rPh>
    <rPh sb="5" eb="7">
      <t>ニュウキョ</t>
    </rPh>
    <rPh sb="7" eb="8">
      <t>シャ</t>
    </rPh>
    <rPh sb="9" eb="12">
      <t>シンタイテキ</t>
    </rPh>
    <rPh sb="12" eb="14">
      <t>コウソク</t>
    </rPh>
    <rPh sb="15" eb="16">
      <t>オコナ</t>
    </rPh>
    <rPh sb="18" eb="20">
      <t>バアイ</t>
    </rPh>
    <rPh sb="23" eb="25">
      <t>タイヨウ</t>
    </rPh>
    <rPh sb="25" eb="26">
      <t>オヨ</t>
    </rPh>
    <rPh sb="27" eb="29">
      <t>ジカン</t>
    </rPh>
    <rPh sb="30" eb="33">
      <t>ニュウキョシャ</t>
    </rPh>
    <rPh sb="34" eb="36">
      <t>シンシン</t>
    </rPh>
    <rPh sb="39" eb="40">
      <t>オヨ</t>
    </rPh>
    <rPh sb="41" eb="43">
      <t>コウソク</t>
    </rPh>
    <rPh sb="49" eb="51">
      <t>ホゾン</t>
    </rPh>
    <rPh sb="63" eb="64">
      <t>シ</t>
    </rPh>
    <rPh sb="83" eb="85">
      <t>ガイトウ</t>
    </rPh>
    <phoneticPr fontId="3"/>
  </si>
  <si>
    <t>①全て書面もしくは電磁的記録により契約をしている。</t>
    <rPh sb="1" eb="2">
      <t>スベ</t>
    </rPh>
    <rPh sb="3" eb="5">
      <t>ショメン</t>
    </rPh>
    <rPh sb="9" eb="12">
      <t>デンジテキ</t>
    </rPh>
    <rPh sb="12" eb="14">
      <t>キロク</t>
    </rPh>
    <rPh sb="17" eb="19">
      <t>ケイヤク</t>
    </rPh>
    <phoneticPr fontId="3"/>
  </si>
  <si>
    <t>入居契約を締結するまでに、登録事項及び契約内容に関する事項（重要事項説明・管理規程を含む）を書面もしくは入居しようとする者の承諾を得て電磁的記録により説明している。</t>
    <rPh sb="0" eb="2">
      <t>ニュウキョ</t>
    </rPh>
    <rPh sb="2" eb="4">
      <t>ケイヤク</t>
    </rPh>
    <rPh sb="5" eb="7">
      <t>テイケツ</t>
    </rPh>
    <rPh sb="13" eb="15">
      <t>トウロク</t>
    </rPh>
    <rPh sb="15" eb="16">
      <t>コト</t>
    </rPh>
    <rPh sb="16" eb="17">
      <t>コウ</t>
    </rPh>
    <rPh sb="17" eb="18">
      <t>オヨ</t>
    </rPh>
    <rPh sb="19" eb="21">
      <t>ケイヤク</t>
    </rPh>
    <rPh sb="21" eb="23">
      <t>ナイヨウ</t>
    </rPh>
    <rPh sb="24" eb="25">
      <t>カン</t>
    </rPh>
    <rPh sb="27" eb="29">
      <t>ジコウ</t>
    </rPh>
    <rPh sb="30" eb="32">
      <t>ジュウヨウ</t>
    </rPh>
    <rPh sb="32" eb="34">
      <t>ジコウ</t>
    </rPh>
    <rPh sb="34" eb="36">
      <t>セツメイ</t>
    </rPh>
    <rPh sb="37" eb="39">
      <t>カンリ</t>
    </rPh>
    <rPh sb="39" eb="41">
      <t>キテイ</t>
    </rPh>
    <rPh sb="42" eb="43">
      <t>フク</t>
    </rPh>
    <rPh sb="52" eb="54">
      <t>ニュウキョ</t>
    </rPh>
    <rPh sb="60" eb="61">
      <t>モノ</t>
    </rPh>
    <rPh sb="62" eb="64">
      <t>ショウダク</t>
    </rPh>
    <rPh sb="65" eb="66">
      <t>エ</t>
    </rPh>
    <rPh sb="67" eb="70">
      <t>デンジテキ</t>
    </rPh>
    <rPh sb="70" eb="72">
      <t>キロク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</si>
</sst>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0\)"/>
    <numFmt numFmtId="177" formatCode="#,##0&quot;戸&quot;"/>
    <numFmt numFmtId="178" formatCode="0.0%"/>
    <numFmt numFmtId="179" formatCode="#,##0&quot;人&quot;"/>
    <numFmt numFmtId="180" formatCode="#,##0_ "/>
    <numFmt numFmtId="181" formatCode="[&lt;=999]000;[&lt;=9999]000\-00;000\-0000"/>
  </numFmts>
  <fonts count="37" x14ac:knownFonts="1">
    <font>
      <sz val="11"/>
      <color theme="1"/>
      <name val="ＭＳ Ｐゴシック"/>
      <family val="2"/>
      <charset val="128"/>
    </font>
    <font>
      <b/>
      <sz val="8"/>
      <name val="ＭＳ ゴシック"/>
      <family val="3"/>
      <charset val="128"/>
    </font>
    <font>
      <sz val="6"/>
      <name val="ＭＳ Ｐゴシック"/>
      <family val="2"/>
      <charset val="128"/>
    </font>
    <font>
      <sz val="6"/>
      <name val="ＭＳ Ｐゴシック"/>
      <family val="3"/>
      <charset val="128"/>
    </font>
    <font>
      <sz val="10"/>
      <color indexed="8"/>
      <name val="ＭＳ ゴシック"/>
      <family val="3"/>
      <charset val="128"/>
    </font>
    <font>
      <b/>
      <sz val="10"/>
      <color indexed="8"/>
      <name val="ＭＳ ゴシック"/>
      <family val="3"/>
      <charset val="128"/>
    </font>
    <font>
      <sz val="10"/>
      <name val="ＭＳ ゴシック"/>
      <family val="3"/>
      <charset val="128"/>
    </font>
    <font>
      <sz val="9"/>
      <color theme="1"/>
      <name val="游ゴシック"/>
      <family val="3"/>
      <charset val="128"/>
      <scheme val="minor"/>
    </font>
    <font>
      <b/>
      <sz val="10"/>
      <name val="ＭＳ ゴシック"/>
      <family val="3"/>
      <charset val="128"/>
    </font>
    <font>
      <b/>
      <sz val="8"/>
      <color indexed="8"/>
      <name val="ＭＳ ゴシック"/>
      <family val="3"/>
      <charset val="128"/>
    </font>
    <font>
      <b/>
      <sz val="10"/>
      <color rgb="FFFF0000"/>
      <name val="ＭＳ ゴシック"/>
      <family val="3"/>
      <charset val="128"/>
    </font>
    <font>
      <sz val="9"/>
      <name val="ＭＳ ゴシック"/>
      <family val="3"/>
      <charset val="128"/>
    </font>
    <font>
      <b/>
      <sz val="8"/>
      <color indexed="10"/>
      <name val="ＭＳ ゴシック"/>
      <family val="3"/>
      <charset val="128"/>
    </font>
    <font>
      <b/>
      <sz val="6"/>
      <color indexed="8"/>
      <name val="ＭＳ ゴシック"/>
      <family val="3"/>
      <charset val="128"/>
    </font>
    <font>
      <sz val="9"/>
      <color rgb="FFFF0000"/>
      <name val="游ゴシック"/>
      <family val="3"/>
      <charset val="128"/>
      <scheme val="minor"/>
    </font>
    <font>
      <sz val="9"/>
      <name val="游ゴシック"/>
      <family val="3"/>
      <charset val="128"/>
      <scheme val="minor"/>
    </font>
    <font>
      <sz val="10"/>
      <color rgb="FFFF0000"/>
      <name val="ＭＳ ゴシック"/>
      <family val="3"/>
      <charset val="128"/>
    </font>
    <font>
      <sz val="8"/>
      <name val="ＭＳ ゴシック"/>
      <family val="3"/>
      <charset val="128"/>
    </font>
    <font>
      <b/>
      <sz val="8"/>
      <color rgb="FF00B0F0"/>
      <name val="ＭＳ ゴシック"/>
      <family val="3"/>
      <charset val="128"/>
    </font>
    <font>
      <b/>
      <sz val="8"/>
      <color rgb="FF00B0F0"/>
      <name val="游ゴシック"/>
      <family val="3"/>
      <charset val="128"/>
      <scheme val="minor"/>
    </font>
    <font>
      <sz val="7"/>
      <name val="ＭＳ ゴシック"/>
      <family val="3"/>
      <charset val="128"/>
    </font>
    <font>
      <sz val="10"/>
      <color rgb="FF00B0F0"/>
      <name val="ＭＳ ゴシック"/>
      <family val="3"/>
      <charset val="128"/>
    </font>
    <font>
      <sz val="9"/>
      <color rgb="FF00B0F0"/>
      <name val="游ゴシック"/>
      <family val="3"/>
      <charset val="128"/>
      <scheme val="minor"/>
    </font>
    <font>
      <sz val="8"/>
      <color rgb="FFFF0000"/>
      <name val="ＭＳ ゴシック"/>
      <family val="3"/>
      <charset val="128"/>
    </font>
    <font>
      <b/>
      <sz val="9"/>
      <name val="ＭＳ ゴシック"/>
      <family val="3"/>
      <charset val="128"/>
    </font>
    <font>
      <b/>
      <sz val="9"/>
      <color rgb="FF173CD9"/>
      <name val="ＭＳ ゴシック"/>
      <family val="3"/>
      <charset val="128"/>
    </font>
    <font>
      <b/>
      <u/>
      <sz val="9"/>
      <color indexed="10"/>
      <name val="ＭＳ ゴシック"/>
      <family val="3"/>
      <charset val="128"/>
    </font>
    <font>
      <b/>
      <sz val="9"/>
      <color indexed="12"/>
      <name val="ＭＳ ゴシック"/>
      <family val="3"/>
      <charset val="128"/>
    </font>
    <font>
      <u/>
      <sz val="11"/>
      <color theme="10"/>
      <name val="游ゴシック"/>
      <family val="3"/>
      <charset val="128"/>
      <scheme val="minor"/>
    </font>
    <font>
      <sz val="10"/>
      <color rgb="FF0033CC"/>
      <name val="ＭＳ ゴシック"/>
      <family val="3"/>
      <charset val="128"/>
    </font>
    <font>
      <b/>
      <sz val="10"/>
      <color rgb="FF173CD9"/>
      <name val="ＭＳ ゴシック"/>
      <family val="3"/>
      <charset val="128"/>
    </font>
    <font>
      <b/>
      <u/>
      <sz val="11"/>
      <color theme="10"/>
      <name val="游ゴシック"/>
      <family val="3"/>
      <charset val="128"/>
      <scheme val="minor"/>
    </font>
    <font>
      <sz val="12"/>
      <color indexed="8"/>
      <name val="ＭＳ ゴシック"/>
      <family val="3"/>
      <charset val="128"/>
    </font>
    <font>
      <sz val="8"/>
      <name val="ＭＳ Ｐゴシック"/>
      <family val="3"/>
      <charset val="128"/>
    </font>
    <font>
      <b/>
      <sz val="10"/>
      <color indexed="10"/>
      <name val="ＭＳ ゴシック"/>
      <family val="3"/>
      <charset val="128"/>
    </font>
    <font>
      <sz val="6"/>
      <name val="ＭＳ ゴシック"/>
      <family val="3"/>
      <charset val="128"/>
    </font>
    <font>
      <sz val="10"/>
      <color theme="8"/>
      <name val="ＭＳ ゴシック"/>
      <family val="3"/>
      <charset val="128"/>
    </font>
  </fonts>
  <fills count="11">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DDDDDD"/>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medium">
        <color indexed="64"/>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282">
    <xf numFmtId="0" fontId="0" fillId="0" borderId="0" xfId="0">
      <alignment vertical="center"/>
    </xf>
    <xf numFmtId="0" fontId="1" fillId="2" borderId="0" xfId="0" applyFont="1" applyFill="1">
      <alignment vertical="center"/>
    </xf>
    <xf numFmtId="0" fontId="1" fillId="2" borderId="0" xfId="0" applyFont="1" applyFill="1" applyAlignment="1">
      <alignment horizontal="right" vertical="center"/>
    </xf>
    <xf numFmtId="0" fontId="1" fillId="2" borderId="0" xfId="0" applyFont="1" applyFill="1" applyAlignment="1">
      <alignment horizontal="left" vertical="center" shrinkToFit="1"/>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shrinkToFit="1"/>
    </xf>
    <xf numFmtId="0" fontId="1" fillId="3" borderId="0" xfId="0" applyFont="1" applyFill="1" applyAlignment="1">
      <alignment vertical="center" shrinkToFit="1"/>
    </xf>
    <xf numFmtId="0" fontId="1" fillId="3" borderId="0" xfId="0" applyFont="1" applyFill="1" applyAlignment="1">
      <alignment horizontal="right" vertical="center"/>
    </xf>
    <xf numFmtId="0" fontId="4" fillId="4" borderId="0" xfId="0" applyFont="1" applyFill="1">
      <alignment vertical="center"/>
    </xf>
    <xf numFmtId="0" fontId="5" fillId="4" borderId="0" xfId="0" applyFont="1" applyFill="1">
      <alignment vertical="center"/>
    </xf>
    <xf numFmtId="176" fontId="4" fillId="4" borderId="0" xfId="0" applyNumberFormat="1" applyFont="1" applyFill="1" applyAlignment="1">
      <alignment horizontal="center" vertical="center" shrinkToFit="1"/>
    </xf>
    <xf numFmtId="0" fontId="4" fillId="4" borderId="0" xfId="0" applyFont="1" applyFill="1" applyAlignment="1">
      <alignment vertical="center" shrinkToFit="1"/>
    </xf>
    <xf numFmtId="0" fontId="6" fillId="3" borderId="0" xfId="0" applyFont="1" applyFill="1" applyAlignment="1">
      <alignment vertical="center" shrinkToFit="1"/>
    </xf>
    <xf numFmtId="0" fontId="7" fillId="3" borderId="0" xfId="0" applyFont="1" applyFill="1" applyAlignment="1">
      <alignment horizontal="right" vertical="center" wrapText="1"/>
    </xf>
    <xf numFmtId="0" fontId="4" fillId="4" borderId="0" xfId="0" applyFont="1" applyFill="1" applyAlignment="1">
      <alignment horizontal="center" vertical="center"/>
    </xf>
    <xf numFmtId="0" fontId="5" fillId="5" borderId="3" xfId="0" applyFont="1" applyFill="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5" fillId="5" borderId="10" xfId="0" applyFont="1" applyFill="1" applyBorder="1" applyAlignment="1">
      <alignment horizontal="center" vertical="center"/>
    </xf>
    <xf numFmtId="0" fontId="5" fillId="0" borderId="11" xfId="0" applyFont="1" applyBorder="1" applyAlignment="1">
      <alignment horizontal="right" vertical="center"/>
    </xf>
    <xf numFmtId="0" fontId="9" fillId="5" borderId="3" xfId="0" applyFont="1" applyFill="1" applyBorder="1" applyAlignment="1">
      <alignment horizontal="center" vertical="center"/>
    </xf>
    <xf numFmtId="0" fontId="4" fillId="0" borderId="14" xfId="0" applyFont="1" applyBorder="1">
      <alignment vertical="center"/>
    </xf>
    <xf numFmtId="0" fontId="5" fillId="0" borderId="14" xfId="0" applyFont="1" applyBorder="1" applyAlignment="1">
      <alignment horizontal="center" vertical="center"/>
    </xf>
    <xf numFmtId="0" fontId="5" fillId="5" borderId="3" xfId="0" applyFont="1" applyFill="1" applyBorder="1" applyAlignment="1">
      <alignment horizontal="center" vertical="center" shrinkToFit="1"/>
    </xf>
    <xf numFmtId="177" fontId="11" fillId="3" borderId="0" xfId="0" applyNumberFormat="1" applyFont="1" applyFill="1" applyAlignment="1">
      <alignment vertical="center" shrinkToFit="1"/>
    </xf>
    <xf numFmtId="0" fontId="4" fillId="4" borderId="0" xfId="0" applyFont="1" applyFill="1" applyAlignment="1">
      <alignment horizontal="center" vertical="center" shrinkToFit="1"/>
    </xf>
    <xf numFmtId="0" fontId="6" fillId="3" borderId="0" xfId="0" applyFont="1" applyFill="1" applyAlignment="1">
      <alignment horizontal="center" vertical="center" shrinkToFit="1"/>
    </xf>
    <xf numFmtId="0" fontId="14" fillId="3" borderId="0" xfId="0" applyFont="1" applyFill="1" applyAlignment="1">
      <alignment horizontal="right" vertical="center" wrapText="1"/>
    </xf>
    <xf numFmtId="176" fontId="6" fillId="4" borderId="16" xfId="0" applyNumberFormat="1" applyFont="1" applyFill="1" applyBorder="1" applyAlignment="1">
      <alignment horizontal="center" vertical="center" shrinkToFit="1"/>
    </xf>
    <xf numFmtId="0" fontId="4" fillId="0" borderId="6" xfId="0" applyFont="1" applyBorder="1" applyAlignment="1">
      <alignment horizontal="left" vertical="center" shrinkToFit="1"/>
    </xf>
    <xf numFmtId="0" fontId="4" fillId="4" borderId="0" xfId="0" applyFont="1" applyFill="1" applyAlignment="1">
      <alignment horizontal="left" vertical="center" shrinkToFit="1"/>
    </xf>
    <xf numFmtId="0" fontId="7" fillId="0" borderId="0" xfId="0" applyFont="1" applyAlignment="1">
      <alignment vertical="center" wrapText="1"/>
    </xf>
    <xf numFmtId="176" fontId="6" fillId="4" borderId="21" xfId="0" applyNumberFormat="1" applyFont="1" applyFill="1" applyBorder="1" applyAlignment="1">
      <alignment horizontal="center" vertical="center" textRotation="255" shrinkToFit="1"/>
    </xf>
    <xf numFmtId="0" fontId="16" fillId="7" borderId="23" xfId="0" applyFont="1" applyFill="1" applyBorder="1" applyAlignment="1">
      <alignment horizontal="left" vertical="center" shrinkToFit="1"/>
    </xf>
    <xf numFmtId="0" fontId="16" fillId="4" borderId="0" xfId="0" applyFont="1" applyFill="1" applyAlignment="1">
      <alignment horizontal="left" vertical="center" shrinkToFit="1"/>
    </xf>
    <xf numFmtId="176" fontId="6" fillId="4" borderId="0" xfId="0" applyNumberFormat="1" applyFont="1" applyFill="1" applyAlignment="1">
      <alignment horizontal="center" vertical="center" textRotation="255" shrinkToFit="1"/>
    </xf>
    <xf numFmtId="0" fontId="4" fillId="4" borderId="0" xfId="0" applyFont="1" applyFill="1" applyAlignment="1">
      <alignment vertical="center" textRotation="255" shrinkToFit="1"/>
    </xf>
    <xf numFmtId="0" fontId="4" fillId="7" borderId="23" xfId="0" applyFont="1" applyFill="1" applyBorder="1" applyAlignment="1">
      <alignment horizontal="left" vertical="center" shrinkToFit="1"/>
    </xf>
    <xf numFmtId="0" fontId="4" fillId="5" borderId="47" xfId="0" applyFont="1" applyFill="1" applyBorder="1" applyAlignment="1">
      <alignment horizontal="left" vertical="center" shrinkToFit="1"/>
    </xf>
    <xf numFmtId="176" fontId="6" fillId="4" borderId="0" xfId="0" applyNumberFormat="1" applyFont="1" applyFill="1" applyAlignment="1">
      <alignment horizontal="center" vertical="center" shrinkToFit="1"/>
    </xf>
    <xf numFmtId="0" fontId="18" fillId="3" borderId="0" xfId="0" applyFont="1" applyFill="1" applyAlignment="1">
      <alignment horizontal="right" vertical="center" shrinkToFit="1"/>
    </xf>
    <xf numFmtId="178" fontId="19" fillId="3" borderId="0" xfId="0" applyNumberFormat="1" applyFont="1" applyFill="1" applyAlignment="1">
      <alignment vertical="center" shrinkToFit="1"/>
    </xf>
    <xf numFmtId="177" fontId="1" fillId="0" borderId="52" xfId="0" applyNumberFormat="1" applyFont="1" applyBorder="1" applyAlignment="1">
      <alignment horizontal="center" vertical="center"/>
    </xf>
    <xf numFmtId="177" fontId="17" fillId="0" borderId="53" xfId="0" applyNumberFormat="1" applyFont="1" applyBorder="1" applyAlignment="1">
      <alignment horizontal="center" vertical="center"/>
    </xf>
    <xf numFmtId="177" fontId="17" fillId="4" borderId="54" xfId="0" applyNumberFormat="1" applyFont="1" applyFill="1" applyBorder="1" applyAlignment="1">
      <alignment horizontal="center" vertical="center" shrinkToFit="1"/>
    </xf>
    <xf numFmtId="179" fontId="17" fillId="0" borderId="53" xfId="0" applyNumberFormat="1" applyFont="1" applyBorder="1" applyAlignment="1">
      <alignment horizontal="center" vertical="center"/>
    </xf>
    <xf numFmtId="180" fontId="15" fillId="3" borderId="0" xfId="0" applyNumberFormat="1" applyFont="1" applyFill="1" applyAlignment="1">
      <alignment horizontal="right" vertical="center" wrapText="1"/>
    </xf>
    <xf numFmtId="177" fontId="6" fillId="3" borderId="0" xfId="0" applyNumberFormat="1" applyFont="1" applyFill="1" applyAlignment="1">
      <alignment vertical="center" shrinkToFit="1"/>
    </xf>
    <xf numFmtId="177" fontId="7" fillId="3" borderId="0" xfId="0" applyNumberFormat="1" applyFont="1" applyFill="1" applyAlignment="1">
      <alignment vertical="center" wrapText="1"/>
    </xf>
    <xf numFmtId="0" fontId="7" fillId="0" borderId="0" xfId="0" applyFont="1" applyAlignment="1">
      <alignment horizontal="center" vertical="center" wrapText="1"/>
    </xf>
    <xf numFmtId="0" fontId="15" fillId="3" borderId="0" xfId="0" applyFont="1" applyFill="1" applyAlignment="1">
      <alignment horizontal="right" vertical="center" wrapText="1"/>
    </xf>
    <xf numFmtId="179" fontId="1" fillId="0" borderId="25" xfId="0" applyNumberFormat="1" applyFont="1" applyBorder="1" applyAlignment="1">
      <alignment horizontal="center" vertical="center"/>
    </xf>
    <xf numFmtId="179" fontId="20" fillId="4" borderId="57" xfId="0" applyNumberFormat="1" applyFont="1" applyFill="1" applyBorder="1" applyAlignment="1">
      <alignment horizontal="center" vertical="center" shrinkToFit="1"/>
    </xf>
    <xf numFmtId="179" fontId="20" fillId="0" borderId="53" xfId="0" applyNumberFormat="1" applyFont="1" applyBorder="1" applyAlignment="1">
      <alignment horizontal="center" vertical="center"/>
    </xf>
    <xf numFmtId="179" fontId="20" fillId="4" borderId="46" xfId="0" applyNumberFormat="1" applyFont="1" applyFill="1" applyBorder="1" applyAlignment="1">
      <alignment horizontal="center" vertical="center" wrapText="1" shrinkToFit="1"/>
    </xf>
    <xf numFmtId="179" fontId="20" fillId="0" borderId="46" xfId="0" applyNumberFormat="1" applyFont="1" applyBorder="1" applyAlignment="1">
      <alignment horizontal="center" vertical="center" wrapText="1"/>
    </xf>
    <xf numFmtId="0" fontId="4" fillId="0" borderId="0" xfId="0" applyFont="1" applyAlignment="1">
      <alignment horizontal="right" vertical="center"/>
    </xf>
    <xf numFmtId="0" fontId="21" fillId="3" borderId="0" xfId="0" applyFont="1" applyFill="1" applyAlignment="1">
      <alignment horizontal="right" vertical="center" shrinkToFit="1"/>
    </xf>
    <xf numFmtId="179" fontId="22" fillId="3" borderId="0" xfId="0" applyNumberFormat="1" applyFont="1" applyFill="1" applyAlignment="1">
      <alignment horizontal="left" vertical="center" wrapText="1"/>
    </xf>
    <xf numFmtId="0" fontId="16" fillId="7" borderId="42" xfId="0" applyFont="1" applyFill="1" applyBorder="1" applyAlignment="1">
      <alignment horizontal="left" vertical="center" shrinkToFit="1"/>
    </xf>
    <xf numFmtId="0" fontId="4" fillId="7" borderId="38" xfId="0" applyFont="1" applyFill="1" applyBorder="1" applyAlignment="1">
      <alignment horizontal="left" vertical="center" shrinkToFit="1"/>
    </xf>
    <xf numFmtId="179" fontId="6" fillId="6" borderId="6" xfId="0" applyNumberFormat="1" applyFont="1" applyFill="1" applyBorder="1">
      <alignment vertical="center"/>
    </xf>
    <xf numFmtId="0" fontId="4" fillId="7" borderId="62" xfId="0" applyFont="1" applyFill="1" applyBorder="1" applyAlignment="1">
      <alignment horizontal="left" vertical="center" shrinkToFit="1"/>
    </xf>
    <xf numFmtId="176" fontId="6" fillId="4" borderId="56" xfId="0" applyNumberFormat="1" applyFont="1" applyFill="1" applyBorder="1" applyAlignment="1">
      <alignment horizontal="center" vertical="center" textRotation="255" shrinkToFit="1"/>
    </xf>
    <xf numFmtId="176" fontId="6" fillId="4" borderId="44" xfId="0" applyNumberFormat="1" applyFont="1" applyFill="1" applyBorder="1" applyAlignment="1">
      <alignment horizontal="center" vertical="center" textRotation="255" shrinkToFit="1"/>
    </xf>
    <xf numFmtId="176" fontId="6" fillId="4" borderId="44" xfId="0" applyNumberFormat="1" applyFont="1" applyFill="1" applyBorder="1" applyAlignment="1">
      <alignment horizontal="center" vertical="center" shrinkToFit="1"/>
    </xf>
    <xf numFmtId="0" fontId="16" fillId="7" borderId="62" xfId="0" applyFont="1" applyFill="1" applyBorder="1" applyAlignment="1">
      <alignment horizontal="left" vertical="center" shrinkToFit="1"/>
    </xf>
    <xf numFmtId="0" fontId="4" fillId="4" borderId="38" xfId="0" applyFont="1" applyFill="1" applyBorder="1" applyAlignment="1">
      <alignment horizontal="left" vertical="center" shrinkToFit="1"/>
    </xf>
    <xf numFmtId="176" fontId="6" fillId="4" borderId="41" xfId="0" applyNumberFormat="1" applyFont="1" applyFill="1" applyBorder="1" applyAlignment="1">
      <alignment horizontal="center" vertical="center" textRotation="255" shrinkToFit="1"/>
    </xf>
    <xf numFmtId="0" fontId="6" fillId="4" borderId="0" xfId="0" applyFont="1" applyFill="1" applyAlignment="1">
      <alignment horizontal="left" vertical="center" shrinkToFit="1"/>
    </xf>
    <xf numFmtId="176" fontId="4" fillId="0" borderId="43" xfId="0" applyNumberFormat="1" applyFont="1" applyBorder="1" applyAlignment="1">
      <alignment horizontal="center" vertical="center" shrinkToFit="1"/>
    </xf>
    <xf numFmtId="176" fontId="6" fillId="4" borderId="1" xfId="0" applyNumberFormat="1" applyFont="1" applyFill="1" applyBorder="1" applyAlignment="1">
      <alignment horizontal="center" vertical="center" shrinkToFit="1"/>
    </xf>
    <xf numFmtId="0" fontId="6" fillId="4" borderId="6" xfId="0" applyFont="1" applyFill="1" applyBorder="1" applyAlignment="1">
      <alignment horizontal="left" vertical="center" shrinkToFit="1"/>
    </xf>
    <xf numFmtId="0" fontId="23" fillId="0" borderId="0" xfId="0" applyFont="1">
      <alignment vertical="center"/>
    </xf>
    <xf numFmtId="176" fontId="6" fillId="4" borderId="43" xfId="0" applyNumberFormat="1" applyFont="1" applyFill="1" applyBorder="1" applyAlignment="1">
      <alignment horizontal="center" vertical="center" shrinkToFit="1"/>
    </xf>
    <xf numFmtId="176" fontId="6" fillId="4" borderId="1" xfId="0" applyNumberFormat="1" applyFont="1" applyFill="1" applyBorder="1" applyAlignment="1">
      <alignment vertical="center" shrinkToFit="1"/>
    </xf>
    <xf numFmtId="0" fontId="6" fillId="4" borderId="6" xfId="0" applyFont="1" applyFill="1" applyBorder="1" applyAlignment="1">
      <alignment horizontal="left" vertical="center" wrapText="1" shrinkToFit="1"/>
    </xf>
    <xf numFmtId="176" fontId="6" fillId="4" borderId="39" xfId="0" applyNumberFormat="1" applyFont="1" applyFill="1" applyBorder="1" applyAlignment="1">
      <alignment vertical="center" shrinkToFit="1"/>
    </xf>
    <xf numFmtId="176" fontId="6" fillId="4" borderId="43" xfId="0" applyNumberFormat="1" applyFont="1" applyFill="1" applyBorder="1" applyAlignment="1">
      <alignment vertical="center" shrinkToFit="1"/>
    </xf>
    <xf numFmtId="0" fontId="29" fillId="4" borderId="0" xfId="0" applyFont="1" applyFill="1">
      <alignment vertical="center"/>
    </xf>
    <xf numFmtId="22" fontId="5" fillId="4" borderId="0" xfId="0" applyNumberFormat="1" applyFont="1" applyFill="1">
      <alignment vertical="center"/>
    </xf>
    <xf numFmtId="0" fontId="5" fillId="0" borderId="0" xfId="0" applyFont="1">
      <alignment vertical="center"/>
    </xf>
    <xf numFmtId="176" fontId="4" fillId="0" borderId="0" xfId="0" applyNumberFormat="1" applyFont="1" applyAlignment="1">
      <alignment horizontal="center" vertical="center" shrinkToFit="1"/>
    </xf>
    <xf numFmtId="0" fontId="32" fillId="0" borderId="0" xfId="0" applyFont="1" applyAlignment="1">
      <alignment horizontal="center" vertical="center"/>
    </xf>
    <xf numFmtId="0" fontId="4" fillId="0" borderId="0" xfId="0" applyFont="1" applyAlignment="1">
      <alignment horizontal="left" vertical="center" shrinkToFit="1"/>
    </xf>
    <xf numFmtId="0" fontId="4" fillId="3" borderId="0" xfId="0" applyFont="1" applyFill="1">
      <alignment vertical="center"/>
    </xf>
    <xf numFmtId="0" fontId="4" fillId="3" borderId="0" xfId="0" applyFont="1" applyFill="1" applyAlignment="1">
      <alignment horizontal="right" vertical="center"/>
    </xf>
    <xf numFmtId="0" fontId="4" fillId="0" borderId="21" xfId="0" applyFont="1" applyBorder="1">
      <alignmen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10" fillId="4" borderId="40" xfId="0" applyFont="1" applyFill="1" applyBorder="1" applyAlignment="1">
      <alignment horizontal="left" vertical="center" wrapText="1"/>
    </xf>
    <xf numFmtId="176" fontId="6" fillId="4" borderId="39" xfId="0" applyNumberFormat="1" applyFont="1" applyFill="1" applyBorder="1" applyAlignment="1">
      <alignment horizontal="center" vertical="center" shrinkToFit="1"/>
    </xf>
    <xf numFmtId="0" fontId="4" fillId="0" borderId="0" xfId="0" applyFont="1" applyAlignment="1">
      <alignment horizontal="left" vertical="center"/>
    </xf>
    <xf numFmtId="0" fontId="5" fillId="9" borderId="17" xfId="0" applyFont="1" applyFill="1" applyBorder="1" applyAlignment="1">
      <alignment horizontal="center" vertical="center"/>
    </xf>
    <xf numFmtId="0" fontId="9" fillId="9" borderId="5"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5" fillId="9" borderId="30" xfId="0" applyFont="1" applyFill="1" applyBorder="1" applyAlignment="1">
      <alignment horizontal="center" vertical="center" wrapText="1"/>
    </xf>
    <xf numFmtId="0" fontId="15" fillId="9" borderId="46" xfId="0" applyFont="1" applyFill="1" applyBorder="1" applyAlignment="1">
      <alignment horizontal="center" vertical="center" wrapText="1"/>
    </xf>
    <xf numFmtId="0" fontId="9" fillId="9" borderId="46" xfId="0" applyFont="1" applyFill="1" applyBorder="1" applyAlignment="1">
      <alignment horizontal="center" vertical="center" wrapText="1"/>
    </xf>
    <xf numFmtId="0" fontId="13" fillId="9" borderId="46"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21" xfId="0" applyFont="1" applyFill="1" applyBorder="1" applyAlignment="1">
      <alignment horizontal="center" vertical="center" wrapText="1"/>
    </xf>
    <xf numFmtId="0" fontId="15" fillId="9" borderId="57" xfId="0" applyFont="1" applyFill="1" applyBorder="1" applyAlignment="1">
      <alignment horizontal="center" vertical="center" wrapText="1"/>
    </xf>
    <xf numFmtId="0" fontId="17" fillId="8" borderId="17" xfId="0" applyFont="1" applyFill="1" applyBorder="1" applyAlignment="1">
      <alignment horizontal="center" vertical="center"/>
    </xf>
    <xf numFmtId="0" fontId="6" fillId="8" borderId="28" xfId="0" applyFont="1" applyFill="1" applyBorder="1">
      <alignment vertical="center"/>
    </xf>
    <xf numFmtId="0" fontId="6" fillId="8" borderId="27" xfId="0" applyFont="1" applyFill="1" applyBorder="1">
      <alignment vertical="center"/>
    </xf>
    <xf numFmtId="0" fontId="6" fillId="8" borderId="52" xfId="0" applyFont="1" applyFill="1" applyBorder="1">
      <alignment vertical="center"/>
    </xf>
    <xf numFmtId="0" fontId="6" fillId="8" borderId="44" xfId="0" applyFont="1" applyFill="1" applyBorder="1">
      <alignment vertical="center"/>
    </xf>
    <xf numFmtId="0" fontId="6" fillId="8" borderId="29" xfId="0" applyFont="1" applyFill="1" applyBorder="1">
      <alignment vertical="center"/>
    </xf>
    <xf numFmtId="0" fontId="6" fillId="8" borderId="17" xfId="0" applyFont="1" applyFill="1" applyBorder="1" applyAlignment="1">
      <alignment horizontal="center" vertical="center" shrinkToFit="1"/>
    </xf>
    <xf numFmtId="0" fontId="17" fillId="8" borderId="53" xfId="0" applyFont="1" applyFill="1" applyBorder="1" applyAlignment="1">
      <alignment horizontal="center" vertical="center" shrinkToFit="1"/>
    </xf>
    <xf numFmtId="0" fontId="20" fillId="8" borderId="60" xfId="0" applyFont="1" applyFill="1" applyBorder="1" applyAlignment="1">
      <alignment horizontal="center" vertical="center"/>
    </xf>
    <xf numFmtId="0" fontId="17" fillId="8" borderId="53" xfId="0" applyFont="1" applyFill="1" applyBorder="1" applyAlignment="1">
      <alignment horizontal="center" vertical="center"/>
    </xf>
    <xf numFmtId="0" fontId="20" fillId="8" borderId="57" xfId="0" applyFont="1" applyFill="1" applyBorder="1" applyAlignment="1">
      <alignment horizontal="center" vertical="center" wrapText="1"/>
    </xf>
    <xf numFmtId="0" fontId="20" fillId="8" borderId="46" xfId="0" applyFont="1" applyFill="1" applyBorder="1" applyAlignment="1">
      <alignment horizontal="center" vertical="center" wrapText="1"/>
    </xf>
    <xf numFmtId="0" fontId="20" fillId="8" borderId="57" xfId="0" applyFont="1" applyFill="1" applyBorder="1" applyAlignment="1">
      <alignment horizontal="center" vertical="center" shrinkToFit="1"/>
    </xf>
    <xf numFmtId="0" fontId="20" fillId="8" borderId="53" xfId="0" applyFont="1" applyFill="1" applyBorder="1" applyAlignment="1">
      <alignment horizontal="center" vertical="center" wrapText="1"/>
    </xf>
    <xf numFmtId="0" fontId="15" fillId="9" borderId="67" xfId="0" applyFont="1" applyFill="1" applyBorder="1" applyAlignment="1">
      <alignment horizontal="center" vertical="center" wrapText="1"/>
    </xf>
    <xf numFmtId="0" fontId="15" fillId="9" borderId="51" xfId="0" applyFont="1" applyFill="1" applyBorder="1" applyAlignment="1">
      <alignment horizontal="center" vertical="center" wrapText="1"/>
    </xf>
    <xf numFmtId="0" fontId="9" fillId="0" borderId="14" xfId="0" applyFont="1" applyBorder="1" applyAlignment="1">
      <alignment horizontal="center" vertical="center"/>
    </xf>
    <xf numFmtId="0" fontId="6" fillId="4" borderId="68" xfId="0" applyFont="1" applyFill="1" applyBorder="1" applyAlignment="1">
      <alignment horizontal="left" vertical="center" wrapText="1" shrinkToFit="1"/>
    </xf>
    <xf numFmtId="0" fontId="5" fillId="0" borderId="15" xfId="0" applyFont="1" applyBorder="1" applyAlignment="1">
      <alignment horizontal="left" vertical="center"/>
    </xf>
    <xf numFmtId="177" fontId="6" fillId="0" borderId="2" xfId="0" applyNumberFormat="1" applyFont="1" applyBorder="1" applyAlignment="1">
      <alignment horizontal="left" vertical="center"/>
    </xf>
    <xf numFmtId="0" fontId="4" fillId="9" borderId="2" xfId="0" applyFont="1" applyFill="1" applyBorder="1" applyAlignment="1">
      <alignment horizontal="left" vertical="center" shrinkToFit="1"/>
    </xf>
    <xf numFmtId="0" fontId="4" fillId="7" borderId="26" xfId="0" applyFont="1" applyFill="1" applyBorder="1" applyAlignment="1">
      <alignment horizontal="left" vertical="center" textRotation="255" shrinkToFit="1"/>
    </xf>
    <xf numFmtId="179" fontId="17" fillId="4" borderId="55" xfId="0" applyNumberFormat="1" applyFont="1" applyFill="1" applyBorder="1" applyAlignment="1">
      <alignment horizontal="left" vertical="center" shrinkToFit="1"/>
    </xf>
    <xf numFmtId="179" fontId="17" fillId="4" borderId="38" xfId="0" applyNumberFormat="1" applyFont="1" applyFill="1" applyBorder="1" applyAlignment="1">
      <alignment horizontal="left" vertical="center" shrinkToFit="1"/>
    </xf>
    <xf numFmtId="0" fontId="29" fillId="4" borderId="0" xfId="0" applyFont="1" applyFill="1" applyAlignment="1">
      <alignment horizontal="left" vertical="center"/>
    </xf>
    <xf numFmtId="0" fontId="4" fillId="9" borderId="0" xfId="0" applyFont="1" applyFill="1">
      <alignment vertical="center"/>
    </xf>
    <xf numFmtId="0" fontId="4" fillId="9" borderId="46" xfId="0" applyFont="1" applyFill="1" applyBorder="1">
      <alignment vertical="center"/>
    </xf>
    <xf numFmtId="0" fontId="4" fillId="9" borderId="52" xfId="0" applyFont="1" applyFill="1" applyBorder="1">
      <alignment vertical="center"/>
    </xf>
    <xf numFmtId="0" fontId="4" fillId="9" borderId="61" xfId="0" applyFont="1" applyFill="1" applyBorder="1">
      <alignment vertical="center"/>
    </xf>
    <xf numFmtId="0" fontId="6" fillId="0" borderId="39" xfId="0" applyFont="1" applyBorder="1">
      <alignment vertical="center"/>
    </xf>
    <xf numFmtId="0" fontId="6" fillId="0" borderId="40" xfId="0" applyFont="1" applyBorder="1">
      <alignment vertical="center"/>
    </xf>
    <xf numFmtId="0" fontId="10" fillId="4" borderId="40" xfId="0" applyFont="1" applyFill="1" applyBorder="1" applyAlignment="1">
      <alignment vertical="center" wrapText="1"/>
    </xf>
    <xf numFmtId="0" fontId="34" fillId="10" borderId="40" xfId="0" applyFont="1" applyFill="1" applyBorder="1" applyAlignment="1">
      <alignment vertical="center" wrapText="1"/>
    </xf>
    <xf numFmtId="176" fontId="6" fillId="4" borderId="51" xfId="0" applyNumberFormat="1" applyFont="1" applyFill="1" applyBorder="1" applyAlignment="1">
      <alignment horizontal="center" vertical="center" shrinkToFit="1"/>
    </xf>
    <xf numFmtId="0" fontId="9" fillId="9" borderId="69" xfId="0" applyFont="1" applyFill="1" applyBorder="1" applyAlignment="1">
      <alignment horizontal="center" vertical="center" wrapText="1"/>
    </xf>
    <xf numFmtId="0" fontId="13" fillId="9" borderId="69" xfId="0" applyFont="1" applyFill="1" applyBorder="1" applyAlignment="1">
      <alignment horizontal="center" vertical="center" wrapText="1"/>
    </xf>
    <xf numFmtId="0" fontId="9" fillId="9" borderId="70" xfId="0" applyFont="1" applyFill="1" applyBorder="1" applyAlignment="1">
      <alignment horizontal="center" vertical="center" wrapText="1"/>
    </xf>
    <xf numFmtId="0" fontId="13" fillId="9" borderId="70" xfId="0" applyFont="1" applyFill="1" applyBorder="1" applyAlignment="1">
      <alignment horizontal="center" vertical="center" wrapText="1"/>
    </xf>
    <xf numFmtId="0" fontId="4" fillId="4" borderId="71" xfId="0" applyFont="1" applyFill="1" applyBorder="1" applyAlignment="1">
      <alignment horizontal="left" vertical="center" shrinkToFit="1"/>
    </xf>
    <xf numFmtId="0" fontId="35" fillId="4" borderId="68" xfId="0" applyFont="1" applyFill="1" applyBorder="1" applyAlignment="1">
      <alignment horizontal="left" vertical="center" wrapText="1" shrinkToFit="1"/>
    </xf>
    <xf numFmtId="0" fontId="6" fillId="0" borderId="2" xfId="0" applyFont="1" applyBorder="1" applyAlignment="1">
      <alignment horizontal="left" vertical="center" shrinkToFit="1"/>
    </xf>
    <xf numFmtId="0" fontId="6" fillId="0" borderId="63" xfId="0" applyFont="1" applyBorder="1" applyAlignment="1">
      <alignment horizontal="left" vertical="center" shrinkToFit="1"/>
    </xf>
    <xf numFmtId="0" fontId="6" fillId="7" borderId="62" xfId="0" applyFont="1" applyFill="1" applyBorder="1" applyAlignment="1">
      <alignment horizontal="left" vertical="center" shrinkToFit="1"/>
    </xf>
    <xf numFmtId="0" fontId="6" fillId="4" borderId="38" xfId="0" applyFont="1" applyFill="1" applyBorder="1" applyAlignment="1">
      <alignment horizontal="left" vertical="center" shrinkToFit="1"/>
    </xf>
    <xf numFmtId="0" fontId="6" fillId="4" borderId="71" xfId="0" applyFont="1" applyFill="1" applyBorder="1" applyAlignment="1">
      <alignment horizontal="left" vertical="center" shrinkToFit="1"/>
    </xf>
    <xf numFmtId="0" fontId="35" fillId="0" borderId="55" xfId="0" applyFont="1" applyBorder="1" applyAlignment="1">
      <alignment horizontal="left" vertical="center" wrapText="1" shrinkToFit="1"/>
    </xf>
    <xf numFmtId="0" fontId="6" fillId="0" borderId="6" xfId="0" applyFont="1" applyBorder="1" applyAlignment="1">
      <alignment horizontal="left" vertical="center" shrinkToFit="1"/>
    </xf>
    <xf numFmtId="0" fontId="6" fillId="7" borderId="23" xfId="0" applyFont="1" applyFill="1" applyBorder="1" applyAlignment="1">
      <alignment horizontal="left" vertical="center" shrinkToFit="1"/>
    </xf>
    <xf numFmtId="0" fontId="6" fillId="7" borderId="26" xfId="0" applyFont="1" applyFill="1" applyBorder="1" applyAlignment="1">
      <alignment horizontal="left" vertical="center" textRotation="255" shrinkToFit="1"/>
    </xf>
    <xf numFmtId="0" fontId="35" fillId="0" borderId="6" xfId="0" applyFont="1" applyBorder="1" applyAlignment="1">
      <alignment horizontal="left" vertical="center" wrapText="1" shrinkToFit="1"/>
    </xf>
    <xf numFmtId="176" fontId="6" fillId="0" borderId="0" xfId="0" applyNumberFormat="1" applyFont="1" applyAlignment="1">
      <alignment horizontal="center" vertical="center" textRotation="255" shrinkToFit="1"/>
    </xf>
    <xf numFmtId="0" fontId="15" fillId="9" borderId="53" xfId="0" applyFont="1" applyFill="1" applyBorder="1" applyAlignment="1">
      <alignment horizontal="center" vertical="center" wrapText="1"/>
    </xf>
    <xf numFmtId="0" fontId="6" fillId="0" borderId="62" xfId="0" applyFont="1" applyBorder="1" applyAlignment="1">
      <alignment horizontal="left" vertical="center" shrinkToFit="1"/>
    </xf>
    <xf numFmtId="0" fontId="6" fillId="0" borderId="23" xfId="0" applyFont="1" applyBorder="1" applyAlignment="1">
      <alignment horizontal="left" vertical="center" shrinkToFit="1"/>
    </xf>
    <xf numFmtId="0" fontId="4" fillId="0" borderId="0" xfId="0" applyFont="1" applyAlignment="1">
      <alignment horizontal="left" vertical="center"/>
    </xf>
    <xf numFmtId="0" fontId="36" fillId="4" borderId="0" xfId="0" applyFont="1" applyFill="1" applyAlignment="1">
      <alignment horizontal="left" vertical="center" wrapText="1"/>
    </xf>
    <xf numFmtId="22" fontId="25" fillId="4" borderId="0" xfId="0" applyNumberFormat="1" applyFont="1" applyFill="1" applyAlignment="1">
      <alignment horizontal="right" vertical="center" wrapText="1"/>
    </xf>
    <xf numFmtId="0" fontId="25" fillId="4" borderId="0" xfId="0" applyFont="1" applyFill="1" applyAlignment="1">
      <alignment horizontal="right" vertical="center" wrapText="1"/>
    </xf>
    <xf numFmtId="0" fontId="30" fillId="4" borderId="0" xfId="0" applyFont="1" applyFill="1" applyAlignment="1">
      <alignment horizontal="center" vertical="center" wrapText="1"/>
    </xf>
    <xf numFmtId="181" fontId="28" fillId="4" borderId="0" xfId="1" applyNumberFormat="1" applyFill="1" applyBorder="1" applyAlignment="1">
      <alignment horizontal="center" vertical="center" shrinkToFit="1"/>
    </xf>
    <xf numFmtId="181" fontId="31" fillId="4" borderId="0" xfId="1" applyNumberFormat="1" applyFont="1" applyFill="1" applyBorder="1" applyAlignment="1">
      <alignment horizontal="center" vertical="center" shrinkToFit="1"/>
    </xf>
    <xf numFmtId="22" fontId="4" fillId="0" borderId="0" xfId="0" applyNumberFormat="1" applyFont="1" applyAlignment="1">
      <alignment horizontal="center" vertical="center"/>
    </xf>
    <xf numFmtId="0" fontId="10" fillId="4" borderId="16" xfId="0" applyFont="1" applyFill="1" applyBorder="1" applyAlignment="1">
      <alignment horizontal="left" vertical="center" wrapText="1"/>
    </xf>
    <xf numFmtId="0" fontId="17" fillId="8" borderId="48" xfId="0" applyFont="1" applyFill="1" applyBorder="1" applyAlignment="1">
      <alignment horizontal="center" vertical="center"/>
    </xf>
    <xf numFmtId="0" fontId="17" fillId="8" borderId="51" xfId="0" applyFont="1" applyFill="1" applyBorder="1" applyAlignment="1">
      <alignment horizontal="center" vertical="center"/>
    </xf>
    <xf numFmtId="0" fontId="17" fillId="0" borderId="49" xfId="0" applyFont="1" applyBorder="1" applyAlignment="1">
      <alignment horizontal="center" vertical="center"/>
    </xf>
    <xf numFmtId="0" fontId="17" fillId="0" borderId="40" xfId="0" applyFont="1" applyBorder="1" applyAlignment="1">
      <alignment horizontal="center" vertical="center"/>
    </xf>
    <xf numFmtId="0" fontId="17" fillId="0" borderId="50" xfId="0" applyFont="1" applyBorder="1" applyAlignment="1">
      <alignment horizontal="center" vertical="center"/>
    </xf>
    <xf numFmtId="0" fontId="20" fillId="8" borderId="58" xfId="0" applyFont="1" applyFill="1" applyBorder="1" applyAlignment="1">
      <alignment horizontal="center" vertical="center" wrapText="1"/>
    </xf>
    <xf numFmtId="0" fontId="20" fillId="8" borderId="59" xfId="0" applyFont="1" applyFill="1" applyBorder="1" applyAlignment="1">
      <alignment horizontal="center" vertical="center" wrapText="1"/>
    </xf>
    <xf numFmtId="0" fontId="17" fillId="8" borderId="56" xfId="0" applyFont="1" applyFill="1" applyBorder="1" applyAlignment="1">
      <alignment horizontal="center" vertical="center"/>
    </xf>
    <xf numFmtId="0" fontId="10" fillId="4" borderId="0" xfId="0" applyFont="1" applyFill="1" applyAlignment="1">
      <alignment horizontal="center" vertical="center" wrapText="1"/>
    </xf>
    <xf numFmtId="0" fontId="28" fillId="4" borderId="0" xfId="1" applyFill="1" applyBorder="1" applyAlignment="1">
      <alignment horizontal="center" vertical="center"/>
    </xf>
    <xf numFmtId="0" fontId="6" fillId="0" borderId="16" xfId="0" applyFont="1" applyBorder="1" applyAlignment="1">
      <alignment horizontal="left" vertical="center" wrapText="1"/>
    </xf>
    <xf numFmtId="0" fontId="6" fillId="0" borderId="4" xfId="0" applyFont="1" applyBorder="1" applyAlignment="1">
      <alignment horizontal="left" vertical="center" wrapText="1"/>
    </xf>
    <xf numFmtId="0" fontId="6" fillId="0" borderId="16" xfId="0" applyFont="1" applyBorder="1" applyAlignment="1">
      <alignment horizontal="left" vertical="center"/>
    </xf>
    <xf numFmtId="0" fontId="6" fillId="0" borderId="4" xfId="0" applyFont="1" applyBorder="1" applyAlignment="1">
      <alignment horizontal="left" vertical="center"/>
    </xf>
    <xf numFmtId="0" fontId="10" fillId="9" borderId="32" xfId="0" applyFont="1" applyFill="1" applyBorder="1" applyAlignment="1">
      <alignment horizontal="left" vertical="center" wrapText="1"/>
    </xf>
    <xf numFmtId="0" fontId="10" fillId="9" borderId="33" xfId="0" applyFont="1" applyFill="1" applyBorder="1" applyAlignment="1">
      <alignment horizontal="left" vertical="center" wrapText="1"/>
    </xf>
    <xf numFmtId="0" fontId="10" fillId="9" borderId="34" xfId="0" applyFont="1" applyFill="1" applyBorder="1" applyAlignment="1">
      <alignment horizontal="left" vertical="center" wrapText="1"/>
    </xf>
    <xf numFmtId="0" fontId="6" fillId="8" borderId="24" xfId="0" applyFont="1" applyFill="1" applyBorder="1" applyAlignment="1">
      <alignment horizontal="left" vertical="center"/>
    </xf>
    <xf numFmtId="0" fontId="6" fillId="0" borderId="40" xfId="0" applyFont="1" applyBorder="1" applyAlignment="1">
      <alignment horizontal="left" vertical="center" wrapText="1" shrinkToFit="1"/>
    </xf>
    <xf numFmtId="0" fontId="6" fillId="0" borderId="41" xfId="0" applyFont="1" applyBorder="1" applyAlignment="1">
      <alignment horizontal="left" vertical="center" wrapText="1" shrinkToFit="1"/>
    </xf>
    <xf numFmtId="0" fontId="6" fillId="4" borderId="44" xfId="0" applyFont="1" applyFill="1" applyBorder="1" applyAlignment="1">
      <alignment horizontal="left" vertical="center" shrinkToFit="1"/>
    </xf>
    <xf numFmtId="0" fontId="6" fillId="4" borderId="45" xfId="0" applyFont="1" applyFill="1" applyBorder="1" applyAlignment="1">
      <alignment horizontal="left" vertical="center" shrinkToFit="1"/>
    </xf>
    <xf numFmtId="0" fontId="6" fillId="0" borderId="16" xfId="0" applyFont="1" applyBorder="1" applyAlignment="1">
      <alignment horizontal="left" vertical="center" shrinkToFit="1"/>
    </xf>
    <xf numFmtId="0" fontId="6" fillId="0" borderId="4" xfId="0" applyFont="1" applyBorder="1" applyAlignment="1">
      <alignment horizontal="left" vertical="center" shrinkToFit="1"/>
    </xf>
    <xf numFmtId="176" fontId="6" fillId="4" borderId="40" xfId="0" applyNumberFormat="1" applyFont="1" applyFill="1" applyBorder="1" applyAlignment="1">
      <alignment horizontal="left" vertical="center" shrinkToFit="1"/>
    </xf>
    <xf numFmtId="176" fontId="6" fillId="4" borderId="41" xfId="0" applyNumberFormat="1" applyFont="1" applyFill="1" applyBorder="1" applyAlignment="1">
      <alignment horizontal="left" vertical="center" shrinkToFit="1"/>
    </xf>
    <xf numFmtId="0" fontId="6" fillId="8" borderId="44" xfId="0" applyFont="1" applyFill="1" applyBorder="1" applyAlignment="1">
      <alignment horizontal="center" vertical="center" shrinkToFit="1"/>
    </xf>
    <xf numFmtId="0" fontId="6" fillId="8" borderId="45" xfId="0" applyFont="1" applyFill="1" applyBorder="1" applyAlignment="1">
      <alignment horizontal="center" vertical="center" shrinkToFit="1"/>
    </xf>
    <xf numFmtId="0" fontId="6" fillId="4" borderId="68" xfId="0" applyFont="1" applyFill="1" applyBorder="1" applyAlignment="1">
      <alignment horizontal="left" vertical="center" shrinkToFit="1"/>
    </xf>
    <xf numFmtId="0" fontId="6" fillId="4" borderId="47" xfId="0" applyFont="1" applyFill="1" applyBorder="1" applyAlignment="1">
      <alignment horizontal="left" vertical="center" shrinkToFit="1"/>
    </xf>
    <xf numFmtId="0" fontId="24" fillId="0" borderId="19" xfId="0" applyFont="1" applyBorder="1" applyAlignment="1">
      <alignment horizontal="center" vertical="center" textRotation="255" wrapText="1"/>
    </xf>
    <xf numFmtId="0" fontId="24" fillId="0" borderId="20" xfId="0" applyFont="1" applyBorder="1" applyAlignment="1">
      <alignment horizontal="center" vertical="center" textRotation="255" wrapText="1"/>
    </xf>
    <xf numFmtId="0" fontId="24" fillId="0" borderId="10" xfId="0" applyFont="1" applyBorder="1" applyAlignment="1">
      <alignment horizontal="center" vertical="center" textRotation="255" wrapText="1"/>
    </xf>
    <xf numFmtId="0" fontId="6" fillId="8" borderId="31" xfId="0" applyFont="1" applyFill="1" applyBorder="1" applyAlignment="1">
      <alignment horizontal="left" vertical="center"/>
    </xf>
    <xf numFmtId="0" fontId="6" fillId="8" borderId="64" xfId="0" applyFont="1" applyFill="1" applyBorder="1" applyAlignment="1">
      <alignment horizontal="left" vertical="center" wrapText="1"/>
    </xf>
    <xf numFmtId="0" fontId="6" fillId="8" borderId="65" xfId="0" applyFont="1" applyFill="1" applyBorder="1" applyAlignment="1">
      <alignment horizontal="left" vertical="center" wrapText="1"/>
    </xf>
    <xf numFmtId="0" fontId="6" fillId="8" borderId="66" xfId="0" applyFont="1" applyFill="1" applyBorder="1" applyAlignment="1">
      <alignment horizontal="left" vertical="center" wrapText="1"/>
    </xf>
    <xf numFmtId="0" fontId="5" fillId="0" borderId="19"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9" fillId="0" borderId="19" xfId="0" applyFont="1" applyBorder="1" applyAlignment="1">
      <alignment horizontal="left" vertical="center" wrapText="1"/>
    </xf>
    <xf numFmtId="0" fontId="9" fillId="0" borderId="10" xfId="0" applyFont="1" applyBorder="1" applyAlignment="1">
      <alignment horizontal="left" vertical="center" wrapText="1"/>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17" fillId="8" borderId="44" xfId="0" applyFont="1" applyFill="1" applyBorder="1" applyAlignment="1">
      <alignment horizontal="left" vertical="center" shrinkToFit="1"/>
    </xf>
    <xf numFmtId="0" fontId="17" fillId="8" borderId="45" xfId="0" applyFont="1" applyFill="1" applyBorder="1" applyAlignment="1">
      <alignment horizontal="left" vertical="center" shrinkToFi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6" fillId="8" borderId="72" xfId="0" applyFont="1" applyFill="1" applyBorder="1" applyAlignment="1">
      <alignment horizontal="left" vertical="center"/>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0" xfId="0" applyFont="1" applyBorder="1" applyAlignment="1">
      <alignment horizontal="center" vertical="center" textRotation="255"/>
    </xf>
    <xf numFmtId="0" fontId="6" fillId="0" borderId="44" xfId="0" applyFont="1" applyBorder="1" applyAlignment="1">
      <alignment horizontal="left" vertical="center" shrinkToFit="1"/>
    </xf>
    <xf numFmtId="0" fontId="6" fillId="8" borderId="31" xfId="0" applyFont="1" applyFill="1" applyBorder="1" applyAlignment="1">
      <alignment horizontal="left" vertical="center" wrapText="1"/>
    </xf>
    <xf numFmtId="0" fontId="6" fillId="8" borderId="27" xfId="0" applyFont="1" applyFill="1" applyBorder="1" applyAlignment="1">
      <alignment horizontal="left" vertical="center"/>
    </xf>
    <xf numFmtId="0" fontId="6" fillId="8" borderId="28" xfId="0" applyFont="1" applyFill="1" applyBorder="1" applyAlignment="1">
      <alignment horizontal="left" vertical="center"/>
    </xf>
    <xf numFmtId="0" fontId="6" fillId="8" borderId="29" xfId="0" applyFont="1" applyFill="1" applyBorder="1" applyAlignment="1">
      <alignment horizontal="left" vertical="center"/>
    </xf>
    <xf numFmtId="0" fontId="6" fillId="8" borderId="27" xfId="0" applyFont="1" applyFill="1" applyBorder="1" applyAlignment="1">
      <alignment horizontal="left" vertical="center" wrapText="1"/>
    </xf>
    <xf numFmtId="0" fontId="6" fillId="8" borderId="28" xfId="0" applyFont="1" applyFill="1" applyBorder="1" applyAlignment="1">
      <alignment horizontal="left" vertical="center" wrapText="1"/>
    </xf>
    <xf numFmtId="0" fontId="6" fillId="8" borderId="29" xfId="0" applyFont="1" applyFill="1" applyBorder="1" applyAlignment="1">
      <alignment horizontal="left" vertical="center" wrapText="1"/>
    </xf>
    <xf numFmtId="0" fontId="17" fillId="8" borderId="32" xfId="0" applyFont="1" applyFill="1" applyBorder="1" applyAlignment="1">
      <alignment horizontal="left" vertical="center" wrapText="1"/>
    </xf>
    <xf numFmtId="0" fontId="17" fillId="8" borderId="33" xfId="0" applyFont="1" applyFill="1" applyBorder="1" applyAlignment="1">
      <alignment horizontal="left" vertical="center"/>
    </xf>
    <xf numFmtId="0" fontId="17" fillId="8" borderId="34" xfId="0" applyFont="1" applyFill="1" applyBorder="1" applyAlignment="1">
      <alignment horizontal="left" vertical="center"/>
    </xf>
    <xf numFmtId="0" fontId="20" fillId="8" borderId="52" xfId="0" applyFont="1" applyFill="1" applyBorder="1" applyAlignment="1">
      <alignment horizontal="center" vertical="center" wrapText="1"/>
    </xf>
    <xf numFmtId="0" fontId="20" fillId="8" borderId="45" xfId="0" applyFont="1" applyFill="1" applyBorder="1" applyAlignment="1">
      <alignment horizontal="center" vertical="center" wrapText="1"/>
    </xf>
    <xf numFmtId="0" fontId="33" fillId="8" borderId="43" xfId="0" applyFont="1" applyFill="1" applyBorder="1" applyAlignment="1">
      <alignment horizontal="left" vertical="top" wrapText="1"/>
    </xf>
    <xf numFmtId="0" fontId="33" fillId="8" borderId="44" xfId="0" applyFont="1" applyFill="1" applyBorder="1" applyAlignment="1">
      <alignment horizontal="left" vertical="top" wrapText="1"/>
    </xf>
    <xf numFmtId="0" fontId="33" fillId="8" borderId="45" xfId="0" applyFont="1" applyFill="1" applyBorder="1" applyAlignment="1">
      <alignment horizontal="left" vertical="top" wrapText="1"/>
    </xf>
    <xf numFmtId="0" fontId="6" fillId="8" borderId="44" xfId="0" applyFont="1" applyFill="1" applyBorder="1" applyAlignment="1">
      <alignment horizontal="left" vertical="center" shrinkToFit="1"/>
    </xf>
    <xf numFmtId="0" fontId="6" fillId="8" borderId="45" xfId="0" applyFont="1" applyFill="1" applyBorder="1" applyAlignment="1">
      <alignment horizontal="left" vertical="center" shrinkToFit="1"/>
    </xf>
    <xf numFmtId="0" fontId="34" fillId="10" borderId="40" xfId="0" applyFont="1" applyFill="1" applyBorder="1" applyAlignment="1">
      <alignment horizontal="left" vertical="center" wrapText="1"/>
    </xf>
    <xf numFmtId="0" fontId="34" fillId="10" borderId="41" xfId="0" applyFont="1" applyFill="1" applyBorder="1" applyAlignment="1">
      <alignment horizontal="left" vertical="center" wrapText="1"/>
    </xf>
    <xf numFmtId="0" fontId="6" fillId="0" borderId="68" xfId="0" applyFont="1" applyBorder="1" applyAlignment="1">
      <alignment horizontal="left" vertical="center" shrinkToFit="1"/>
    </xf>
    <xf numFmtId="0" fontId="6" fillId="0" borderId="47" xfId="0" applyFont="1" applyBorder="1" applyAlignment="1">
      <alignment horizontal="left" vertical="center" shrinkToFit="1"/>
    </xf>
    <xf numFmtId="0" fontId="10" fillId="4" borderId="40"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6" fillId="8" borderId="35" xfId="0" applyFont="1" applyFill="1" applyBorder="1" applyAlignment="1">
      <alignment horizontal="left" vertical="center" shrinkToFit="1"/>
    </xf>
    <xf numFmtId="0" fontId="6" fillId="8" borderId="36" xfId="0" applyFont="1" applyFill="1" applyBorder="1" applyAlignment="1">
      <alignment horizontal="left" vertical="center" shrinkToFit="1"/>
    </xf>
    <xf numFmtId="0" fontId="6" fillId="8" borderId="28" xfId="0" applyFont="1" applyFill="1" applyBorder="1" applyAlignment="1">
      <alignment horizontal="left" vertical="center" shrinkToFit="1"/>
    </xf>
    <xf numFmtId="0" fontId="6" fillId="8" borderId="29" xfId="0" applyFont="1" applyFill="1" applyBorder="1" applyAlignment="1">
      <alignment horizontal="left" vertical="center" shrinkToFit="1"/>
    </xf>
    <xf numFmtId="0" fontId="6" fillId="4" borderId="16"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9" borderId="22" xfId="0" applyFont="1" applyFill="1" applyBorder="1" applyAlignment="1">
      <alignment horizontal="left" vertical="center" wrapText="1"/>
    </xf>
    <xf numFmtId="0" fontId="10" fillId="9" borderId="0" xfId="0" applyFont="1" applyFill="1" applyAlignment="1">
      <alignment horizontal="left" vertical="center" wrapText="1"/>
    </xf>
    <xf numFmtId="0" fontId="10" fillId="9" borderId="21" xfId="0" applyFont="1" applyFill="1" applyBorder="1" applyAlignment="1">
      <alignment horizontal="left" vertical="center" wrapText="1"/>
    </xf>
    <xf numFmtId="0" fontId="6" fillId="0" borderId="1" xfId="0" applyFont="1" applyBorder="1" applyAlignment="1">
      <alignment horizontal="left" vertical="center"/>
    </xf>
    <xf numFmtId="0" fontId="6" fillId="8" borderId="35" xfId="0" applyFont="1" applyFill="1" applyBorder="1" applyAlignment="1">
      <alignment horizontal="left" vertical="center" wrapText="1" shrinkToFit="1"/>
    </xf>
    <xf numFmtId="0" fontId="6" fillId="8" borderId="37" xfId="0" applyFont="1" applyFill="1" applyBorder="1" applyAlignment="1">
      <alignment horizontal="left" vertical="center" shrinkToFit="1"/>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8" borderId="25" xfId="0" applyFont="1" applyFill="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8" borderId="52" xfId="0" applyFont="1" applyFill="1" applyBorder="1" applyAlignment="1">
      <alignment horizontal="center" vertical="center" shrinkToFit="1"/>
    </xf>
    <xf numFmtId="0" fontId="4" fillId="9" borderId="18" xfId="0" applyFont="1" applyFill="1" applyBorder="1" applyAlignment="1">
      <alignment horizontal="right" vertical="center"/>
    </xf>
    <xf numFmtId="0" fontId="4" fillId="9" borderId="16" xfId="0" applyFont="1" applyFill="1" applyBorder="1" applyAlignment="1">
      <alignment horizontal="right" vertical="center"/>
    </xf>
    <xf numFmtId="0" fontId="4" fillId="9" borderId="4" xfId="0" applyFont="1" applyFill="1" applyBorder="1" applyAlignment="1">
      <alignment horizontal="right" vertical="center"/>
    </xf>
    <xf numFmtId="0" fontId="10" fillId="4" borderId="44" xfId="0" applyFont="1" applyFill="1" applyBorder="1" applyAlignment="1">
      <alignment horizontal="left" vertical="center" wrapText="1"/>
    </xf>
  </cellXfs>
  <cellStyles count="2">
    <cellStyle name="ハイパーリンク" xfId="1" builtinId="8"/>
    <cellStyle name="標準" xfId="0" builtinId="0"/>
  </cellStyles>
  <dxfs count="5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b/>
        <i val="0"/>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color auto="1"/>
      </font>
      <fill>
        <patternFill>
          <bgColor rgb="FFFFFF00"/>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b/>
        <i val="0"/>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ont>
        <color auto="1"/>
      </font>
      <fill>
        <patternFill>
          <bgColor rgb="FFFFFF00"/>
        </patternFill>
      </fill>
    </dxf>
    <dxf>
      <fill>
        <patternFill>
          <bgColor rgb="FFFFFF00"/>
        </patternFill>
      </fill>
    </dxf>
  </dxfs>
  <tableStyles count="0" defaultTableStyle="TableStyleMedium2" defaultPivotStyle="PivotStyleLight16"/>
  <colors>
    <mruColors>
      <color rgb="FFF4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106680</xdr:colOff>
      <xdr:row>1</xdr:row>
      <xdr:rowOff>72164</xdr:rowOff>
    </xdr:from>
    <xdr:to>
      <xdr:col>9</xdr:col>
      <xdr:colOff>529814</xdr:colOff>
      <xdr:row>1</xdr:row>
      <xdr:rowOff>640079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0020" y="72164"/>
          <a:ext cx="4819874" cy="5679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丸ｺﾞｼｯｸM-PRO" panose="020F0600000000000000" pitchFamily="50" charset="-128"/>
              <a:ea typeface="HG丸ｺﾞｼｯｸM-PRO" panose="020F0600000000000000" pitchFamily="50" charset="-128"/>
            </a:rPr>
            <a:t>情報提供システムに登録されている「登録番号」を記入してください。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例：豊中市</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(27)00**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、豊中市</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(R01)00**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　等</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44502</xdr:colOff>
      <xdr:row>1</xdr:row>
      <xdr:rowOff>60960</xdr:rowOff>
    </xdr:from>
    <xdr:to>
      <xdr:col>24</xdr:col>
      <xdr:colOff>289560</xdr:colOff>
      <xdr:row>1</xdr:row>
      <xdr:rowOff>624840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104182" y="60960"/>
          <a:ext cx="2652978" cy="56388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メールアドレスは、今後も連絡に使用しますので、必ず記入してください。</a:t>
          </a:r>
        </a:p>
      </xdr:txBody>
    </xdr:sp>
    <xdr:clientData/>
  </xdr:twoCellAnchor>
  <xdr:twoCellAnchor>
    <xdr:from>
      <xdr:col>3</xdr:col>
      <xdr:colOff>579121</xdr:colOff>
      <xdr:row>1</xdr:row>
      <xdr:rowOff>640079</xdr:rowOff>
    </xdr:from>
    <xdr:to>
      <xdr:col>5</xdr:col>
      <xdr:colOff>474457</xdr:colOff>
      <xdr:row>2</xdr:row>
      <xdr:rowOff>137160</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4" idx="2"/>
        </xdr:cNvCxnSpPr>
      </xdr:nvCxnSpPr>
      <xdr:spPr>
        <a:xfrm flipH="1">
          <a:off x="1348741" y="640079"/>
          <a:ext cx="1221216" cy="19812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180192</xdr:colOff>
      <xdr:row>1</xdr:row>
      <xdr:rowOff>500903</xdr:rowOff>
    </xdr:from>
    <xdr:to>
      <xdr:col>10</xdr:col>
      <xdr:colOff>44502</xdr:colOff>
      <xdr:row>5</xdr:row>
      <xdr:rowOff>130436</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a:off x="4630272" y="500903"/>
          <a:ext cx="473910" cy="113067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327660</xdr:colOff>
      <xdr:row>10</xdr:row>
      <xdr:rowOff>125954</xdr:rowOff>
    </xdr:from>
    <xdr:to>
      <xdr:col>31</xdr:col>
      <xdr:colOff>441960</xdr:colOff>
      <xdr:row>12</xdr:row>
      <xdr:rowOff>43480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970520" y="2617694"/>
          <a:ext cx="4541520" cy="31376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入力完了すれば、欄外の「未回答」が「完了」に変わります。</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398605</xdr:colOff>
      <xdr:row>8</xdr:row>
      <xdr:rowOff>136936</xdr:rowOff>
    </xdr:from>
    <xdr:to>
      <xdr:col>24</xdr:col>
      <xdr:colOff>327660</xdr:colOff>
      <xdr:row>11</xdr:row>
      <xdr:rowOff>84717</xdr:rowOff>
    </xdr:to>
    <xdr:cxnSp macro="">
      <xdr:nvCxnSpPr>
        <xdr:cNvPr id="9" name="直線矢印コネクタ 9">
          <a:extLst>
            <a:ext uri="{FF2B5EF4-FFF2-40B4-BE49-F238E27FC236}">
              <a16:creationId xmlns:a16="http://schemas.microsoft.com/office/drawing/2014/main" id="{00000000-0008-0000-0100-000009000000}"/>
            </a:ext>
          </a:extLst>
        </xdr:cNvPr>
        <xdr:cNvCxnSpPr>
          <a:cxnSpLocks noChangeShapeType="1"/>
          <a:stCxn id="8" idx="1"/>
          <a:endCxn id="10" idx="0"/>
        </xdr:cNvCxnSpPr>
      </xdr:nvCxnSpPr>
      <xdr:spPr bwMode="auto">
        <a:xfrm flipH="1" flipV="1">
          <a:off x="7538545" y="2118136"/>
          <a:ext cx="431975" cy="656441"/>
        </a:xfrm>
        <a:prstGeom prst="straightConnector1">
          <a:avLst/>
        </a:prstGeom>
        <a:noFill/>
        <a:ln w="1905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8965</xdr:colOff>
      <xdr:row>7</xdr:row>
      <xdr:rowOff>193190</xdr:rowOff>
    </xdr:from>
    <xdr:to>
      <xdr:col>15</xdr:col>
      <xdr:colOff>398930</xdr:colOff>
      <xdr:row>8</xdr:row>
      <xdr:rowOff>278802</xdr:rowOff>
    </xdr:to>
    <xdr:sp macro="" textlink="">
      <xdr:nvSpPr>
        <xdr:cNvPr id="10" name="雲 9">
          <a:extLst>
            <a:ext uri="{FF2B5EF4-FFF2-40B4-BE49-F238E27FC236}">
              <a16:creationId xmlns:a16="http://schemas.microsoft.com/office/drawing/2014/main" id="{00000000-0008-0000-0100-00000A000000}"/>
            </a:ext>
          </a:extLst>
        </xdr:cNvPr>
        <xdr:cNvSpPr/>
      </xdr:nvSpPr>
      <xdr:spPr>
        <a:xfrm>
          <a:off x="6981265" y="2212490"/>
          <a:ext cx="389965" cy="283732"/>
        </a:xfrm>
        <a:prstGeom prst="cloud">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419547</xdr:colOff>
      <xdr:row>0</xdr:row>
      <xdr:rowOff>0</xdr:rowOff>
    </xdr:from>
    <xdr:to>
      <xdr:col>32</xdr:col>
      <xdr:colOff>30480</xdr:colOff>
      <xdr:row>6</xdr:row>
      <xdr:rowOff>213360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887147" y="0"/>
          <a:ext cx="4548693" cy="1691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endParaRPr kumimoji="1" lang="en-US" altLang="ja-JP" sz="2000" b="1">
            <a:solidFill>
              <a:srgbClr val="FF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kumimoji="1" lang="en-US" altLang="ja-JP" sz="2000" b="1">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2000" b="1">
              <a:solidFill>
                <a:srgbClr val="FF0000"/>
              </a:solidFill>
              <a:effectLst/>
              <a:latin typeface="HG丸ｺﾞｼｯｸM-PRO" panose="020F0600000000000000" pitchFamily="50" charset="-128"/>
              <a:ea typeface="HG丸ｺﾞｼｯｸM-PRO" panose="020F0600000000000000" pitchFamily="50" charset="-128"/>
              <a:cs typeface="+mn-cs"/>
            </a:rPr>
            <a:t>定期報告　記入要領</a:t>
          </a:r>
          <a:r>
            <a:rPr kumimoji="1" lang="en-US" altLang="ja-JP" sz="2000" b="1">
              <a:solidFill>
                <a:srgbClr val="FF0000"/>
              </a:solidFill>
              <a:effectLst/>
              <a:latin typeface="HG丸ｺﾞｼｯｸM-PRO" panose="020F0600000000000000" pitchFamily="50" charset="-128"/>
              <a:ea typeface="HG丸ｺﾞｼｯｸM-PRO" panose="020F0600000000000000" pitchFamily="50" charset="-128"/>
              <a:cs typeface="+mn-cs"/>
            </a:rPr>
            <a:t>】</a:t>
          </a:r>
        </a:p>
        <a:p>
          <a:pPr>
            <a:lnSpc>
              <a:spcPts val="1300"/>
            </a:lnSpc>
          </a:pPr>
          <a:endParaRPr kumimoji="1" lang="en-US" altLang="ja-JP" sz="2000" b="1">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〇</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全ての回答に対して、プルダウンメニューから選択します。</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「はい」</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「いいえ」の各回答に該当する</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場合は、☑を選択</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元に戻す場合は、☐を選択</a:t>
          </a: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してください。</a:t>
          </a:r>
          <a:endParaRPr lang="ja-JP" altLang="ja-JP" sz="1150" b="1">
            <a:solidFill>
              <a:srgbClr val="FF0000"/>
            </a:solidFill>
            <a:effectLst/>
            <a:latin typeface="HG丸ｺﾞｼｯｸM-PRO" panose="020F0600000000000000" pitchFamily="50" charset="-128"/>
            <a:ea typeface="HG丸ｺﾞｼｯｸM-PRO" panose="020F0600000000000000" pitchFamily="50" charset="-128"/>
          </a:endParaRPr>
        </a:p>
        <a:p>
          <a:pPr>
            <a:lnSpc>
              <a:spcPts val="1300"/>
            </a:lnSpc>
          </a:pPr>
          <a:endParaRPr kumimoji="1" lang="en-US" altLang="ja-JP" sz="1150" b="1">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50" b="1">
              <a:solidFill>
                <a:srgbClr val="FF0000"/>
              </a:solidFill>
              <a:effectLst/>
              <a:latin typeface="HG丸ｺﾞｼｯｸM-PRO" panose="020F0600000000000000" pitchFamily="50" charset="-128"/>
              <a:ea typeface="HG丸ｺﾞｼｯｸM-PRO" panose="020F0600000000000000" pitchFamily="50" charset="-128"/>
              <a:cs typeface="+mn-cs"/>
            </a:rPr>
            <a:t>〇</a:t>
          </a:r>
          <a:r>
            <a:rPr kumimoji="1" lang="ja-JP" altLang="ja-JP" sz="1150" b="1">
              <a:solidFill>
                <a:srgbClr val="FF0000"/>
              </a:solidFill>
              <a:effectLst/>
              <a:latin typeface="HG丸ｺﾞｼｯｸM-PRO" panose="020F0600000000000000" pitchFamily="50" charset="-128"/>
              <a:ea typeface="HG丸ｺﾞｼｯｸM-PRO" panose="020F0600000000000000" pitchFamily="50" charset="-128"/>
              <a:cs typeface="+mn-cs"/>
            </a:rPr>
            <a:t>背景が黄色の項目にすべて記入してください。</a:t>
          </a:r>
          <a:endParaRPr lang="ja-JP" altLang="ja-JP" sz="115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358139</xdr:colOff>
      <xdr:row>29</xdr:row>
      <xdr:rowOff>89200</xdr:rowOff>
    </xdr:from>
    <xdr:to>
      <xdr:col>31</xdr:col>
      <xdr:colOff>441408</xdr:colOff>
      <xdr:row>32</xdr:row>
      <xdr:rowOff>219636</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971789" y="7887000"/>
          <a:ext cx="4483819" cy="67018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4</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）単身戸数・同居戸数：現在入居している住戸の戸数を記入してください。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nSpc>
              <a:spcPts val="12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（空き部屋はカウントしません。）</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nSpc>
              <a:spcPts val="1200"/>
            </a:lnSpc>
          </a:pP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243841</xdr:colOff>
      <xdr:row>30</xdr:row>
      <xdr:rowOff>215378</xdr:rowOff>
    </xdr:from>
    <xdr:to>
      <xdr:col>24</xdr:col>
      <xdr:colOff>358139</xdr:colOff>
      <xdr:row>32</xdr:row>
      <xdr:rowOff>190500</xdr:rowOff>
    </xdr:to>
    <xdr:cxnSp macro="">
      <xdr:nvCxnSpPr>
        <xdr:cNvPr id="14" name="直線矢印コネクタ 13">
          <a:extLst>
            <a:ext uri="{FF2B5EF4-FFF2-40B4-BE49-F238E27FC236}">
              <a16:creationId xmlns:a16="http://schemas.microsoft.com/office/drawing/2014/main" id="{00000000-0008-0000-0100-00000E000000}"/>
            </a:ext>
          </a:extLst>
        </xdr:cNvPr>
        <xdr:cNvCxnSpPr>
          <a:stCxn id="13" idx="1"/>
        </xdr:cNvCxnSpPr>
      </xdr:nvCxnSpPr>
      <xdr:spPr>
        <a:xfrm flipH="1">
          <a:off x="4206241" y="8222728"/>
          <a:ext cx="3765548" cy="30532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365761</xdr:colOff>
      <xdr:row>26</xdr:row>
      <xdr:rowOff>121920</xdr:rowOff>
    </xdr:from>
    <xdr:to>
      <xdr:col>31</xdr:col>
      <xdr:colOff>457200</xdr:colOff>
      <xdr:row>28</xdr:row>
      <xdr:rowOff>188708</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8008621" y="7139940"/>
          <a:ext cx="4518659" cy="50112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4</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）：「はい」の場合も、以下の人数等（背景が黄色の項目）を入力して（</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5</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）に進んでください。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251461</xdr:colOff>
      <xdr:row>27</xdr:row>
      <xdr:rowOff>174364</xdr:rowOff>
    </xdr:from>
    <xdr:to>
      <xdr:col>24</xdr:col>
      <xdr:colOff>365761</xdr:colOff>
      <xdr:row>29</xdr:row>
      <xdr:rowOff>99060</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15" idx="1"/>
        </xdr:cNvCxnSpPr>
      </xdr:nvCxnSpPr>
      <xdr:spPr>
        <a:xfrm flipH="1">
          <a:off x="5996941" y="7390504"/>
          <a:ext cx="2011680" cy="40475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358140</xdr:colOff>
      <xdr:row>13</xdr:row>
      <xdr:rowOff>269580</xdr:rowOff>
    </xdr:from>
    <xdr:to>
      <xdr:col>31</xdr:col>
      <xdr:colOff>441960</xdr:colOff>
      <xdr:row>16</xdr:row>
      <xdr:rowOff>152400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825740" y="3439500"/>
          <a:ext cx="4404360" cy="7210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「はい・いいえ」欄の☑を選択すると、メッセージが自動表示されます。表示に従って、回答してください。　　　　　　　　　　　　　　　</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以下の質問も同じ</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501127</xdr:colOff>
      <xdr:row>10</xdr:row>
      <xdr:rowOff>101974</xdr:rowOff>
    </xdr:from>
    <xdr:to>
      <xdr:col>24</xdr:col>
      <xdr:colOff>358140</xdr:colOff>
      <xdr:row>15</xdr:row>
      <xdr:rowOff>43350</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17" idx="1"/>
          <a:endCxn id="19" idx="6"/>
        </xdr:cNvCxnSpPr>
      </xdr:nvCxnSpPr>
      <xdr:spPr>
        <a:xfrm flipH="1" flipV="1">
          <a:off x="4387327" y="2669914"/>
          <a:ext cx="3438413" cy="1130096"/>
        </a:xfrm>
        <a:prstGeom prst="straightConnector1">
          <a:avLst/>
        </a:prstGeom>
        <a:ln w="19050" cap="flat" cmpd="sng" algn="ctr">
          <a:solidFill>
            <a:srgbClr val="FF0000"/>
          </a:solidFill>
          <a:prstDash val="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198120</xdr:colOff>
      <xdr:row>9</xdr:row>
      <xdr:rowOff>182880</xdr:rowOff>
    </xdr:from>
    <xdr:to>
      <xdr:col>8</xdr:col>
      <xdr:colOff>501127</xdr:colOff>
      <xdr:row>11</xdr:row>
      <xdr:rowOff>21067</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693420" y="2712720"/>
          <a:ext cx="3693907" cy="23442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78441</xdr:colOff>
      <xdr:row>10</xdr:row>
      <xdr:rowOff>166744</xdr:rowOff>
    </xdr:from>
    <xdr:to>
      <xdr:col>9</xdr:col>
      <xdr:colOff>502023</xdr:colOff>
      <xdr:row>12</xdr:row>
      <xdr:rowOff>58271</xdr:rowOff>
    </xdr:to>
    <xdr:sp macro="" textlink="">
      <xdr:nvSpPr>
        <xdr:cNvPr id="20" name="楕円 19">
          <a:extLst>
            <a:ext uri="{FF2B5EF4-FFF2-40B4-BE49-F238E27FC236}">
              <a16:creationId xmlns:a16="http://schemas.microsoft.com/office/drawing/2014/main" id="{00000000-0008-0000-0100-000014000000}"/>
            </a:ext>
          </a:extLst>
        </xdr:cNvPr>
        <xdr:cNvSpPr/>
      </xdr:nvSpPr>
      <xdr:spPr>
        <a:xfrm>
          <a:off x="3393141" y="2894704"/>
          <a:ext cx="1558962" cy="28776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99060</xdr:colOff>
      <xdr:row>16</xdr:row>
      <xdr:rowOff>162261</xdr:rowOff>
    </xdr:from>
    <xdr:to>
      <xdr:col>9</xdr:col>
      <xdr:colOff>242943</xdr:colOff>
      <xdr:row>18</xdr:row>
      <xdr:rowOff>44824</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594360" y="4330401"/>
          <a:ext cx="4098663" cy="271183"/>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502023</xdr:colOff>
      <xdr:row>11</xdr:row>
      <xdr:rowOff>112508</xdr:rowOff>
    </xdr:from>
    <xdr:to>
      <xdr:col>24</xdr:col>
      <xdr:colOff>358140</xdr:colOff>
      <xdr:row>15</xdr:row>
      <xdr:rowOff>43350</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7" idx="1"/>
          <a:endCxn id="20" idx="6"/>
        </xdr:cNvCxnSpPr>
      </xdr:nvCxnSpPr>
      <xdr:spPr>
        <a:xfrm flipH="1" flipV="1">
          <a:off x="4952103" y="2878568"/>
          <a:ext cx="2873637" cy="921442"/>
        </a:xfrm>
        <a:prstGeom prst="straightConnector1">
          <a:avLst/>
        </a:prstGeom>
        <a:ln w="19050" cap="flat" cmpd="sng" algn="ctr">
          <a:solidFill>
            <a:srgbClr val="FF0000"/>
          </a:solidFill>
          <a:prstDash val="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242943</xdr:colOff>
      <xdr:row>15</xdr:row>
      <xdr:rowOff>43350</xdr:rowOff>
    </xdr:from>
    <xdr:to>
      <xdr:col>24</xdr:col>
      <xdr:colOff>358140</xdr:colOff>
      <xdr:row>17</xdr:row>
      <xdr:rowOff>107353</xdr:rowOff>
    </xdr:to>
    <xdr:cxnSp macro="">
      <xdr:nvCxnSpPr>
        <xdr:cNvPr id="23" name="直線矢印コネクタ 22">
          <a:extLst>
            <a:ext uri="{FF2B5EF4-FFF2-40B4-BE49-F238E27FC236}">
              <a16:creationId xmlns:a16="http://schemas.microsoft.com/office/drawing/2014/main" id="{00000000-0008-0000-0100-000017000000}"/>
            </a:ext>
          </a:extLst>
        </xdr:cNvPr>
        <xdr:cNvCxnSpPr>
          <a:stCxn id="17" idx="1"/>
          <a:endCxn id="21" idx="6"/>
        </xdr:cNvCxnSpPr>
      </xdr:nvCxnSpPr>
      <xdr:spPr>
        <a:xfrm flipH="1">
          <a:off x="4693023" y="3800010"/>
          <a:ext cx="3132717" cy="505963"/>
        </a:xfrm>
        <a:prstGeom prst="straightConnector1">
          <a:avLst/>
        </a:prstGeom>
        <a:ln w="19050" cap="flat" cmpd="sng" algn="ctr">
          <a:solidFill>
            <a:srgbClr val="FF0000"/>
          </a:solidFill>
          <a:prstDash val="dash"/>
          <a:round/>
          <a:headEnd type="none" w="med" len="med"/>
          <a:tailEnd type="triangl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403860</xdr:colOff>
      <xdr:row>28</xdr:row>
      <xdr:rowOff>212464</xdr:rowOff>
    </xdr:from>
    <xdr:to>
      <xdr:col>11</xdr:col>
      <xdr:colOff>281043</xdr:colOff>
      <xdr:row>30</xdr:row>
      <xdr:rowOff>50651</xdr:rowOff>
    </xdr:to>
    <xdr:sp macro="" textlink="">
      <xdr:nvSpPr>
        <xdr:cNvPr id="38" name="楕円 37">
          <a:extLst>
            <a:ext uri="{FF2B5EF4-FFF2-40B4-BE49-F238E27FC236}">
              <a16:creationId xmlns:a16="http://schemas.microsoft.com/office/drawing/2014/main" id="{00000000-0008-0000-0100-000026000000}"/>
            </a:ext>
          </a:extLst>
        </xdr:cNvPr>
        <xdr:cNvSpPr/>
      </xdr:nvSpPr>
      <xdr:spPr>
        <a:xfrm>
          <a:off x="3718560" y="7901044"/>
          <a:ext cx="2170803" cy="28776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617220</xdr:colOff>
      <xdr:row>31</xdr:row>
      <xdr:rowOff>38100</xdr:rowOff>
    </xdr:from>
    <xdr:to>
      <xdr:col>14</xdr:col>
      <xdr:colOff>15240</xdr:colOff>
      <xdr:row>35</xdr:row>
      <xdr:rowOff>243840</xdr:rowOff>
    </xdr:to>
    <xdr:sp macro="" textlink="">
      <xdr:nvSpPr>
        <xdr:cNvPr id="39" name="線吹き出し 2 (枠付き) 38">
          <a:extLst>
            <a:ext uri="{FF2B5EF4-FFF2-40B4-BE49-F238E27FC236}">
              <a16:creationId xmlns:a16="http://schemas.microsoft.com/office/drawing/2014/main" id="{00000000-0008-0000-0100-000027000000}"/>
            </a:ext>
          </a:extLst>
        </xdr:cNvPr>
        <xdr:cNvSpPr/>
      </xdr:nvSpPr>
      <xdr:spPr>
        <a:xfrm>
          <a:off x="1386840" y="8427720"/>
          <a:ext cx="5539740" cy="883920"/>
        </a:xfrm>
        <a:prstGeom prst="borderCallout2">
          <a:avLst>
            <a:gd name="adj1" fmla="val -32"/>
            <a:gd name="adj2" fmla="val 35973"/>
            <a:gd name="adj3" fmla="val -16863"/>
            <a:gd name="adj4" fmla="val 42892"/>
            <a:gd name="adj5" fmla="val -32193"/>
            <a:gd name="adj6" fmla="val 48479"/>
          </a:avLst>
        </a:prstGeom>
        <a:noFill/>
        <a:ln w="2857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355453</xdr:colOff>
      <xdr:row>30</xdr:row>
      <xdr:rowOff>215378</xdr:rowOff>
    </xdr:from>
    <xdr:to>
      <xdr:col>24</xdr:col>
      <xdr:colOff>358139</xdr:colOff>
      <xdr:row>32</xdr:row>
      <xdr:rowOff>130436</xdr:rowOff>
    </xdr:to>
    <xdr:cxnSp macro="">
      <xdr:nvCxnSpPr>
        <xdr:cNvPr id="41" name="直線矢印コネクタ 40">
          <a:extLst>
            <a:ext uri="{FF2B5EF4-FFF2-40B4-BE49-F238E27FC236}">
              <a16:creationId xmlns:a16="http://schemas.microsoft.com/office/drawing/2014/main" id="{00000000-0008-0000-0100-000029000000}"/>
            </a:ext>
          </a:extLst>
        </xdr:cNvPr>
        <xdr:cNvCxnSpPr>
          <a:stCxn id="13" idx="1"/>
        </xdr:cNvCxnSpPr>
      </xdr:nvCxnSpPr>
      <xdr:spPr>
        <a:xfrm flipH="1">
          <a:off x="3143103" y="8222728"/>
          <a:ext cx="4828686" cy="24525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442407</xdr:colOff>
      <xdr:row>6</xdr:row>
      <xdr:rowOff>251909</xdr:rowOff>
    </xdr:from>
    <xdr:to>
      <xdr:col>32</xdr:col>
      <xdr:colOff>53340</xdr:colOff>
      <xdr:row>9</xdr:row>
      <xdr:rowOff>45720</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7910007" y="1730189"/>
          <a:ext cx="4548693" cy="609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ja-JP" sz="1050" b="1">
              <a:solidFill>
                <a:srgbClr val="FF0000"/>
              </a:solidFill>
              <a:effectLst/>
              <a:latin typeface="HG丸ｺﾞｼｯｸM-PRO" panose="020F0600000000000000" pitchFamily="50" charset="-128"/>
              <a:ea typeface="HG丸ｺﾞｼｯｸM-PRO" panose="020F0600000000000000" pitchFamily="50" charset="-128"/>
              <a:cs typeface="+mn-cs"/>
            </a:rPr>
            <a:t>注）住宅が建設中である場合や未入居のために回答できない設問がある場合は、</a:t>
          </a:r>
          <a:r>
            <a:rPr kumimoji="1" lang="ja-JP" altLang="en-US" sz="1050" b="1">
              <a:solidFill>
                <a:srgbClr val="FF0000"/>
              </a:solidFill>
              <a:effectLst/>
              <a:latin typeface="HG丸ｺﾞｼｯｸM-PRO" panose="020F0600000000000000" pitchFamily="50" charset="-128"/>
              <a:ea typeface="HG丸ｺﾞｼｯｸM-PRO" panose="020F0600000000000000" pitchFamily="50" charset="-128"/>
              <a:cs typeface="+mn-cs"/>
            </a:rPr>
            <a:t>記入できる範囲で、記入してください。</a:t>
          </a:r>
          <a:endParaRPr kumimoji="1" lang="ja-JP" altLang="en-US"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403860</xdr:colOff>
      <xdr:row>73</xdr:row>
      <xdr:rowOff>30480</xdr:rowOff>
    </xdr:from>
    <xdr:to>
      <xdr:col>31</xdr:col>
      <xdr:colOff>434340</xdr:colOff>
      <xdr:row>78</xdr:row>
      <xdr:rowOff>44824</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7871460" y="19034760"/>
          <a:ext cx="4351020" cy="12640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全ての入力が完了しましたら、「定期報告書」のファイルを一旦パソコンへ保存してください。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ここをクリックしてメールソフトを起動させます。（自動起動しない場合は手動で起動させて下さい。）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このメールアドレスが入力されていることを確認し、「定期報告書」を添付のうえ、送信してください。</a:t>
          </a:r>
        </a:p>
      </xdr:txBody>
    </xdr:sp>
    <xdr:clientData/>
  </xdr:twoCellAnchor>
  <xdr:twoCellAnchor>
    <xdr:from>
      <xdr:col>13</xdr:col>
      <xdr:colOff>144780</xdr:colOff>
      <xdr:row>75</xdr:row>
      <xdr:rowOff>182880</xdr:rowOff>
    </xdr:from>
    <xdr:to>
      <xdr:col>24</xdr:col>
      <xdr:colOff>403860</xdr:colOff>
      <xdr:row>75</xdr:row>
      <xdr:rowOff>258632</xdr:rowOff>
    </xdr:to>
    <xdr:cxnSp macro="">
      <xdr:nvCxnSpPr>
        <xdr:cNvPr id="75" name="直線矢印コネクタ 74">
          <a:extLst>
            <a:ext uri="{FF2B5EF4-FFF2-40B4-BE49-F238E27FC236}">
              <a16:creationId xmlns:a16="http://schemas.microsoft.com/office/drawing/2014/main" id="{00000000-0008-0000-0100-00004B000000}"/>
            </a:ext>
          </a:extLst>
        </xdr:cNvPr>
        <xdr:cNvCxnSpPr>
          <a:stCxn id="74" idx="1"/>
        </xdr:cNvCxnSpPr>
      </xdr:nvCxnSpPr>
      <xdr:spPr>
        <a:xfrm flipH="1" flipV="1">
          <a:off x="6393180" y="19591020"/>
          <a:ext cx="1478280" cy="7575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365761</xdr:colOff>
      <xdr:row>65</xdr:row>
      <xdr:rowOff>0</xdr:rowOff>
    </xdr:from>
    <xdr:to>
      <xdr:col>31</xdr:col>
      <xdr:colOff>457200</xdr:colOff>
      <xdr:row>66</xdr:row>
      <xdr:rowOff>158228</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7833361" y="16718280"/>
          <a:ext cx="4411979" cy="50112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15</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20</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）：該当しない場合、「はい」「いいえ」は選択せず、「内容」欄に”</a:t>
          </a:r>
          <a:r>
            <a:rPr kumimoji="1" lang="en-US" altLang="ja-JP" sz="11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該当なし”と入力してください。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251461</xdr:colOff>
      <xdr:row>65</xdr:row>
      <xdr:rowOff>250564</xdr:rowOff>
    </xdr:from>
    <xdr:to>
      <xdr:col>24</xdr:col>
      <xdr:colOff>365761</xdr:colOff>
      <xdr:row>66</xdr:row>
      <xdr:rowOff>312420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5859781" y="16968844"/>
          <a:ext cx="1973580" cy="40475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66</xdr:row>
      <xdr:rowOff>0</xdr:rowOff>
    </xdr:from>
    <xdr:to>
      <xdr:col>13</xdr:col>
      <xdr:colOff>0</xdr:colOff>
      <xdr:row>67</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608320" y="17061180"/>
          <a:ext cx="640080" cy="49530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71</xdr:row>
      <xdr:rowOff>0</xdr:rowOff>
    </xdr:from>
    <xdr:to>
      <xdr:col>13</xdr:col>
      <xdr:colOff>0</xdr:colOff>
      <xdr:row>71</xdr:row>
      <xdr:rowOff>342900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5608320" y="18897600"/>
          <a:ext cx="640080" cy="34290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129541</xdr:colOff>
      <xdr:row>65</xdr:row>
      <xdr:rowOff>250564</xdr:rowOff>
    </xdr:from>
    <xdr:to>
      <xdr:col>24</xdr:col>
      <xdr:colOff>365761</xdr:colOff>
      <xdr:row>71</xdr:row>
      <xdr:rowOff>228600</xdr:rowOff>
    </xdr:to>
    <xdr:cxnSp macro="">
      <xdr:nvCxnSpPr>
        <xdr:cNvPr id="32" name="直線矢印コネクタ 31">
          <a:extLst>
            <a:ext uri="{FF2B5EF4-FFF2-40B4-BE49-F238E27FC236}">
              <a16:creationId xmlns:a16="http://schemas.microsoft.com/office/drawing/2014/main" id="{00000000-0008-0000-0100-000020000000}"/>
            </a:ext>
          </a:extLst>
        </xdr:cNvPr>
        <xdr:cNvCxnSpPr>
          <a:stCxn id="27" idx="1"/>
        </xdr:cNvCxnSpPr>
      </xdr:nvCxnSpPr>
      <xdr:spPr>
        <a:xfrm flipH="1">
          <a:off x="6057901" y="16968844"/>
          <a:ext cx="1775460" cy="215735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jutaku@city.toyonaka.osak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109"/>
  <sheetViews>
    <sheetView view="pageBreakPreview" zoomScaleNormal="100" zoomScaleSheetLayoutView="100" workbookViewId="0">
      <pane xSplit="2" ySplit="7" topLeftCell="C8" activePane="bottomRight" state="frozen"/>
      <selection activeCell="D39" sqref="D39:K39"/>
      <selection pane="topRight" activeCell="D39" sqref="D39:K39"/>
      <selection pane="bottomLeft" activeCell="D39" sqref="D39:K39"/>
      <selection pane="bottomRight" activeCell="D61" sqref="D61:K61"/>
    </sheetView>
  </sheetViews>
  <sheetFormatPr defaultColWidth="9" defaultRowHeight="15" x14ac:dyDescent="0.2"/>
  <cols>
    <col min="1" max="1" width="0.7265625" style="9" customWidth="1"/>
    <col min="2" max="2" width="6.453125" style="82" customWidth="1"/>
    <col min="3" max="3" width="4" style="83" customWidth="1"/>
    <col min="4" max="4" width="9.453125" style="17" customWidth="1"/>
    <col min="5" max="5" width="9.90625" style="17" customWidth="1"/>
    <col min="6" max="6" width="9.36328125" style="17" customWidth="1"/>
    <col min="7" max="7" width="8.453125" style="17" customWidth="1"/>
    <col min="8" max="8" width="8.36328125" style="17" customWidth="1"/>
    <col min="9" max="9" width="8.26953125" style="17" customWidth="1"/>
    <col min="10" max="10" width="8.90625" style="17" customWidth="1"/>
    <col min="11" max="11" width="10" style="17" customWidth="1"/>
    <col min="12" max="12" width="4.6328125" style="17" customWidth="1"/>
    <col min="13" max="13" width="4.6328125" style="88" customWidth="1"/>
    <col min="14" max="14" width="9.6328125" style="85" customWidth="1"/>
    <col min="15" max="15" width="0.90625" style="12" customWidth="1"/>
    <col min="16" max="16" width="7.26953125" style="13" customWidth="1"/>
    <col min="17" max="17" width="6.08984375" style="14" customWidth="1"/>
    <col min="18" max="18" width="28.90625" style="17" bestFit="1" customWidth="1"/>
    <col min="19" max="19" width="4.36328125" style="17" customWidth="1"/>
    <col min="20" max="20" width="2" style="17" customWidth="1"/>
    <col min="21" max="21" width="2.26953125" style="17" customWidth="1"/>
    <col min="22" max="22" width="3.26953125" style="17" customWidth="1"/>
    <col min="23" max="23" width="9" style="17"/>
    <col min="24" max="24" width="9" style="18"/>
    <col min="25" max="256" width="9" style="17"/>
    <col min="257" max="257" width="0.7265625" style="17" customWidth="1"/>
    <col min="258" max="258" width="6.453125" style="17" customWidth="1"/>
    <col min="259" max="259" width="4" style="17" customWidth="1"/>
    <col min="260" max="260" width="9.453125" style="17" customWidth="1"/>
    <col min="261" max="261" width="9.90625" style="17" customWidth="1"/>
    <col min="262" max="262" width="9.36328125" style="17" customWidth="1"/>
    <col min="263" max="263" width="8.453125" style="17" customWidth="1"/>
    <col min="264" max="264" width="8.36328125" style="17" customWidth="1"/>
    <col min="265" max="266" width="8.26953125" style="17" customWidth="1"/>
    <col min="267" max="267" width="8" style="17" customWidth="1"/>
    <col min="268" max="269" width="4.6328125" style="17" customWidth="1"/>
    <col min="270" max="270" width="9.6328125" style="17" customWidth="1"/>
    <col min="271" max="271" width="0.90625" style="17" customWidth="1"/>
    <col min="272" max="272" width="7.26953125" style="17" customWidth="1"/>
    <col min="273" max="273" width="6.08984375" style="17" customWidth="1"/>
    <col min="274" max="274" width="28.90625" style="17" bestFit="1" customWidth="1"/>
    <col min="275" max="275" width="4.36328125" style="17" customWidth="1"/>
    <col min="276" max="276" width="2" style="17" customWidth="1"/>
    <col min="277" max="277" width="2.26953125" style="17" customWidth="1"/>
    <col min="278" max="278" width="3.26953125" style="17" customWidth="1"/>
    <col min="279" max="512" width="9" style="17"/>
    <col min="513" max="513" width="0.7265625" style="17" customWidth="1"/>
    <col min="514" max="514" width="6.453125" style="17" customWidth="1"/>
    <col min="515" max="515" width="4" style="17" customWidth="1"/>
    <col min="516" max="516" width="9.453125" style="17" customWidth="1"/>
    <col min="517" max="517" width="9.90625" style="17" customWidth="1"/>
    <col min="518" max="518" width="9.36328125" style="17" customWidth="1"/>
    <col min="519" max="519" width="8.453125" style="17" customWidth="1"/>
    <col min="520" max="520" width="8.36328125" style="17" customWidth="1"/>
    <col min="521" max="522" width="8.26953125" style="17" customWidth="1"/>
    <col min="523" max="523" width="8" style="17" customWidth="1"/>
    <col min="524" max="525" width="4.6328125" style="17" customWidth="1"/>
    <col min="526" max="526" width="9.6328125" style="17" customWidth="1"/>
    <col min="527" max="527" width="0.90625" style="17" customWidth="1"/>
    <col min="528" max="528" width="7.26953125" style="17" customWidth="1"/>
    <col min="529" max="529" width="6.08984375" style="17" customWidth="1"/>
    <col min="530" max="530" width="28.90625" style="17" bestFit="1" customWidth="1"/>
    <col min="531" max="531" width="4.36328125" style="17" customWidth="1"/>
    <col min="532" max="532" width="2" style="17" customWidth="1"/>
    <col min="533" max="533" width="2.26953125" style="17" customWidth="1"/>
    <col min="534" max="534" width="3.26953125" style="17" customWidth="1"/>
    <col min="535" max="768" width="9" style="17"/>
    <col min="769" max="769" width="0.7265625" style="17" customWidth="1"/>
    <col min="770" max="770" width="6.453125" style="17" customWidth="1"/>
    <col min="771" max="771" width="4" style="17" customWidth="1"/>
    <col min="772" max="772" width="9.453125" style="17" customWidth="1"/>
    <col min="773" max="773" width="9.90625" style="17" customWidth="1"/>
    <col min="774" max="774" width="9.36328125" style="17" customWidth="1"/>
    <col min="775" max="775" width="8.453125" style="17" customWidth="1"/>
    <col min="776" max="776" width="8.36328125" style="17" customWidth="1"/>
    <col min="777" max="778" width="8.26953125" style="17" customWidth="1"/>
    <col min="779" max="779" width="8" style="17" customWidth="1"/>
    <col min="780" max="781" width="4.6328125" style="17" customWidth="1"/>
    <col min="782" max="782" width="9.6328125" style="17" customWidth="1"/>
    <col min="783" max="783" width="0.90625" style="17" customWidth="1"/>
    <col min="784" max="784" width="7.26953125" style="17" customWidth="1"/>
    <col min="785" max="785" width="6.08984375" style="17" customWidth="1"/>
    <col min="786" max="786" width="28.90625" style="17" bestFit="1" customWidth="1"/>
    <col min="787" max="787" width="4.36328125" style="17" customWidth="1"/>
    <col min="788" max="788" width="2" style="17" customWidth="1"/>
    <col min="789" max="789" width="2.26953125" style="17" customWidth="1"/>
    <col min="790" max="790" width="3.26953125" style="17" customWidth="1"/>
    <col min="791" max="1024" width="9" style="17"/>
    <col min="1025" max="1025" width="0.7265625" style="17" customWidth="1"/>
    <col min="1026" max="1026" width="6.453125" style="17" customWidth="1"/>
    <col min="1027" max="1027" width="4" style="17" customWidth="1"/>
    <col min="1028" max="1028" width="9.453125" style="17" customWidth="1"/>
    <col min="1029" max="1029" width="9.90625" style="17" customWidth="1"/>
    <col min="1030" max="1030" width="9.36328125" style="17" customWidth="1"/>
    <col min="1031" max="1031" width="8.453125" style="17" customWidth="1"/>
    <col min="1032" max="1032" width="8.36328125" style="17" customWidth="1"/>
    <col min="1033" max="1034" width="8.26953125" style="17" customWidth="1"/>
    <col min="1035" max="1035" width="8" style="17" customWidth="1"/>
    <col min="1036" max="1037" width="4.6328125" style="17" customWidth="1"/>
    <col min="1038" max="1038" width="9.6328125" style="17" customWidth="1"/>
    <col min="1039" max="1039" width="0.90625" style="17" customWidth="1"/>
    <col min="1040" max="1040" width="7.26953125" style="17" customWidth="1"/>
    <col min="1041" max="1041" width="6.08984375" style="17" customWidth="1"/>
    <col min="1042" max="1042" width="28.90625" style="17" bestFit="1" customWidth="1"/>
    <col min="1043" max="1043" width="4.36328125" style="17" customWidth="1"/>
    <col min="1044" max="1044" width="2" style="17" customWidth="1"/>
    <col min="1045" max="1045" width="2.26953125" style="17" customWidth="1"/>
    <col min="1046" max="1046" width="3.26953125" style="17" customWidth="1"/>
    <col min="1047" max="1280" width="9" style="17"/>
    <col min="1281" max="1281" width="0.7265625" style="17" customWidth="1"/>
    <col min="1282" max="1282" width="6.453125" style="17" customWidth="1"/>
    <col min="1283" max="1283" width="4" style="17" customWidth="1"/>
    <col min="1284" max="1284" width="9.453125" style="17" customWidth="1"/>
    <col min="1285" max="1285" width="9.90625" style="17" customWidth="1"/>
    <col min="1286" max="1286" width="9.36328125" style="17" customWidth="1"/>
    <col min="1287" max="1287" width="8.453125" style="17" customWidth="1"/>
    <col min="1288" max="1288" width="8.36328125" style="17" customWidth="1"/>
    <col min="1289" max="1290" width="8.26953125" style="17" customWidth="1"/>
    <col min="1291" max="1291" width="8" style="17" customWidth="1"/>
    <col min="1292" max="1293" width="4.6328125" style="17" customWidth="1"/>
    <col min="1294" max="1294" width="9.6328125" style="17" customWidth="1"/>
    <col min="1295" max="1295" width="0.90625" style="17" customWidth="1"/>
    <col min="1296" max="1296" width="7.26953125" style="17" customWidth="1"/>
    <col min="1297" max="1297" width="6.08984375" style="17" customWidth="1"/>
    <col min="1298" max="1298" width="28.90625" style="17" bestFit="1" customWidth="1"/>
    <col min="1299" max="1299" width="4.36328125" style="17" customWidth="1"/>
    <col min="1300" max="1300" width="2" style="17" customWidth="1"/>
    <col min="1301" max="1301" width="2.26953125" style="17" customWidth="1"/>
    <col min="1302" max="1302" width="3.26953125" style="17" customWidth="1"/>
    <col min="1303" max="1536" width="9" style="17"/>
    <col min="1537" max="1537" width="0.7265625" style="17" customWidth="1"/>
    <col min="1538" max="1538" width="6.453125" style="17" customWidth="1"/>
    <col min="1539" max="1539" width="4" style="17" customWidth="1"/>
    <col min="1540" max="1540" width="9.453125" style="17" customWidth="1"/>
    <col min="1541" max="1541" width="9.90625" style="17" customWidth="1"/>
    <col min="1542" max="1542" width="9.36328125" style="17" customWidth="1"/>
    <col min="1543" max="1543" width="8.453125" style="17" customWidth="1"/>
    <col min="1544" max="1544" width="8.36328125" style="17" customWidth="1"/>
    <col min="1545" max="1546" width="8.26953125" style="17" customWidth="1"/>
    <col min="1547" max="1547" width="8" style="17" customWidth="1"/>
    <col min="1548" max="1549" width="4.6328125" style="17" customWidth="1"/>
    <col min="1550" max="1550" width="9.6328125" style="17" customWidth="1"/>
    <col min="1551" max="1551" width="0.90625" style="17" customWidth="1"/>
    <col min="1552" max="1552" width="7.26953125" style="17" customWidth="1"/>
    <col min="1553" max="1553" width="6.08984375" style="17" customWidth="1"/>
    <col min="1554" max="1554" width="28.90625" style="17" bestFit="1" customWidth="1"/>
    <col min="1555" max="1555" width="4.36328125" style="17" customWidth="1"/>
    <col min="1556" max="1556" width="2" style="17" customWidth="1"/>
    <col min="1557" max="1557" width="2.26953125" style="17" customWidth="1"/>
    <col min="1558" max="1558" width="3.26953125" style="17" customWidth="1"/>
    <col min="1559" max="1792" width="9" style="17"/>
    <col min="1793" max="1793" width="0.7265625" style="17" customWidth="1"/>
    <col min="1794" max="1794" width="6.453125" style="17" customWidth="1"/>
    <col min="1795" max="1795" width="4" style="17" customWidth="1"/>
    <col min="1796" max="1796" width="9.453125" style="17" customWidth="1"/>
    <col min="1797" max="1797" width="9.90625" style="17" customWidth="1"/>
    <col min="1798" max="1798" width="9.36328125" style="17" customWidth="1"/>
    <col min="1799" max="1799" width="8.453125" style="17" customWidth="1"/>
    <col min="1800" max="1800" width="8.36328125" style="17" customWidth="1"/>
    <col min="1801" max="1802" width="8.26953125" style="17" customWidth="1"/>
    <col min="1803" max="1803" width="8" style="17" customWidth="1"/>
    <col min="1804" max="1805" width="4.6328125" style="17" customWidth="1"/>
    <col min="1806" max="1806" width="9.6328125" style="17" customWidth="1"/>
    <col min="1807" max="1807" width="0.90625" style="17" customWidth="1"/>
    <col min="1808" max="1808" width="7.26953125" style="17" customWidth="1"/>
    <col min="1809" max="1809" width="6.08984375" style="17" customWidth="1"/>
    <col min="1810" max="1810" width="28.90625" style="17" bestFit="1" customWidth="1"/>
    <col min="1811" max="1811" width="4.36328125" style="17" customWidth="1"/>
    <col min="1812" max="1812" width="2" style="17" customWidth="1"/>
    <col min="1813" max="1813" width="2.26953125" style="17" customWidth="1"/>
    <col min="1814" max="1814" width="3.26953125" style="17" customWidth="1"/>
    <col min="1815" max="2048" width="9" style="17"/>
    <col min="2049" max="2049" width="0.7265625" style="17" customWidth="1"/>
    <col min="2050" max="2050" width="6.453125" style="17" customWidth="1"/>
    <col min="2051" max="2051" width="4" style="17" customWidth="1"/>
    <col min="2052" max="2052" width="9.453125" style="17" customWidth="1"/>
    <col min="2053" max="2053" width="9.90625" style="17" customWidth="1"/>
    <col min="2054" max="2054" width="9.36328125" style="17" customWidth="1"/>
    <col min="2055" max="2055" width="8.453125" style="17" customWidth="1"/>
    <col min="2056" max="2056" width="8.36328125" style="17" customWidth="1"/>
    <col min="2057" max="2058" width="8.26953125" style="17" customWidth="1"/>
    <col min="2059" max="2059" width="8" style="17" customWidth="1"/>
    <col min="2060" max="2061" width="4.6328125" style="17" customWidth="1"/>
    <col min="2062" max="2062" width="9.6328125" style="17" customWidth="1"/>
    <col min="2063" max="2063" width="0.90625" style="17" customWidth="1"/>
    <col min="2064" max="2064" width="7.26953125" style="17" customWidth="1"/>
    <col min="2065" max="2065" width="6.08984375" style="17" customWidth="1"/>
    <col min="2066" max="2066" width="28.90625" style="17" bestFit="1" customWidth="1"/>
    <col min="2067" max="2067" width="4.36328125" style="17" customWidth="1"/>
    <col min="2068" max="2068" width="2" style="17" customWidth="1"/>
    <col min="2069" max="2069" width="2.26953125" style="17" customWidth="1"/>
    <col min="2070" max="2070" width="3.26953125" style="17" customWidth="1"/>
    <col min="2071" max="2304" width="9" style="17"/>
    <col min="2305" max="2305" width="0.7265625" style="17" customWidth="1"/>
    <col min="2306" max="2306" width="6.453125" style="17" customWidth="1"/>
    <col min="2307" max="2307" width="4" style="17" customWidth="1"/>
    <col min="2308" max="2308" width="9.453125" style="17" customWidth="1"/>
    <col min="2309" max="2309" width="9.90625" style="17" customWidth="1"/>
    <col min="2310" max="2310" width="9.36328125" style="17" customWidth="1"/>
    <col min="2311" max="2311" width="8.453125" style="17" customWidth="1"/>
    <col min="2312" max="2312" width="8.36328125" style="17" customWidth="1"/>
    <col min="2313" max="2314" width="8.26953125" style="17" customWidth="1"/>
    <col min="2315" max="2315" width="8" style="17" customWidth="1"/>
    <col min="2316" max="2317" width="4.6328125" style="17" customWidth="1"/>
    <col min="2318" max="2318" width="9.6328125" style="17" customWidth="1"/>
    <col min="2319" max="2319" width="0.90625" style="17" customWidth="1"/>
    <col min="2320" max="2320" width="7.26953125" style="17" customWidth="1"/>
    <col min="2321" max="2321" width="6.08984375" style="17" customWidth="1"/>
    <col min="2322" max="2322" width="28.90625" style="17" bestFit="1" customWidth="1"/>
    <col min="2323" max="2323" width="4.36328125" style="17" customWidth="1"/>
    <col min="2324" max="2324" width="2" style="17" customWidth="1"/>
    <col min="2325" max="2325" width="2.26953125" style="17" customWidth="1"/>
    <col min="2326" max="2326" width="3.26953125" style="17" customWidth="1"/>
    <col min="2327" max="2560" width="9" style="17"/>
    <col min="2561" max="2561" width="0.7265625" style="17" customWidth="1"/>
    <col min="2562" max="2562" width="6.453125" style="17" customWidth="1"/>
    <col min="2563" max="2563" width="4" style="17" customWidth="1"/>
    <col min="2564" max="2564" width="9.453125" style="17" customWidth="1"/>
    <col min="2565" max="2565" width="9.90625" style="17" customWidth="1"/>
    <col min="2566" max="2566" width="9.36328125" style="17" customWidth="1"/>
    <col min="2567" max="2567" width="8.453125" style="17" customWidth="1"/>
    <col min="2568" max="2568" width="8.36328125" style="17" customWidth="1"/>
    <col min="2569" max="2570" width="8.26953125" style="17" customWidth="1"/>
    <col min="2571" max="2571" width="8" style="17" customWidth="1"/>
    <col min="2572" max="2573" width="4.6328125" style="17" customWidth="1"/>
    <col min="2574" max="2574" width="9.6328125" style="17" customWidth="1"/>
    <col min="2575" max="2575" width="0.90625" style="17" customWidth="1"/>
    <col min="2576" max="2576" width="7.26953125" style="17" customWidth="1"/>
    <col min="2577" max="2577" width="6.08984375" style="17" customWidth="1"/>
    <col min="2578" max="2578" width="28.90625" style="17" bestFit="1" customWidth="1"/>
    <col min="2579" max="2579" width="4.36328125" style="17" customWidth="1"/>
    <col min="2580" max="2580" width="2" style="17" customWidth="1"/>
    <col min="2581" max="2581" width="2.26953125" style="17" customWidth="1"/>
    <col min="2582" max="2582" width="3.26953125" style="17" customWidth="1"/>
    <col min="2583" max="2816" width="9" style="17"/>
    <col min="2817" max="2817" width="0.7265625" style="17" customWidth="1"/>
    <col min="2818" max="2818" width="6.453125" style="17" customWidth="1"/>
    <col min="2819" max="2819" width="4" style="17" customWidth="1"/>
    <col min="2820" max="2820" width="9.453125" style="17" customWidth="1"/>
    <col min="2821" max="2821" width="9.90625" style="17" customWidth="1"/>
    <col min="2822" max="2822" width="9.36328125" style="17" customWidth="1"/>
    <col min="2823" max="2823" width="8.453125" style="17" customWidth="1"/>
    <col min="2824" max="2824" width="8.36328125" style="17" customWidth="1"/>
    <col min="2825" max="2826" width="8.26953125" style="17" customWidth="1"/>
    <col min="2827" max="2827" width="8" style="17" customWidth="1"/>
    <col min="2828" max="2829" width="4.6328125" style="17" customWidth="1"/>
    <col min="2830" max="2830" width="9.6328125" style="17" customWidth="1"/>
    <col min="2831" max="2831" width="0.90625" style="17" customWidth="1"/>
    <col min="2832" max="2832" width="7.26953125" style="17" customWidth="1"/>
    <col min="2833" max="2833" width="6.08984375" style="17" customWidth="1"/>
    <col min="2834" max="2834" width="28.90625" style="17" bestFit="1" customWidth="1"/>
    <col min="2835" max="2835" width="4.36328125" style="17" customWidth="1"/>
    <col min="2836" max="2836" width="2" style="17" customWidth="1"/>
    <col min="2837" max="2837" width="2.26953125" style="17" customWidth="1"/>
    <col min="2838" max="2838" width="3.26953125" style="17" customWidth="1"/>
    <col min="2839" max="3072" width="9" style="17"/>
    <col min="3073" max="3073" width="0.7265625" style="17" customWidth="1"/>
    <col min="3074" max="3074" width="6.453125" style="17" customWidth="1"/>
    <col min="3075" max="3075" width="4" style="17" customWidth="1"/>
    <col min="3076" max="3076" width="9.453125" style="17" customWidth="1"/>
    <col min="3077" max="3077" width="9.90625" style="17" customWidth="1"/>
    <col min="3078" max="3078" width="9.36328125" style="17" customWidth="1"/>
    <col min="3079" max="3079" width="8.453125" style="17" customWidth="1"/>
    <col min="3080" max="3080" width="8.36328125" style="17" customWidth="1"/>
    <col min="3081" max="3082" width="8.26953125" style="17" customWidth="1"/>
    <col min="3083" max="3083" width="8" style="17" customWidth="1"/>
    <col min="3084" max="3085" width="4.6328125" style="17" customWidth="1"/>
    <col min="3086" max="3086" width="9.6328125" style="17" customWidth="1"/>
    <col min="3087" max="3087" width="0.90625" style="17" customWidth="1"/>
    <col min="3088" max="3088" width="7.26953125" style="17" customWidth="1"/>
    <col min="3089" max="3089" width="6.08984375" style="17" customWidth="1"/>
    <col min="3090" max="3090" width="28.90625" style="17" bestFit="1" customWidth="1"/>
    <col min="3091" max="3091" width="4.36328125" style="17" customWidth="1"/>
    <col min="3092" max="3092" width="2" style="17" customWidth="1"/>
    <col min="3093" max="3093" width="2.26953125" style="17" customWidth="1"/>
    <col min="3094" max="3094" width="3.26953125" style="17" customWidth="1"/>
    <col min="3095" max="3328" width="9" style="17"/>
    <col min="3329" max="3329" width="0.7265625" style="17" customWidth="1"/>
    <col min="3330" max="3330" width="6.453125" style="17" customWidth="1"/>
    <col min="3331" max="3331" width="4" style="17" customWidth="1"/>
    <col min="3332" max="3332" width="9.453125" style="17" customWidth="1"/>
    <col min="3333" max="3333" width="9.90625" style="17" customWidth="1"/>
    <col min="3334" max="3334" width="9.36328125" style="17" customWidth="1"/>
    <col min="3335" max="3335" width="8.453125" style="17" customWidth="1"/>
    <col min="3336" max="3336" width="8.36328125" style="17" customWidth="1"/>
    <col min="3337" max="3338" width="8.26953125" style="17" customWidth="1"/>
    <col min="3339" max="3339" width="8" style="17" customWidth="1"/>
    <col min="3340" max="3341" width="4.6328125" style="17" customWidth="1"/>
    <col min="3342" max="3342" width="9.6328125" style="17" customWidth="1"/>
    <col min="3343" max="3343" width="0.90625" style="17" customWidth="1"/>
    <col min="3344" max="3344" width="7.26953125" style="17" customWidth="1"/>
    <col min="3345" max="3345" width="6.08984375" style="17" customWidth="1"/>
    <col min="3346" max="3346" width="28.90625" style="17" bestFit="1" customWidth="1"/>
    <col min="3347" max="3347" width="4.36328125" style="17" customWidth="1"/>
    <col min="3348" max="3348" width="2" style="17" customWidth="1"/>
    <col min="3349" max="3349" width="2.26953125" style="17" customWidth="1"/>
    <col min="3350" max="3350" width="3.26953125" style="17" customWidth="1"/>
    <col min="3351" max="3584" width="9" style="17"/>
    <col min="3585" max="3585" width="0.7265625" style="17" customWidth="1"/>
    <col min="3586" max="3586" width="6.453125" style="17" customWidth="1"/>
    <col min="3587" max="3587" width="4" style="17" customWidth="1"/>
    <col min="3588" max="3588" width="9.453125" style="17" customWidth="1"/>
    <col min="3589" max="3589" width="9.90625" style="17" customWidth="1"/>
    <col min="3590" max="3590" width="9.36328125" style="17" customWidth="1"/>
    <col min="3591" max="3591" width="8.453125" style="17" customWidth="1"/>
    <col min="3592" max="3592" width="8.36328125" style="17" customWidth="1"/>
    <col min="3593" max="3594" width="8.26953125" style="17" customWidth="1"/>
    <col min="3595" max="3595" width="8" style="17" customWidth="1"/>
    <col min="3596" max="3597" width="4.6328125" style="17" customWidth="1"/>
    <col min="3598" max="3598" width="9.6328125" style="17" customWidth="1"/>
    <col min="3599" max="3599" width="0.90625" style="17" customWidth="1"/>
    <col min="3600" max="3600" width="7.26953125" style="17" customWidth="1"/>
    <col min="3601" max="3601" width="6.08984375" style="17" customWidth="1"/>
    <col min="3602" max="3602" width="28.90625" style="17" bestFit="1" customWidth="1"/>
    <col min="3603" max="3603" width="4.36328125" style="17" customWidth="1"/>
    <col min="3604" max="3604" width="2" style="17" customWidth="1"/>
    <col min="3605" max="3605" width="2.26953125" style="17" customWidth="1"/>
    <col min="3606" max="3606" width="3.26953125" style="17" customWidth="1"/>
    <col min="3607" max="3840" width="9" style="17"/>
    <col min="3841" max="3841" width="0.7265625" style="17" customWidth="1"/>
    <col min="3842" max="3842" width="6.453125" style="17" customWidth="1"/>
    <col min="3843" max="3843" width="4" style="17" customWidth="1"/>
    <col min="3844" max="3844" width="9.453125" style="17" customWidth="1"/>
    <col min="3845" max="3845" width="9.90625" style="17" customWidth="1"/>
    <col min="3846" max="3846" width="9.36328125" style="17" customWidth="1"/>
    <col min="3847" max="3847" width="8.453125" style="17" customWidth="1"/>
    <col min="3848" max="3848" width="8.36328125" style="17" customWidth="1"/>
    <col min="3849" max="3850" width="8.26953125" style="17" customWidth="1"/>
    <col min="3851" max="3851" width="8" style="17" customWidth="1"/>
    <col min="3852" max="3853" width="4.6328125" style="17" customWidth="1"/>
    <col min="3854" max="3854" width="9.6328125" style="17" customWidth="1"/>
    <col min="3855" max="3855" width="0.90625" style="17" customWidth="1"/>
    <col min="3856" max="3856" width="7.26953125" style="17" customWidth="1"/>
    <col min="3857" max="3857" width="6.08984375" style="17" customWidth="1"/>
    <col min="3858" max="3858" width="28.90625" style="17" bestFit="1" customWidth="1"/>
    <col min="3859" max="3859" width="4.36328125" style="17" customWidth="1"/>
    <col min="3860" max="3860" width="2" style="17" customWidth="1"/>
    <col min="3861" max="3861" width="2.26953125" style="17" customWidth="1"/>
    <col min="3862" max="3862" width="3.26953125" style="17" customWidth="1"/>
    <col min="3863" max="4096" width="9" style="17"/>
    <col min="4097" max="4097" width="0.7265625" style="17" customWidth="1"/>
    <col min="4098" max="4098" width="6.453125" style="17" customWidth="1"/>
    <col min="4099" max="4099" width="4" style="17" customWidth="1"/>
    <col min="4100" max="4100" width="9.453125" style="17" customWidth="1"/>
    <col min="4101" max="4101" width="9.90625" style="17" customWidth="1"/>
    <col min="4102" max="4102" width="9.36328125" style="17" customWidth="1"/>
    <col min="4103" max="4103" width="8.453125" style="17" customWidth="1"/>
    <col min="4104" max="4104" width="8.36328125" style="17" customWidth="1"/>
    <col min="4105" max="4106" width="8.26953125" style="17" customWidth="1"/>
    <col min="4107" max="4107" width="8" style="17" customWidth="1"/>
    <col min="4108" max="4109" width="4.6328125" style="17" customWidth="1"/>
    <col min="4110" max="4110" width="9.6328125" style="17" customWidth="1"/>
    <col min="4111" max="4111" width="0.90625" style="17" customWidth="1"/>
    <col min="4112" max="4112" width="7.26953125" style="17" customWidth="1"/>
    <col min="4113" max="4113" width="6.08984375" style="17" customWidth="1"/>
    <col min="4114" max="4114" width="28.90625" style="17" bestFit="1" customWidth="1"/>
    <col min="4115" max="4115" width="4.36328125" style="17" customWidth="1"/>
    <col min="4116" max="4116" width="2" style="17" customWidth="1"/>
    <col min="4117" max="4117" width="2.26953125" style="17" customWidth="1"/>
    <col min="4118" max="4118" width="3.26953125" style="17" customWidth="1"/>
    <col min="4119" max="4352" width="9" style="17"/>
    <col min="4353" max="4353" width="0.7265625" style="17" customWidth="1"/>
    <col min="4354" max="4354" width="6.453125" style="17" customWidth="1"/>
    <col min="4355" max="4355" width="4" style="17" customWidth="1"/>
    <col min="4356" max="4356" width="9.453125" style="17" customWidth="1"/>
    <col min="4357" max="4357" width="9.90625" style="17" customWidth="1"/>
    <col min="4358" max="4358" width="9.36328125" style="17" customWidth="1"/>
    <col min="4359" max="4359" width="8.453125" style="17" customWidth="1"/>
    <col min="4360" max="4360" width="8.36328125" style="17" customWidth="1"/>
    <col min="4361" max="4362" width="8.26953125" style="17" customWidth="1"/>
    <col min="4363" max="4363" width="8" style="17" customWidth="1"/>
    <col min="4364" max="4365" width="4.6328125" style="17" customWidth="1"/>
    <col min="4366" max="4366" width="9.6328125" style="17" customWidth="1"/>
    <col min="4367" max="4367" width="0.90625" style="17" customWidth="1"/>
    <col min="4368" max="4368" width="7.26953125" style="17" customWidth="1"/>
    <col min="4369" max="4369" width="6.08984375" style="17" customWidth="1"/>
    <col min="4370" max="4370" width="28.90625" style="17" bestFit="1" customWidth="1"/>
    <col min="4371" max="4371" width="4.36328125" style="17" customWidth="1"/>
    <col min="4372" max="4372" width="2" style="17" customWidth="1"/>
    <col min="4373" max="4373" width="2.26953125" style="17" customWidth="1"/>
    <col min="4374" max="4374" width="3.26953125" style="17" customWidth="1"/>
    <col min="4375" max="4608" width="9" style="17"/>
    <col min="4609" max="4609" width="0.7265625" style="17" customWidth="1"/>
    <col min="4610" max="4610" width="6.453125" style="17" customWidth="1"/>
    <col min="4611" max="4611" width="4" style="17" customWidth="1"/>
    <col min="4612" max="4612" width="9.453125" style="17" customWidth="1"/>
    <col min="4613" max="4613" width="9.90625" style="17" customWidth="1"/>
    <col min="4614" max="4614" width="9.36328125" style="17" customWidth="1"/>
    <col min="4615" max="4615" width="8.453125" style="17" customWidth="1"/>
    <col min="4616" max="4616" width="8.36328125" style="17" customWidth="1"/>
    <col min="4617" max="4618" width="8.26953125" style="17" customWidth="1"/>
    <col min="4619" max="4619" width="8" style="17" customWidth="1"/>
    <col min="4620" max="4621" width="4.6328125" style="17" customWidth="1"/>
    <col min="4622" max="4622" width="9.6328125" style="17" customWidth="1"/>
    <col min="4623" max="4623" width="0.90625" style="17" customWidth="1"/>
    <col min="4624" max="4624" width="7.26953125" style="17" customWidth="1"/>
    <col min="4625" max="4625" width="6.08984375" style="17" customWidth="1"/>
    <col min="4626" max="4626" width="28.90625" style="17" bestFit="1" customWidth="1"/>
    <col min="4627" max="4627" width="4.36328125" style="17" customWidth="1"/>
    <col min="4628" max="4628" width="2" style="17" customWidth="1"/>
    <col min="4629" max="4629" width="2.26953125" style="17" customWidth="1"/>
    <col min="4630" max="4630" width="3.26953125" style="17" customWidth="1"/>
    <col min="4631" max="4864" width="9" style="17"/>
    <col min="4865" max="4865" width="0.7265625" style="17" customWidth="1"/>
    <col min="4866" max="4866" width="6.453125" style="17" customWidth="1"/>
    <col min="4867" max="4867" width="4" style="17" customWidth="1"/>
    <col min="4868" max="4868" width="9.453125" style="17" customWidth="1"/>
    <col min="4869" max="4869" width="9.90625" style="17" customWidth="1"/>
    <col min="4870" max="4870" width="9.36328125" style="17" customWidth="1"/>
    <col min="4871" max="4871" width="8.453125" style="17" customWidth="1"/>
    <col min="4872" max="4872" width="8.36328125" style="17" customWidth="1"/>
    <col min="4873" max="4874" width="8.26953125" style="17" customWidth="1"/>
    <col min="4875" max="4875" width="8" style="17" customWidth="1"/>
    <col min="4876" max="4877" width="4.6328125" style="17" customWidth="1"/>
    <col min="4878" max="4878" width="9.6328125" style="17" customWidth="1"/>
    <col min="4879" max="4879" width="0.90625" style="17" customWidth="1"/>
    <col min="4880" max="4880" width="7.26953125" style="17" customWidth="1"/>
    <col min="4881" max="4881" width="6.08984375" style="17" customWidth="1"/>
    <col min="4882" max="4882" width="28.90625" style="17" bestFit="1" customWidth="1"/>
    <col min="4883" max="4883" width="4.36328125" style="17" customWidth="1"/>
    <col min="4884" max="4884" width="2" style="17" customWidth="1"/>
    <col min="4885" max="4885" width="2.26953125" style="17" customWidth="1"/>
    <col min="4886" max="4886" width="3.26953125" style="17" customWidth="1"/>
    <col min="4887" max="5120" width="9" style="17"/>
    <col min="5121" max="5121" width="0.7265625" style="17" customWidth="1"/>
    <col min="5122" max="5122" width="6.453125" style="17" customWidth="1"/>
    <col min="5123" max="5123" width="4" style="17" customWidth="1"/>
    <col min="5124" max="5124" width="9.453125" style="17" customWidth="1"/>
    <col min="5125" max="5125" width="9.90625" style="17" customWidth="1"/>
    <col min="5126" max="5126" width="9.36328125" style="17" customWidth="1"/>
    <col min="5127" max="5127" width="8.453125" style="17" customWidth="1"/>
    <col min="5128" max="5128" width="8.36328125" style="17" customWidth="1"/>
    <col min="5129" max="5130" width="8.26953125" style="17" customWidth="1"/>
    <col min="5131" max="5131" width="8" style="17" customWidth="1"/>
    <col min="5132" max="5133" width="4.6328125" style="17" customWidth="1"/>
    <col min="5134" max="5134" width="9.6328125" style="17" customWidth="1"/>
    <col min="5135" max="5135" width="0.90625" style="17" customWidth="1"/>
    <col min="5136" max="5136" width="7.26953125" style="17" customWidth="1"/>
    <col min="5137" max="5137" width="6.08984375" style="17" customWidth="1"/>
    <col min="5138" max="5138" width="28.90625" style="17" bestFit="1" customWidth="1"/>
    <col min="5139" max="5139" width="4.36328125" style="17" customWidth="1"/>
    <col min="5140" max="5140" width="2" style="17" customWidth="1"/>
    <col min="5141" max="5141" width="2.26953125" style="17" customWidth="1"/>
    <col min="5142" max="5142" width="3.26953125" style="17" customWidth="1"/>
    <col min="5143" max="5376" width="9" style="17"/>
    <col min="5377" max="5377" width="0.7265625" style="17" customWidth="1"/>
    <col min="5378" max="5378" width="6.453125" style="17" customWidth="1"/>
    <col min="5379" max="5379" width="4" style="17" customWidth="1"/>
    <col min="5380" max="5380" width="9.453125" style="17" customWidth="1"/>
    <col min="5381" max="5381" width="9.90625" style="17" customWidth="1"/>
    <col min="5382" max="5382" width="9.36328125" style="17" customWidth="1"/>
    <col min="5383" max="5383" width="8.453125" style="17" customWidth="1"/>
    <col min="5384" max="5384" width="8.36328125" style="17" customWidth="1"/>
    <col min="5385" max="5386" width="8.26953125" style="17" customWidth="1"/>
    <col min="5387" max="5387" width="8" style="17" customWidth="1"/>
    <col min="5388" max="5389" width="4.6328125" style="17" customWidth="1"/>
    <col min="5390" max="5390" width="9.6328125" style="17" customWidth="1"/>
    <col min="5391" max="5391" width="0.90625" style="17" customWidth="1"/>
    <col min="5392" max="5392" width="7.26953125" style="17" customWidth="1"/>
    <col min="5393" max="5393" width="6.08984375" style="17" customWidth="1"/>
    <col min="5394" max="5394" width="28.90625" style="17" bestFit="1" customWidth="1"/>
    <col min="5395" max="5395" width="4.36328125" style="17" customWidth="1"/>
    <col min="5396" max="5396" width="2" style="17" customWidth="1"/>
    <col min="5397" max="5397" width="2.26953125" style="17" customWidth="1"/>
    <col min="5398" max="5398" width="3.26953125" style="17" customWidth="1"/>
    <col min="5399" max="5632" width="9" style="17"/>
    <col min="5633" max="5633" width="0.7265625" style="17" customWidth="1"/>
    <col min="5634" max="5634" width="6.453125" style="17" customWidth="1"/>
    <col min="5635" max="5635" width="4" style="17" customWidth="1"/>
    <col min="5636" max="5636" width="9.453125" style="17" customWidth="1"/>
    <col min="5637" max="5637" width="9.90625" style="17" customWidth="1"/>
    <col min="5638" max="5638" width="9.36328125" style="17" customWidth="1"/>
    <col min="5639" max="5639" width="8.453125" style="17" customWidth="1"/>
    <col min="5640" max="5640" width="8.36328125" style="17" customWidth="1"/>
    <col min="5641" max="5642" width="8.26953125" style="17" customWidth="1"/>
    <col min="5643" max="5643" width="8" style="17" customWidth="1"/>
    <col min="5644" max="5645" width="4.6328125" style="17" customWidth="1"/>
    <col min="5646" max="5646" width="9.6328125" style="17" customWidth="1"/>
    <col min="5647" max="5647" width="0.90625" style="17" customWidth="1"/>
    <col min="5648" max="5648" width="7.26953125" style="17" customWidth="1"/>
    <col min="5649" max="5649" width="6.08984375" style="17" customWidth="1"/>
    <col min="5650" max="5650" width="28.90625" style="17" bestFit="1" customWidth="1"/>
    <col min="5651" max="5651" width="4.36328125" style="17" customWidth="1"/>
    <col min="5652" max="5652" width="2" style="17" customWidth="1"/>
    <col min="5653" max="5653" width="2.26953125" style="17" customWidth="1"/>
    <col min="5654" max="5654" width="3.26953125" style="17" customWidth="1"/>
    <col min="5655" max="5888" width="9" style="17"/>
    <col min="5889" max="5889" width="0.7265625" style="17" customWidth="1"/>
    <col min="5890" max="5890" width="6.453125" style="17" customWidth="1"/>
    <col min="5891" max="5891" width="4" style="17" customWidth="1"/>
    <col min="5892" max="5892" width="9.453125" style="17" customWidth="1"/>
    <col min="5893" max="5893" width="9.90625" style="17" customWidth="1"/>
    <col min="5894" max="5894" width="9.36328125" style="17" customWidth="1"/>
    <col min="5895" max="5895" width="8.453125" style="17" customWidth="1"/>
    <col min="5896" max="5896" width="8.36328125" style="17" customWidth="1"/>
    <col min="5897" max="5898" width="8.26953125" style="17" customWidth="1"/>
    <col min="5899" max="5899" width="8" style="17" customWidth="1"/>
    <col min="5900" max="5901" width="4.6328125" style="17" customWidth="1"/>
    <col min="5902" max="5902" width="9.6328125" style="17" customWidth="1"/>
    <col min="5903" max="5903" width="0.90625" style="17" customWidth="1"/>
    <col min="5904" max="5904" width="7.26953125" style="17" customWidth="1"/>
    <col min="5905" max="5905" width="6.08984375" style="17" customWidth="1"/>
    <col min="5906" max="5906" width="28.90625" style="17" bestFit="1" customWidth="1"/>
    <col min="5907" max="5907" width="4.36328125" style="17" customWidth="1"/>
    <col min="5908" max="5908" width="2" style="17" customWidth="1"/>
    <col min="5909" max="5909" width="2.26953125" style="17" customWidth="1"/>
    <col min="5910" max="5910" width="3.26953125" style="17" customWidth="1"/>
    <col min="5911" max="6144" width="9" style="17"/>
    <col min="6145" max="6145" width="0.7265625" style="17" customWidth="1"/>
    <col min="6146" max="6146" width="6.453125" style="17" customWidth="1"/>
    <col min="6147" max="6147" width="4" style="17" customWidth="1"/>
    <col min="6148" max="6148" width="9.453125" style="17" customWidth="1"/>
    <col min="6149" max="6149" width="9.90625" style="17" customWidth="1"/>
    <col min="6150" max="6150" width="9.36328125" style="17" customWidth="1"/>
    <col min="6151" max="6151" width="8.453125" style="17" customWidth="1"/>
    <col min="6152" max="6152" width="8.36328125" style="17" customWidth="1"/>
    <col min="6153" max="6154" width="8.26953125" style="17" customWidth="1"/>
    <col min="6155" max="6155" width="8" style="17" customWidth="1"/>
    <col min="6156" max="6157" width="4.6328125" style="17" customWidth="1"/>
    <col min="6158" max="6158" width="9.6328125" style="17" customWidth="1"/>
    <col min="6159" max="6159" width="0.90625" style="17" customWidth="1"/>
    <col min="6160" max="6160" width="7.26953125" style="17" customWidth="1"/>
    <col min="6161" max="6161" width="6.08984375" style="17" customWidth="1"/>
    <col min="6162" max="6162" width="28.90625" style="17" bestFit="1" customWidth="1"/>
    <col min="6163" max="6163" width="4.36328125" style="17" customWidth="1"/>
    <col min="6164" max="6164" width="2" style="17" customWidth="1"/>
    <col min="6165" max="6165" width="2.26953125" style="17" customWidth="1"/>
    <col min="6166" max="6166" width="3.26953125" style="17" customWidth="1"/>
    <col min="6167" max="6400" width="9" style="17"/>
    <col min="6401" max="6401" width="0.7265625" style="17" customWidth="1"/>
    <col min="6402" max="6402" width="6.453125" style="17" customWidth="1"/>
    <col min="6403" max="6403" width="4" style="17" customWidth="1"/>
    <col min="6404" max="6404" width="9.453125" style="17" customWidth="1"/>
    <col min="6405" max="6405" width="9.90625" style="17" customWidth="1"/>
    <col min="6406" max="6406" width="9.36328125" style="17" customWidth="1"/>
    <col min="6407" max="6407" width="8.453125" style="17" customWidth="1"/>
    <col min="6408" max="6408" width="8.36328125" style="17" customWidth="1"/>
    <col min="6409" max="6410" width="8.26953125" style="17" customWidth="1"/>
    <col min="6411" max="6411" width="8" style="17" customWidth="1"/>
    <col min="6412" max="6413" width="4.6328125" style="17" customWidth="1"/>
    <col min="6414" max="6414" width="9.6328125" style="17" customWidth="1"/>
    <col min="6415" max="6415" width="0.90625" style="17" customWidth="1"/>
    <col min="6416" max="6416" width="7.26953125" style="17" customWidth="1"/>
    <col min="6417" max="6417" width="6.08984375" style="17" customWidth="1"/>
    <col min="6418" max="6418" width="28.90625" style="17" bestFit="1" customWidth="1"/>
    <col min="6419" max="6419" width="4.36328125" style="17" customWidth="1"/>
    <col min="6420" max="6420" width="2" style="17" customWidth="1"/>
    <col min="6421" max="6421" width="2.26953125" style="17" customWidth="1"/>
    <col min="6422" max="6422" width="3.26953125" style="17" customWidth="1"/>
    <col min="6423" max="6656" width="9" style="17"/>
    <col min="6657" max="6657" width="0.7265625" style="17" customWidth="1"/>
    <col min="6658" max="6658" width="6.453125" style="17" customWidth="1"/>
    <col min="6659" max="6659" width="4" style="17" customWidth="1"/>
    <col min="6660" max="6660" width="9.453125" style="17" customWidth="1"/>
    <col min="6661" max="6661" width="9.90625" style="17" customWidth="1"/>
    <col min="6662" max="6662" width="9.36328125" style="17" customWidth="1"/>
    <col min="6663" max="6663" width="8.453125" style="17" customWidth="1"/>
    <col min="6664" max="6664" width="8.36328125" style="17" customWidth="1"/>
    <col min="6665" max="6666" width="8.26953125" style="17" customWidth="1"/>
    <col min="6667" max="6667" width="8" style="17" customWidth="1"/>
    <col min="6668" max="6669" width="4.6328125" style="17" customWidth="1"/>
    <col min="6670" max="6670" width="9.6328125" style="17" customWidth="1"/>
    <col min="6671" max="6671" width="0.90625" style="17" customWidth="1"/>
    <col min="6672" max="6672" width="7.26953125" style="17" customWidth="1"/>
    <col min="6673" max="6673" width="6.08984375" style="17" customWidth="1"/>
    <col min="6674" max="6674" width="28.90625" style="17" bestFit="1" customWidth="1"/>
    <col min="6675" max="6675" width="4.36328125" style="17" customWidth="1"/>
    <col min="6676" max="6676" width="2" style="17" customWidth="1"/>
    <col min="6677" max="6677" width="2.26953125" style="17" customWidth="1"/>
    <col min="6678" max="6678" width="3.26953125" style="17" customWidth="1"/>
    <col min="6679" max="6912" width="9" style="17"/>
    <col min="6913" max="6913" width="0.7265625" style="17" customWidth="1"/>
    <col min="6914" max="6914" width="6.453125" style="17" customWidth="1"/>
    <col min="6915" max="6915" width="4" style="17" customWidth="1"/>
    <col min="6916" max="6916" width="9.453125" style="17" customWidth="1"/>
    <col min="6917" max="6917" width="9.90625" style="17" customWidth="1"/>
    <col min="6918" max="6918" width="9.36328125" style="17" customWidth="1"/>
    <col min="6919" max="6919" width="8.453125" style="17" customWidth="1"/>
    <col min="6920" max="6920" width="8.36328125" style="17" customWidth="1"/>
    <col min="6921" max="6922" width="8.26953125" style="17" customWidth="1"/>
    <col min="6923" max="6923" width="8" style="17" customWidth="1"/>
    <col min="6924" max="6925" width="4.6328125" style="17" customWidth="1"/>
    <col min="6926" max="6926" width="9.6328125" style="17" customWidth="1"/>
    <col min="6927" max="6927" width="0.90625" style="17" customWidth="1"/>
    <col min="6928" max="6928" width="7.26953125" style="17" customWidth="1"/>
    <col min="6929" max="6929" width="6.08984375" style="17" customWidth="1"/>
    <col min="6930" max="6930" width="28.90625" style="17" bestFit="1" customWidth="1"/>
    <col min="6931" max="6931" width="4.36328125" style="17" customWidth="1"/>
    <col min="6932" max="6932" width="2" style="17" customWidth="1"/>
    <col min="6933" max="6933" width="2.26953125" style="17" customWidth="1"/>
    <col min="6934" max="6934" width="3.26953125" style="17" customWidth="1"/>
    <col min="6935" max="7168" width="9" style="17"/>
    <col min="7169" max="7169" width="0.7265625" style="17" customWidth="1"/>
    <col min="7170" max="7170" width="6.453125" style="17" customWidth="1"/>
    <col min="7171" max="7171" width="4" style="17" customWidth="1"/>
    <col min="7172" max="7172" width="9.453125" style="17" customWidth="1"/>
    <col min="7173" max="7173" width="9.90625" style="17" customWidth="1"/>
    <col min="7174" max="7174" width="9.36328125" style="17" customWidth="1"/>
    <col min="7175" max="7175" width="8.453125" style="17" customWidth="1"/>
    <col min="7176" max="7176" width="8.36328125" style="17" customWidth="1"/>
    <col min="7177" max="7178" width="8.26953125" style="17" customWidth="1"/>
    <col min="7179" max="7179" width="8" style="17" customWidth="1"/>
    <col min="7180" max="7181" width="4.6328125" style="17" customWidth="1"/>
    <col min="7182" max="7182" width="9.6328125" style="17" customWidth="1"/>
    <col min="7183" max="7183" width="0.90625" style="17" customWidth="1"/>
    <col min="7184" max="7184" width="7.26953125" style="17" customWidth="1"/>
    <col min="7185" max="7185" width="6.08984375" style="17" customWidth="1"/>
    <col min="7186" max="7186" width="28.90625" style="17" bestFit="1" customWidth="1"/>
    <col min="7187" max="7187" width="4.36328125" style="17" customWidth="1"/>
    <col min="7188" max="7188" width="2" style="17" customWidth="1"/>
    <col min="7189" max="7189" width="2.26953125" style="17" customWidth="1"/>
    <col min="7190" max="7190" width="3.26953125" style="17" customWidth="1"/>
    <col min="7191" max="7424" width="9" style="17"/>
    <col min="7425" max="7425" width="0.7265625" style="17" customWidth="1"/>
    <col min="7426" max="7426" width="6.453125" style="17" customWidth="1"/>
    <col min="7427" max="7427" width="4" style="17" customWidth="1"/>
    <col min="7428" max="7428" width="9.453125" style="17" customWidth="1"/>
    <col min="7429" max="7429" width="9.90625" style="17" customWidth="1"/>
    <col min="7430" max="7430" width="9.36328125" style="17" customWidth="1"/>
    <col min="7431" max="7431" width="8.453125" style="17" customWidth="1"/>
    <col min="7432" max="7432" width="8.36328125" style="17" customWidth="1"/>
    <col min="7433" max="7434" width="8.26953125" style="17" customWidth="1"/>
    <col min="7435" max="7435" width="8" style="17" customWidth="1"/>
    <col min="7436" max="7437" width="4.6328125" style="17" customWidth="1"/>
    <col min="7438" max="7438" width="9.6328125" style="17" customWidth="1"/>
    <col min="7439" max="7439" width="0.90625" style="17" customWidth="1"/>
    <col min="7440" max="7440" width="7.26953125" style="17" customWidth="1"/>
    <col min="7441" max="7441" width="6.08984375" style="17" customWidth="1"/>
    <col min="7442" max="7442" width="28.90625" style="17" bestFit="1" customWidth="1"/>
    <col min="7443" max="7443" width="4.36328125" style="17" customWidth="1"/>
    <col min="7444" max="7444" width="2" style="17" customWidth="1"/>
    <col min="7445" max="7445" width="2.26953125" style="17" customWidth="1"/>
    <col min="7446" max="7446" width="3.26953125" style="17" customWidth="1"/>
    <col min="7447" max="7680" width="9" style="17"/>
    <col min="7681" max="7681" width="0.7265625" style="17" customWidth="1"/>
    <col min="7682" max="7682" width="6.453125" style="17" customWidth="1"/>
    <col min="7683" max="7683" width="4" style="17" customWidth="1"/>
    <col min="7684" max="7684" width="9.453125" style="17" customWidth="1"/>
    <col min="7685" max="7685" width="9.90625" style="17" customWidth="1"/>
    <col min="7686" max="7686" width="9.36328125" style="17" customWidth="1"/>
    <col min="7687" max="7687" width="8.453125" style="17" customWidth="1"/>
    <col min="7688" max="7688" width="8.36328125" style="17" customWidth="1"/>
    <col min="7689" max="7690" width="8.26953125" style="17" customWidth="1"/>
    <col min="7691" max="7691" width="8" style="17" customWidth="1"/>
    <col min="7692" max="7693" width="4.6328125" style="17" customWidth="1"/>
    <col min="7694" max="7694" width="9.6328125" style="17" customWidth="1"/>
    <col min="7695" max="7695" width="0.90625" style="17" customWidth="1"/>
    <col min="7696" max="7696" width="7.26953125" style="17" customWidth="1"/>
    <col min="7697" max="7697" width="6.08984375" style="17" customWidth="1"/>
    <col min="7698" max="7698" width="28.90625" style="17" bestFit="1" customWidth="1"/>
    <col min="7699" max="7699" width="4.36328125" style="17" customWidth="1"/>
    <col min="7700" max="7700" width="2" style="17" customWidth="1"/>
    <col min="7701" max="7701" width="2.26953125" style="17" customWidth="1"/>
    <col min="7702" max="7702" width="3.26953125" style="17" customWidth="1"/>
    <col min="7703" max="7936" width="9" style="17"/>
    <col min="7937" max="7937" width="0.7265625" style="17" customWidth="1"/>
    <col min="7938" max="7938" width="6.453125" style="17" customWidth="1"/>
    <col min="7939" max="7939" width="4" style="17" customWidth="1"/>
    <col min="7940" max="7940" width="9.453125" style="17" customWidth="1"/>
    <col min="7941" max="7941" width="9.90625" style="17" customWidth="1"/>
    <col min="7942" max="7942" width="9.36328125" style="17" customWidth="1"/>
    <col min="7943" max="7943" width="8.453125" style="17" customWidth="1"/>
    <col min="7944" max="7944" width="8.36328125" style="17" customWidth="1"/>
    <col min="7945" max="7946" width="8.26953125" style="17" customWidth="1"/>
    <col min="7947" max="7947" width="8" style="17" customWidth="1"/>
    <col min="7948" max="7949" width="4.6328125" style="17" customWidth="1"/>
    <col min="7950" max="7950" width="9.6328125" style="17" customWidth="1"/>
    <col min="7951" max="7951" width="0.90625" style="17" customWidth="1"/>
    <col min="7952" max="7952" width="7.26953125" style="17" customWidth="1"/>
    <col min="7953" max="7953" width="6.08984375" style="17" customWidth="1"/>
    <col min="7954" max="7954" width="28.90625" style="17" bestFit="1" customWidth="1"/>
    <col min="7955" max="7955" width="4.36328125" style="17" customWidth="1"/>
    <col min="7956" max="7956" width="2" style="17" customWidth="1"/>
    <col min="7957" max="7957" width="2.26953125" style="17" customWidth="1"/>
    <col min="7958" max="7958" width="3.26953125" style="17" customWidth="1"/>
    <col min="7959" max="8192" width="9" style="17"/>
    <col min="8193" max="8193" width="0.7265625" style="17" customWidth="1"/>
    <col min="8194" max="8194" width="6.453125" style="17" customWidth="1"/>
    <col min="8195" max="8195" width="4" style="17" customWidth="1"/>
    <col min="8196" max="8196" width="9.453125" style="17" customWidth="1"/>
    <col min="8197" max="8197" width="9.90625" style="17" customWidth="1"/>
    <col min="8198" max="8198" width="9.36328125" style="17" customWidth="1"/>
    <col min="8199" max="8199" width="8.453125" style="17" customWidth="1"/>
    <col min="8200" max="8200" width="8.36328125" style="17" customWidth="1"/>
    <col min="8201" max="8202" width="8.26953125" style="17" customWidth="1"/>
    <col min="8203" max="8203" width="8" style="17" customWidth="1"/>
    <col min="8204" max="8205" width="4.6328125" style="17" customWidth="1"/>
    <col min="8206" max="8206" width="9.6328125" style="17" customWidth="1"/>
    <col min="8207" max="8207" width="0.90625" style="17" customWidth="1"/>
    <col min="8208" max="8208" width="7.26953125" style="17" customWidth="1"/>
    <col min="8209" max="8209" width="6.08984375" style="17" customWidth="1"/>
    <col min="8210" max="8210" width="28.90625" style="17" bestFit="1" customWidth="1"/>
    <col min="8211" max="8211" width="4.36328125" style="17" customWidth="1"/>
    <col min="8212" max="8212" width="2" style="17" customWidth="1"/>
    <col min="8213" max="8213" width="2.26953125" style="17" customWidth="1"/>
    <col min="8214" max="8214" width="3.26953125" style="17" customWidth="1"/>
    <col min="8215" max="8448" width="9" style="17"/>
    <col min="8449" max="8449" width="0.7265625" style="17" customWidth="1"/>
    <col min="8450" max="8450" width="6.453125" style="17" customWidth="1"/>
    <col min="8451" max="8451" width="4" style="17" customWidth="1"/>
    <col min="8452" max="8452" width="9.453125" style="17" customWidth="1"/>
    <col min="8453" max="8453" width="9.90625" style="17" customWidth="1"/>
    <col min="8454" max="8454" width="9.36328125" style="17" customWidth="1"/>
    <col min="8455" max="8455" width="8.453125" style="17" customWidth="1"/>
    <col min="8456" max="8456" width="8.36328125" style="17" customWidth="1"/>
    <col min="8457" max="8458" width="8.26953125" style="17" customWidth="1"/>
    <col min="8459" max="8459" width="8" style="17" customWidth="1"/>
    <col min="8460" max="8461" width="4.6328125" style="17" customWidth="1"/>
    <col min="8462" max="8462" width="9.6328125" style="17" customWidth="1"/>
    <col min="8463" max="8463" width="0.90625" style="17" customWidth="1"/>
    <col min="8464" max="8464" width="7.26953125" style="17" customWidth="1"/>
    <col min="8465" max="8465" width="6.08984375" style="17" customWidth="1"/>
    <col min="8466" max="8466" width="28.90625" style="17" bestFit="1" customWidth="1"/>
    <col min="8467" max="8467" width="4.36328125" style="17" customWidth="1"/>
    <col min="8468" max="8468" width="2" style="17" customWidth="1"/>
    <col min="8469" max="8469" width="2.26953125" style="17" customWidth="1"/>
    <col min="8470" max="8470" width="3.26953125" style="17" customWidth="1"/>
    <col min="8471" max="8704" width="9" style="17"/>
    <col min="8705" max="8705" width="0.7265625" style="17" customWidth="1"/>
    <col min="8706" max="8706" width="6.453125" style="17" customWidth="1"/>
    <col min="8707" max="8707" width="4" style="17" customWidth="1"/>
    <col min="8708" max="8708" width="9.453125" style="17" customWidth="1"/>
    <col min="8709" max="8709" width="9.90625" style="17" customWidth="1"/>
    <col min="8710" max="8710" width="9.36328125" style="17" customWidth="1"/>
    <col min="8711" max="8711" width="8.453125" style="17" customWidth="1"/>
    <col min="8712" max="8712" width="8.36328125" style="17" customWidth="1"/>
    <col min="8713" max="8714" width="8.26953125" style="17" customWidth="1"/>
    <col min="8715" max="8715" width="8" style="17" customWidth="1"/>
    <col min="8716" max="8717" width="4.6328125" style="17" customWidth="1"/>
    <col min="8718" max="8718" width="9.6328125" style="17" customWidth="1"/>
    <col min="8719" max="8719" width="0.90625" style="17" customWidth="1"/>
    <col min="8720" max="8720" width="7.26953125" style="17" customWidth="1"/>
    <col min="8721" max="8721" width="6.08984375" style="17" customWidth="1"/>
    <col min="8722" max="8722" width="28.90625" style="17" bestFit="1" customWidth="1"/>
    <col min="8723" max="8723" width="4.36328125" style="17" customWidth="1"/>
    <col min="8724" max="8724" width="2" style="17" customWidth="1"/>
    <col min="8725" max="8725" width="2.26953125" style="17" customWidth="1"/>
    <col min="8726" max="8726" width="3.26953125" style="17" customWidth="1"/>
    <col min="8727" max="8960" width="9" style="17"/>
    <col min="8961" max="8961" width="0.7265625" style="17" customWidth="1"/>
    <col min="8962" max="8962" width="6.453125" style="17" customWidth="1"/>
    <col min="8963" max="8963" width="4" style="17" customWidth="1"/>
    <col min="8964" max="8964" width="9.453125" style="17" customWidth="1"/>
    <col min="8965" max="8965" width="9.90625" style="17" customWidth="1"/>
    <col min="8966" max="8966" width="9.36328125" style="17" customWidth="1"/>
    <col min="8967" max="8967" width="8.453125" style="17" customWidth="1"/>
    <col min="8968" max="8968" width="8.36328125" style="17" customWidth="1"/>
    <col min="8969" max="8970" width="8.26953125" style="17" customWidth="1"/>
    <col min="8971" max="8971" width="8" style="17" customWidth="1"/>
    <col min="8972" max="8973" width="4.6328125" style="17" customWidth="1"/>
    <col min="8974" max="8974" width="9.6328125" style="17" customWidth="1"/>
    <col min="8975" max="8975" width="0.90625" style="17" customWidth="1"/>
    <col min="8976" max="8976" width="7.26953125" style="17" customWidth="1"/>
    <col min="8977" max="8977" width="6.08984375" style="17" customWidth="1"/>
    <col min="8978" max="8978" width="28.90625" style="17" bestFit="1" customWidth="1"/>
    <col min="8979" max="8979" width="4.36328125" style="17" customWidth="1"/>
    <col min="8980" max="8980" width="2" style="17" customWidth="1"/>
    <col min="8981" max="8981" width="2.26953125" style="17" customWidth="1"/>
    <col min="8982" max="8982" width="3.26953125" style="17" customWidth="1"/>
    <col min="8983" max="9216" width="9" style="17"/>
    <col min="9217" max="9217" width="0.7265625" style="17" customWidth="1"/>
    <col min="9218" max="9218" width="6.453125" style="17" customWidth="1"/>
    <col min="9219" max="9219" width="4" style="17" customWidth="1"/>
    <col min="9220" max="9220" width="9.453125" style="17" customWidth="1"/>
    <col min="9221" max="9221" width="9.90625" style="17" customWidth="1"/>
    <col min="9222" max="9222" width="9.36328125" style="17" customWidth="1"/>
    <col min="9223" max="9223" width="8.453125" style="17" customWidth="1"/>
    <col min="9224" max="9224" width="8.36328125" style="17" customWidth="1"/>
    <col min="9225" max="9226" width="8.26953125" style="17" customWidth="1"/>
    <col min="9227" max="9227" width="8" style="17" customWidth="1"/>
    <col min="9228" max="9229" width="4.6328125" style="17" customWidth="1"/>
    <col min="9230" max="9230" width="9.6328125" style="17" customWidth="1"/>
    <col min="9231" max="9231" width="0.90625" style="17" customWidth="1"/>
    <col min="9232" max="9232" width="7.26953125" style="17" customWidth="1"/>
    <col min="9233" max="9233" width="6.08984375" style="17" customWidth="1"/>
    <col min="9234" max="9234" width="28.90625" style="17" bestFit="1" customWidth="1"/>
    <col min="9235" max="9235" width="4.36328125" style="17" customWidth="1"/>
    <col min="9236" max="9236" width="2" style="17" customWidth="1"/>
    <col min="9237" max="9237" width="2.26953125" style="17" customWidth="1"/>
    <col min="9238" max="9238" width="3.26953125" style="17" customWidth="1"/>
    <col min="9239" max="9472" width="9" style="17"/>
    <col min="9473" max="9473" width="0.7265625" style="17" customWidth="1"/>
    <col min="9474" max="9474" width="6.453125" style="17" customWidth="1"/>
    <col min="9475" max="9475" width="4" style="17" customWidth="1"/>
    <col min="9476" max="9476" width="9.453125" style="17" customWidth="1"/>
    <col min="9477" max="9477" width="9.90625" style="17" customWidth="1"/>
    <col min="9478" max="9478" width="9.36328125" style="17" customWidth="1"/>
    <col min="9479" max="9479" width="8.453125" style="17" customWidth="1"/>
    <col min="9480" max="9480" width="8.36328125" style="17" customWidth="1"/>
    <col min="9481" max="9482" width="8.26953125" style="17" customWidth="1"/>
    <col min="9483" max="9483" width="8" style="17" customWidth="1"/>
    <col min="9484" max="9485" width="4.6328125" style="17" customWidth="1"/>
    <col min="9486" max="9486" width="9.6328125" style="17" customWidth="1"/>
    <col min="9487" max="9487" width="0.90625" style="17" customWidth="1"/>
    <col min="9488" max="9488" width="7.26953125" style="17" customWidth="1"/>
    <col min="9489" max="9489" width="6.08984375" style="17" customWidth="1"/>
    <col min="9490" max="9490" width="28.90625" style="17" bestFit="1" customWidth="1"/>
    <col min="9491" max="9491" width="4.36328125" style="17" customWidth="1"/>
    <col min="9492" max="9492" width="2" style="17" customWidth="1"/>
    <col min="9493" max="9493" width="2.26953125" style="17" customWidth="1"/>
    <col min="9494" max="9494" width="3.26953125" style="17" customWidth="1"/>
    <col min="9495" max="9728" width="9" style="17"/>
    <col min="9729" max="9729" width="0.7265625" style="17" customWidth="1"/>
    <col min="9730" max="9730" width="6.453125" style="17" customWidth="1"/>
    <col min="9731" max="9731" width="4" style="17" customWidth="1"/>
    <col min="9732" max="9732" width="9.453125" style="17" customWidth="1"/>
    <col min="9733" max="9733" width="9.90625" style="17" customWidth="1"/>
    <col min="9734" max="9734" width="9.36328125" style="17" customWidth="1"/>
    <col min="9735" max="9735" width="8.453125" style="17" customWidth="1"/>
    <col min="9736" max="9736" width="8.36328125" style="17" customWidth="1"/>
    <col min="9737" max="9738" width="8.26953125" style="17" customWidth="1"/>
    <col min="9739" max="9739" width="8" style="17" customWidth="1"/>
    <col min="9740" max="9741" width="4.6328125" style="17" customWidth="1"/>
    <col min="9742" max="9742" width="9.6328125" style="17" customWidth="1"/>
    <col min="9743" max="9743" width="0.90625" style="17" customWidth="1"/>
    <col min="9744" max="9744" width="7.26953125" style="17" customWidth="1"/>
    <col min="9745" max="9745" width="6.08984375" style="17" customWidth="1"/>
    <col min="9746" max="9746" width="28.90625" style="17" bestFit="1" customWidth="1"/>
    <col min="9747" max="9747" width="4.36328125" style="17" customWidth="1"/>
    <col min="9748" max="9748" width="2" style="17" customWidth="1"/>
    <col min="9749" max="9749" width="2.26953125" style="17" customWidth="1"/>
    <col min="9750" max="9750" width="3.26953125" style="17" customWidth="1"/>
    <col min="9751" max="9984" width="9" style="17"/>
    <col min="9985" max="9985" width="0.7265625" style="17" customWidth="1"/>
    <col min="9986" max="9986" width="6.453125" style="17" customWidth="1"/>
    <col min="9987" max="9987" width="4" style="17" customWidth="1"/>
    <col min="9988" max="9988" width="9.453125" style="17" customWidth="1"/>
    <col min="9989" max="9989" width="9.90625" style="17" customWidth="1"/>
    <col min="9990" max="9990" width="9.36328125" style="17" customWidth="1"/>
    <col min="9991" max="9991" width="8.453125" style="17" customWidth="1"/>
    <col min="9992" max="9992" width="8.36328125" style="17" customWidth="1"/>
    <col min="9993" max="9994" width="8.26953125" style="17" customWidth="1"/>
    <col min="9995" max="9995" width="8" style="17" customWidth="1"/>
    <col min="9996" max="9997" width="4.6328125" style="17" customWidth="1"/>
    <col min="9998" max="9998" width="9.6328125" style="17" customWidth="1"/>
    <col min="9999" max="9999" width="0.90625" style="17" customWidth="1"/>
    <col min="10000" max="10000" width="7.26953125" style="17" customWidth="1"/>
    <col min="10001" max="10001" width="6.08984375" style="17" customWidth="1"/>
    <col min="10002" max="10002" width="28.90625" style="17" bestFit="1" customWidth="1"/>
    <col min="10003" max="10003" width="4.36328125" style="17" customWidth="1"/>
    <col min="10004" max="10004" width="2" style="17" customWidth="1"/>
    <col min="10005" max="10005" width="2.26953125" style="17" customWidth="1"/>
    <col min="10006" max="10006" width="3.26953125" style="17" customWidth="1"/>
    <col min="10007" max="10240" width="9" style="17"/>
    <col min="10241" max="10241" width="0.7265625" style="17" customWidth="1"/>
    <col min="10242" max="10242" width="6.453125" style="17" customWidth="1"/>
    <col min="10243" max="10243" width="4" style="17" customWidth="1"/>
    <col min="10244" max="10244" width="9.453125" style="17" customWidth="1"/>
    <col min="10245" max="10245" width="9.90625" style="17" customWidth="1"/>
    <col min="10246" max="10246" width="9.36328125" style="17" customWidth="1"/>
    <col min="10247" max="10247" width="8.453125" style="17" customWidth="1"/>
    <col min="10248" max="10248" width="8.36328125" style="17" customWidth="1"/>
    <col min="10249" max="10250" width="8.26953125" style="17" customWidth="1"/>
    <col min="10251" max="10251" width="8" style="17" customWidth="1"/>
    <col min="10252" max="10253" width="4.6328125" style="17" customWidth="1"/>
    <col min="10254" max="10254" width="9.6328125" style="17" customWidth="1"/>
    <col min="10255" max="10255" width="0.90625" style="17" customWidth="1"/>
    <col min="10256" max="10256" width="7.26953125" style="17" customWidth="1"/>
    <col min="10257" max="10257" width="6.08984375" style="17" customWidth="1"/>
    <col min="10258" max="10258" width="28.90625" style="17" bestFit="1" customWidth="1"/>
    <col min="10259" max="10259" width="4.36328125" style="17" customWidth="1"/>
    <col min="10260" max="10260" width="2" style="17" customWidth="1"/>
    <col min="10261" max="10261" width="2.26953125" style="17" customWidth="1"/>
    <col min="10262" max="10262" width="3.26953125" style="17" customWidth="1"/>
    <col min="10263" max="10496" width="9" style="17"/>
    <col min="10497" max="10497" width="0.7265625" style="17" customWidth="1"/>
    <col min="10498" max="10498" width="6.453125" style="17" customWidth="1"/>
    <col min="10499" max="10499" width="4" style="17" customWidth="1"/>
    <col min="10500" max="10500" width="9.453125" style="17" customWidth="1"/>
    <col min="10501" max="10501" width="9.90625" style="17" customWidth="1"/>
    <col min="10502" max="10502" width="9.36328125" style="17" customWidth="1"/>
    <col min="10503" max="10503" width="8.453125" style="17" customWidth="1"/>
    <col min="10504" max="10504" width="8.36328125" style="17" customWidth="1"/>
    <col min="10505" max="10506" width="8.26953125" style="17" customWidth="1"/>
    <col min="10507" max="10507" width="8" style="17" customWidth="1"/>
    <col min="10508" max="10509" width="4.6328125" style="17" customWidth="1"/>
    <col min="10510" max="10510" width="9.6328125" style="17" customWidth="1"/>
    <col min="10511" max="10511" width="0.90625" style="17" customWidth="1"/>
    <col min="10512" max="10512" width="7.26953125" style="17" customWidth="1"/>
    <col min="10513" max="10513" width="6.08984375" style="17" customWidth="1"/>
    <col min="10514" max="10514" width="28.90625" style="17" bestFit="1" customWidth="1"/>
    <col min="10515" max="10515" width="4.36328125" style="17" customWidth="1"/>
    <col min="10516" max="10516" width="2" style="17" customWidth="1"/>
    <col min="10517" max="10517" width="2.26953125" style="17" customWidth="1"/>
    <col min="10518" max="10518" width="3.26953125" style="17" customWidth="1"/>
    <col min="10519" max="10752" width="9" style="17"/>
    <col min="10753" max="10753" width="0.7265625" style="17" customWidth="1"/>
    <col min="10754" max="10754" width="6.453125" style="17" customWidth="1"/>
    <col min="10755" max="10755" width="4" style="17" customWidth="1"/>
    <col min="10756" max="10756" width="9.453125" style="17" customWidth="1"/>
    <col min="10757" max="10757" width="9.90625" style="17" customWidth="1"/>
    <col min="10758" max="10758" width="9.36328125" style="17" customWidth="1"/>
    <col min="10759" max="10759" width="8.453125" style="17" customWidth="1"/>
    <col min="10760" max="10760" width="8.36328125" style="17" customWidth="1"/>
    <col min="10761" max="10762" width="8.26953125" style="17" customWidth="1"/>
    <col min="10763" max="10763" width="8" style="17" customWidth="1"/>
    <col min="10764" max="10765" width="4.6328125" style="17" customWidth="1"/>
    <col min="10766" max="10766" width="9.6328125" style="17" customWidth="1"/>
    <col min="10767" max="10767" width="0.90625" style="17" customWidth="1"/>
    <col min="10768" max="10768" width="7.26953125" style="17" customWidth="1"/>
    <col min="10769" max="10769" width="6.08984375" style="17" customWidth="1"/>
    <col min="10770" max="10770" width="28.90625" style="17" bestFit="1" customWidth="1"/>
    <col min="10771" max="10771" width="4.36328125" style="17" customWidth="1"/>
    <col min="10772" max="10772" width="2" style="17" customWidth="1"/>
    <col min="10773" max="10773" width="2.26953125" style="17" customWidth="1"/>
    <col min="10774" max="10774" width="3.26953125" style="17" customWidth="1"/>
    <col min="10775" max="11008" width="9" style="17"/>
    <col min="11009" max="11009" width="0.7265625" style="17" customWidth="1"/>
    <col min="11010" max="11010" width="6.453125" style="17" customWidth="1"/>
    <col min="11011" max="11011" width="4" style="17" customWidth="1"/>
    <col min="11012" max="11012" width="9.453125" style="17" customWidth="1"/>
    <col min="11013" max="11013" width="9.90625" style="17" customWidth="1"/>
    <col min="11014" max="11014" width="9.36328125" style="17" customWidth="1"/>
    <col min="11015" max="11015" width="8.453125" style="17" customWidth="1"/>
    <col min="11016" max="11016" width="8.36328125" style="17" customWidth="1"/>
    <col min="11017" max="11018" width="8.26953125" style="17" customWidth="1"/>
    <col min="11019" max="11019" width="8" style="17" customWidth="1"/>
    <col min="11020" max="11021" width="4.6328125" style="17" customWidth="1"/>
    <col min="11022" max="11022" width="9.6328125" style="17" customWidth="1"/>
    <col min="11023" max="11023" width="0.90625" style="17" customWidth="1"/>
    <col min="11024" max="11024" width="7.26953125" style="17" customWidth="1"/>
    <col min="11025" max="11025" width="6.08984375" style="17" customWidth="1"/>
    <col min="11026" max="11026" width="28.90625" style="17" bestFit="1" customWidth="1"/>
    <col min="11027" max="11027" width="4.36328125" style="17" customWidth="1"/>
    <col min="11028" max="11028" width="2" style="17" customWidth="1"/>
    <col min="11029" max="11029" width="2.26953125" style="17" customWidth="1"/>
    <col min="11030" max="11030" width="3.26953125" style="17" customWidth="1"/>
    <col min="11031" max="11264" width="9" style="17"/>
    <col min="11265" max="11265" width="0.7265625" style="17" customWidth="1"/>
    <col min="11266" max="11266" width="6.453125" style="17" customWidth="1"/>
    <col min="11267" max="11267" width="4" style="17" customWidth="1"/>
    <col min="11268" max="11268" width="9.453125" style="17" customWidth="1"/>
    <col min="11269" max="11269" width="9.90625" style="17" customWidth="1"/>
    <col min="11270" max="11270" width="9.36328125" style="17" customWidth="1"/>
    <col min="11271" max="11271" width="8.453125" style="17" customWidth="1"/>
    <col min="11272" max="11272" width="8.36328125" style="17" customWidth="1"/>
    <col min="11273" max="11274" width="8.26953125" style="17" customWidth="1"/>
    <col min="11275" max="11275" width="8" style="17" customWidth="1"/>
    <col min="11276" max="11277" width="4.6328125" style="17" customWidth="1"/>
    <col min="11278" max="11278" width="9.6328125" style="17" customWidth="1"/>
    <col min="11279" max="11279" width="0.90625" style="17" customWidth="1"/>
    <col min="11280" max="11280" width="7.26953125" style="17" customWidth="1"/>
    <col min="11281" max="11281" width="6.08984375" style="17" customWidth="1"/>
    <col min="11282" max="11282" width="28.90625" style="17" bestFit="1" customWidth="1"/>
    <col min="11283" max="11283" width="4.36328125" style="17" customWidth="1"/>
    <col min="11284" max="11284" width="2" style="17" customWidth="1"/>
    <col min="11285" max="11285" width="2.26953125" style="17" customWidth="1"/>
    <col min="11286" max="11286" width="3.26953125" style="17" customWidth="1"/>
    <col min="11287" max="11520" width="9" style="17"/>
    <col min="11521" max="11521" width="0.7265625" style="17" customWidth="1"/>
    <col min="11522" max="11522" width="6.453125" style="17" customWidth="1"/>
    <col min="11523" max="11523" width="4" style="17" customWidth="1"/>
    <col min="11524" max="11524" width="9.453125" style="17" customWidth="1"/>
    <col min="11525" max="11525" width="9.90625" style="17" customWidth="1"/>
    <col min="11526" max="11526" width="9.36328125" style="17" customWidth="1"/>
    <col min="11527" max="11527" width="8.453125" style="17" customWidth="1"/>
    <col min="11528" max="11528" width="8.36328125" style="17" customWidth="1"/>
    <col min="11529" max="11530" width="8.26953125" style="17" customWidth="1"/>
    <col min="11531" max="11531" width="8" style="17" customWidth="1"/>
    <col min="11532" max="11533" width="4.6328125" style="17" customWidth="1"/>
    <col min="11534" max="11534" width="9.6328125" style="17" customWidth="1"/>
    <col min="11535" max="11535" width="0.90625" style="17" customWidth="1"/>
    <col min="11536" max="11536" width="7.26953125" style="17" customWidth="1"/>
    <col min="11537" max="11537" width="6.08984375" style="17" customWidth="1"/>
    <col min="11538" max="11538" width="28.90625" style="17" bestFit="1" customWidth="1"/>
    <col min="11539" max="11539" width="4.36328125" style="17" customWidth="1"/>
    <col min="11540" max="11540" width="2" style="17" customWidth="1"/>
    <col min="11541" max="11541" width="2.26953125" style="17" customWidth="1"/>
    <col min="11542" max="11542" width="3.26953125" style="17" customWidth="1"/>
    <col min="11543" max="11776" width="9" style="17"/>
    <col min="11777" max="11777" width="0.7265625" style="17" customWidth="1"/>
    <col min="11778" max="11778" width="6.453125" style="17" customWidth="1"/>
    <col min="11779" max="11779" width="4" style="17" customWidth="1"/>
    <col min="11780" max="11780" width="9.453125" style="17" customWidth="1"/>
    <col min="11781" max="11781" width="9.90625" style="17" customWidth="1"/>
    <col min="11782" max="11782" width="9.36328125" style="17" customWidth="1"/>
    <col min="11783" max="11783" width="8.453125" style="17" customWidth="1"/>
    <col min="11784" max="11784" width="8.36328125" style="17" customWidth="1"/>
    <col min="11785" max="11786" width="8.26953125" style="17" customWidth="1"/>
    <col min="11787" max="11787" width="8" style="17" customWidth="1"/>
    <col min="11788" max="11789" width="4.6328125" style="17" customWidth="1"/>
    <col min="11790" max="11790" width="9.6328125" style="17" customWidth="1"/>
    <col min="11791" max="11791" width="0.90625" style="17" customWidth="1"/>
    <col min="11792" max="11792" width="7.26953125" style="17" customWidth="1"/>
    <col min="11793" max="11793" width="6.08984375" style="17" customWidth="1"/>
    <col min="11794" max="11794" width="28.90625" style="17" bestFit="1" customWidth="1"/>
    <col min="11795" max="11795" width="4.36328125" style="17" customWidth="1"/>
    <col min="11796" max="11796" width="2" style="17" customWidth="1"/>
    <col min="11797" max="11797" width="2.26953125" style="17" customWidth="1"/>
    <col min="11798" max="11798" width="3.26953125" style="17" customWidth="1"/>
    <col min="11799" max="12032" width="9" style="17"/>
    <col min="12033" max="12033" width="0.7265625" style="17" customWidth="1"/>
    <col min="12034" max="12034" width="6.453125" style="17" customWidth="1"/>
    <col min="12035" max="12035" width="4" style="17" customWidth="1"/>
    <col min="12036" max="12036" width="9.453125" style="17" customWidth="1"/>
    <col min="12037" max="12037" width="9.90625" style="17" customWidth="1"/>
    <col min="12038" max="12038" width="9.36328125" style="17" customWidth="1"/>
    <col min="12039" max="12039" width="8.453125" style="17" customWidth="1"/>
    <col min="12040" max="12040" width="8.36328125" style="17" customWidth="1"/>
    <col min="12041" max="12042" width="8.26953125" style="17" customWidth="1"/>
    <col min="12043" max="12043" width="8" style="17" customWidth="1"/>
    <col min="12044" max="12045" width="4.6328125" style="17" customWidth="1"/>
    <col min="12046" max="12046" width="9.6328125" style="17" customWidth="1"/>
    <col min="12047" max="12047" width="0.90625" style="17" customWidth="1"/>
    <col min="12048" max="12048" width="7.26953125" style="17" customWidth="1"/>
    <col min="12049" max="12049" width="6.08984375" style="17" customWidth="1"/>
    <col min="12050" max="12050" width="28.90625" style="17" bestFit="1" customWidth="1"/>
    <col min="12051" max="12051" width="4.36328125" style="17" customWidth="1"/>
    <col min="12052" max="12052" width="2" style="17" customWidth="1"/>
    <col min="12053" max="12053" width="2.26953125" style="17" customWidth="1"/>
    <col min="12054" max="12054" width="3.26953125" style="17" customWidth="1"/>
    <col min="12055" max="12288" width="9" style="17"/>
    <col min="12289" max="12289" width="0.7265625" style="17" customWidth="1"/>
    <col min="12290" max="12290" width="6.453125" style="17" customWidth="1"/>
    <col min="12291" max="12291" width="4" style="17" customWidth="1"/>
    <col min="12292" max="12292" width="9.453125" style="17" customWidth="1"/>
    <col min="12293" max="12293" width="9.90625" style="17" customWidth="1"/>
    <col min="12294" max="12294" width="9.36328125" style="17" customWidth="1"/>
    <col min="12295" max="12295" width="8.453125" style="17" customWidth="1"/>
    <col min="12296" max="12296" width="8.36328125" style="17" customWidth="1"/>
    <col min="12297" max="12298" width="8.26953125" style="17" customWidth="1"/>
    <col min="12299" max="12299" width="8" style="17" customWidth="1"/>
    <col min="12300" max="12301" width="4.6328125" style="17" customWidth="1"/>
    <col min="12302" max="12302" width="9.6328125" style="17" customWidth="1"/>
    <col min="12303" max="12303" width="0.90625" style="17" customWidth="1"/>
    <col min="12304" max="12304" width="7.26953125" style="17" customWidth="1"/>
    <col min="12305" max="12305" width="6.08984375" style="17" customWidth="1"/>
    <col min="12306" max="12306" width="28.90625" style="17" bestFit="1" customWidth="1"/>
    <col min="12307" max="12307" width="4.36328125" style="17" customWidth="1"/>
    <col min="12308" max="12308" width="2" style="17" customWidth="1"/>
    <col min="12309" max="12309" width="2.26953125" style="17" customWidth="1"/>
    <col min="12310" max="12310" width="3.26953125" style="17" customWidth="1"/>
    <col min="12311" max="12544" width="9" style="17"/>
    <col min="12545" max="12545" width="0.7265625" style="17" customWidth="1"/>
    <col min="12546" max="12546" width="6.453125" style="17" customWidth="1"/>
    <col min="12547" max="12547" width="4" style="17" customWidth="1"/>
    <col min="12548" max="12548" width="9.453125" style="17" customWidth="1"/>
    <col min="12549" max="12549" width="9.90625" style="17" customWidth="1"/>
    <col min="12550" max="12550" width="9.36328125" style="17" customWidth="1"/>
    <col min="12551" max="12551" width="8.453125" style="17" customWidth="1"/>
    <col min="12552" max="12552" width="8.36328125" style="17" customWidth="1"/>
    <col min="12553" max="12554" width="8.26953125" style="17" customWidth="1"/>
    <col min="12555" max="12555" width="8" style="17" customWidth="1"/>
    <col min="12556" max="12557" width="4.6328125" style="17" customWidth="1"/>
    <col min="12558" max="12558" width="9.6328125" style="17" customWidth="1"/>
    <col min="12559" max="12559" width="0.90625" style="17" customWidth="1"/>
    <col min="12560" max="12560" width="7.26953125" style="17" customWidth="1"/>
    <col min="12561" max="12561" width="6.08984375" style="17" customWidth="1"/>
    <col min="12562" max="12562" width="28.90625" style="17" bestFit="1" customWidth="1"/>
    <col min="12563" max="12563" width="4.36328125" style="17" customWidth="1"/>
    <col min="12564" max="12564" width="2" style="17" customWidth="1"/>
    <col min="12565" max="12565" width="2.26953125" style="17" customWidth="1"/>
    <col min="12566" max="12566" width="3.26953125" style="17" customWidth="1"/>
    <col min="12567" max="12800" width="9" style="17"/>
    <col min="12801" max="12801" width="0.7265625" style="17" customWidth="1"/>
    <col min="12802" max="12802" width="6.453125" style="17" customWidth="1"/>
    <col min="12803" max="12803" width="4" style="17" customWidth="1"/>
    <col min="12804" max="12804" width="9.453125" style="17" customWidth="1"/>
    <col min="12805" max="12805" width="9.90625" style="17" customWidth="1"/>
    <col min="12806" max="12806" width="9.36328125" style="17" customWidth="1"/>
    <col min="12807" max="12807" width="8.453125" style="17" customWidth="1"/>
    <col min="12808" max="12808" width="8.36328125" style="17" customWidth="1"/>
    <col min="12809" max="12810" width="8.26953125" style="17" customWidth="1"/>
    <col min="12811" max="12811" width="8" style="17" customWidth="1"/>
    <col min="12812" max="12813" width="4.6328125" style="17" customWidth="1"/>
    <col min="12814" max="12814" width="9.6328125" style="17" customWidth="1"/>
    <col min="12815" max="12815" width="0.90625" style="17" customWidth="1"/>
    <col min="12816" max="12816" width="7.26953125" style="17" customWidth="1"/>
    <col min="12817" max="12817" width="6.08984375" style="17" customWidth="1"/>
    <col min="12818" max="12818" width="28.90625" style="17" bestFit="1" customWidth="1"/>
    <col min="12819" max="12819" width="4.36328125" style="17" customWidth="1"/>
    <col min="12820" max="12820" width="2" style="17" customWidth="1"/>
    <col min="12821" max="12821" width="2.26953125" style="17" customWidth="1"/>
    <col min="12822" max="12822" width="3.26953125" style="17" customWidth="1"/>
    <col min="12823" max="13056" width="9" style="17"/>
    <col min="13057" max="13057" width="0.7265625" style="17" customWidth="1"/>
    <col min="13058" max="13058" width="6.453125" style="17" customWidth="1"/>
    <col min="13059" max="13059" width="4" style="17" customWidth="1"/>
    <col min="13060" max="13060" width="9.453125" style="17" customWidth="1"/>
    <col min="13061" max="13061" width="9.90625" style="17" customWidth="1"/>
    <col min="13062" max="13062" width="9.36328125" style="17" customWidth="1"/>
    <col min="13063" max="13063" width="8.453125" style="17" customWidth="1"/>
    <col min="13064" max="13064" width="8.36328125" style="17" customWidth="1"/>
    <col min="13065" max="13066" width="8.26953125" style="17" customWidth="1"/>
    <col min="13067" max="13067" width="8" style="17" customWidth="1"/>
    <col min="13068" max="13069" width="4.6328125" style="17" customWidth="1"/>
    <col min="13070" max="13070" width="9.6328125" style="17" customWidth="1"/>
    <col min="13071" max="13071" width="0.90625" style="17" customWidth="1"/>
    <col min="13072" max="13072" width="7.26953125" style="17" customWidth="1"/>
    <col min="13073" max="13073" width="6.08984375" style="17" customWidth="1"/>
    <col min="13074" max="13074" width="28.90625" style="17" bestFit="1" customWidth="1"/>
    <col min="13075" max="13075" width="4.36328125" style="17" customWidth="1"/>
    <col min="13076" max="13076" width="2" style="17" customWidth="1"/>
    <col min="13077" max="13077" width="2.26953125" style="17" customWidth="1"/>
    <col min="13078" max="13078" width="3.26953125" style="17" customWidth="1"/>
    <col min="13079" max="13312" width="9" style="17"/>
    <col min="13313" max="13313" width="0.7265625" style="17" customWidth="1"/>
    <col min="13314" max="13314" width="6.453125" style="17" customWidth="1"/>
    <col min="13315" max="13315" width="4" style="17" customWidth="1"/>
    <col min="13316" max="13316" width="9.453125" style="17" customWidth="1"/>
    <col min="13317" max="13317" width="9.90625" style="17" customWidth="1"/>
    <col min="13318" max="13318" width="9.36328125" style="17" customWidth="1"/>
    <col min="13319" max="13319" width="8.453125" style="17" customWidth="1"/>
    <col min="13320" max="13320" width="8.36328125" style="17" customWidth="1"/>
    <col min="13321" max="13322" width="8.26953125" style="17" customWidth="1"/>
    <col min="13323" max="13323" width="8" style="17" customWidth="1"/>
    <col min="13324" max="13325" width="4.6328125" style="17" customWidth="1"/>
    <col min="13326" max="13326" width="9.6328125" style="17" customWidth="1"/>
    <col min="13327" max="13327" width="0.90625" style="17" customWidth="1"/>
    <col min="13328" max="13328" width="7.26953125" style="17" customWidth="1"/>
    <col min="13329" max="13329" width="6.08984375" style="17" customWidth="1"/>
    <col min="13330" max="13330" width="28.90625" style="17" bestFit="1" customWidth="1"/>
    <col min="13331" max="13331" width="4.36328125" style="17" customWidth="1"/>
    <col min="13332" max="13332" width="2" style="17" customWidth="1"/>
    <col min="13333" max="13333" width="2.26953125" style="17" customWidth="1"/>
    <col min="13334" max="13334" width="3.26953125" style="17" customWidth="1"/>
    <col min="13335" max="13568" width="9" style="17"/>
    <col min="13569" max="13569" width="0.7265625" style="17" customWidth="1"/>
    <col min="13570" max="13570" width="6.453125" style="17" customWidth="1"/>
    <col min="13571" max="13571" width="4" style="17" customWidth="1"/>
    <col min="13572" max="13572" width="9.453125" style="17" customWidth="1"/>
    <col min="13573" max="13573" width="9.90625" style="17" customWidth="1"/>
    <col min="13574" max="13574" width="9.36328125" style="17" customWidth="1"/>
    <col min="13575" max="13575" width="8.453125" style="17" customWidth="1"/>
    <col min="13576" max="13576" width="8.36328125" style="17" customWidth="1"/>
    <col min="13577" max="13578" width="8.26953125" style="17" customWidth="1"/>
    <col min="13579" max="13579" width="8" style="17" customWidth="1"/>
    <col min="13580" max="13581" width="4.6328125" style="17" customWidth="1"/>
    <col min="13582" max="13582" width="9.6328125" style="17" customWidth="1"/>
    <col min="13583" max="13583" width="0.90625" style="17" customWidth="1"/>
    <col min="13584" max="13584" width="7.26953125" style="17" customWidth="1"/>
    <col min="13585" max="13585" width="6.08984375" style="17" customWidth="1"/>
    <col min="13586" max="13586" width="28.90625" style="17" bestFit="1" customWidth="1"/>
    <col min="13587" max="13587" width="4.36328125" style="17" customWidth="1"/>
    <col min="13588" max="13588" width="2" style="17" customWidth="1"/>
    <col min="13589" max="13589" width="2.26953125" style="17" customWidth="1"/>
    <col min="13590" max="13590" width="3.26953125" style="17" customWidth="1"/>
    <col min="13591" max="13824" width="9" style="17"/>
    <col min="13825" max="13825" width="0.7265625" style="17" customWidth="1"/>
    <col min="13826" max="13826" width="6.453125" style="17" customWidth="1"/>
    <col min="13827" max="13827" width="4" style="17" customWidth="1"/>
    <col min="13828" max="13828" width="9.453125" style="17" customWidth="1"/>
    <col min="13829" max="13829" width="9.90625" style="17" customWidth="1"/>
    <col min="13830" max="13830" width="9.36328125" style="17" customWidth="1"/>
    <col min="13831" max="13831" width="8.453125" style="17" customWidth="1"/>
    <col min="13832" max="13832" width="8.36328125" style="17" customWidth="1"/>
    <col min="13833" max="13834" width="8.26953125" style="17" customWidth="1"/>
    <col min="13835" max="13835" width="8" style="17" customWidth="1"/>
    <col min="13836" max="13837" width="4.6328125" style="17" customWidth="1"/>
    <col min="13838" max="13838" width="9.6328125" style="17" customWidth="1"/>
    <col min="13839" max="13839" width="0.90625" style="17" customWidth="1"/>
    <col min="13840" max="13840" width="7.26953125" style="17" customWidth="1"/>
    <col min="13841" max="13841" width="6.08984375" style="17" customWidth="1"/>
    <col min="13842" max="13842" width="28.90625" style="17" bestFit="1" customWidth="1"/>
    <col min="13843" max="13843" width="4.36328125" style="17" customWidth="1"/>
    <col min="13844" max="13844" width="2" style="17" customWidth="1"/>
    <col min="13845" max="13845" width="2.26953125" style="17" customWidth="1"/>
    <col min="13846" max="13846" width="3.26953125" style="17" customWidth="1"/>
    <col min="13847" max="14080" width="9" style="17"/>
    <col min="14081" max="14081" width="0.7265625" style="17" customWidth="1"/>
    <col min="14082" max="14082" width="6.453125" style="17" customWidth="1"/>
    <col min="14083" max="14083" width="4" style="17" customWidth="1"/>
    <col min="14084" max="14084" width="9.453125" style="17" customWidth="1"/>
    <col min="14085" max="14085" width="9.90625" style="17" customWidth="1"/>
    <col min="14086" max="14086" width="9.36328125" style="17" customWidth="1"/>
    <col min="14087" max="14087" width="8.453125" style="17" customWidth="1"/>
    <col min="14088" max="14088" width="8.36328125" style="17" customWidth="1"/>
    <col min="14089" max="14090" width="8.26953125" style="17" customWidth="1"/>
    <col min="14091" max="14091" width="8" style="17" customWidth="1"/>
    <col min="14092" max="14093" width="4.6328125" style="17" customWidth="1"/>
    <col min="14094" max="14094" width="9.6328125" style="17" customWidth="1"/>
    <col min="14095" max="14095" width="0.90625" style="17" customWidth="1"/>
    <col min="14096" max="14096" width="7.26953125" style="17" customWidth="1"/>
    <col min="14097" max="14097" width="6.08984375" style="17" customWidth="1"/>
    <col min="14098" max="14098" width="28.90625" style="17" bestFit="1" customWidth="1"/>
    <col min="14099" max="14099" width="4.36328125" style="17" customWidth="1"/>
    <col min="14100" max="14100" width="2" style="17" customWidth="1"/>
    <col min="14101" max="14101" width="2.26953125" style="17" customWidth="1"/>
    <col min="14102" max="14102" width="3.26953125" style="17" customWidth="1"/>
    <col min="14103" max="14336" width="9" style="17"/>
    <col min="14337" max="14337" width="0.7265625" style="17" customWidth="1"/>
    <col min="14338" max="14338" width="6.453125" style="17" customWidth="1"/>
    <col min="14339" max="14339" width="4" style="17" customWidth="1"/>
    <col min="14340" max="14340" width="9.453125" style="17" customWidth="1"/>
    <col min="14341" max="14341" width="9.90625" style="17" customWidth="1"/>
    <col min="14342" max="14342" width="9.36328125" style="17" customWidth="1"/>
    <col min="14343" max="14343" width="8.453125" style="17" customWidth="1"/>
    <col min="14344" max="14344" width="8.36328125" style="17" customWidth="1"/>
    <col min="14345" max="14346" width="8.26953125" style="17" customWidth="1"/>
    <col min="14347" max="14347" width="8" style="17" customWidth="1"/>
    <col min="14348" max="14349" width="4.6328125" style="17" customWidth="1"/>
    <col min="14350" max="14350" width="9.6328125" style="17" customWidth="1"/>
    <col min="14351" max="14351" width="0.90625" style="17" customWidth="1"/>
    <col min="14352" max="14352" width="7.26953125" style="17" customWidth="1"/>
    <col min="14353" max="14353" width="6.08984375" style="17" customWidth="1"/>
    <col min="14354" max="14354" width="28.90625" style="17" bestFit="1" customWidth="1"/>
    <col min="14355" max="14355" width="4.36328125" style="17" customWidth="1"/>
    <col min="14356" max="14356" width="2" style="17" customWidth="1"/>
    <col min="14357" max="14357" width="2.26953125" style="17" customWidth="1"/>
    <col min="14358" max="14358" width="3.26953125" style="17" customWidth="1"/>
    <col min="14359" max="14592" width="9" style="17"/>
    <col min="14593" max="14593" width="0.7265625" style="17" customWidth="1"/>
    <col min="14594" max="14594" width="6.453125" style="17" customWidth="1"/>
    <col min="14595" max="14595" width="4" style="17" customWidth="1"/>
    <col min="14596" max="14596" width="9.453125" style="17" customWidth="1"/>
    <col min="14597" max="14597" width="9.90625" style="17" customWidth="1"/>
    <col min="14598" max="14598" width="9.36328125" style="17" customWidth="1"/>
    <col min="14599" max="14599" width="8.453125" style="17" customWidth="1"/>
    <col min="14600" max="14600" width="8.36328125" style="17" customWidth="1"/>
    <col min="14601" max="14602" width="8.26953125" style="17" customWidth="1"/>
    <col min="14603" max="14603" width="8" style="17" customWidth="1"/>
    <col min="14604" max="14605" width="4.6328125" style="17" customWidth="1"/>
    <col min="14606" max="14606" width="9.6328125" style="17" customWidth="1"/>
    <col min="14607" max="14607" width="0.90625" style="17" customWidth="1"/>
    <col min="14608" max="14608" width="7.26953125" style="17" customWidth="1"/>
    <col min="14609" max="14609" width="6.08984375" style="17" customWidth="1"/>
    <col min="14610" max="14610" width="28.90625" style="17" bestFit="1" customWidth="1"/>
    <col min="14611" max="14611" width="4.36328125" style="17" customWidth="1"/>
    <col min="14612" max="14612" width="2" style="17" customWidth="1"/>
    <col min="14613" max="14613" width="2.26953125" style="17" customWidth="1"/>
    <col min="14614" max="14614" width="3.26953125" style="17" customWidth="1"/>
    <col min="14615" max="14848" width="9" style="17"/>
    <col min="14849" max="14849" width="0.7265625" style="17" customWidth="1"/>
    <col min="14850" max="14850" width="6.453125" style="17" customWidth="1"/>
    <col min="14851" max="14851" width="4" style="17" customWidth="1"/>
    <col min="14852" max="14852" width="9.453125" style="17" customWidth="1"/>
    <col min="14853" max="14853" width="9.90625" style="17" customWidth="1"/>
    <col min="14854" max="14854" width="9.36328125" style="17" customWidth="1"/>
    <col min="14855" max="14855" width="8.453125" style="17" customWidth="1"/>
    <col min="14856" max="14856" width="8.36328125" style="17" customWidth="1"/>
    <col min="14857" max="14858" width="8.26953125" style="17" customWidth="1"/>
    <col min="14859" max="14859" width="8" style="17" customWidth="1"/>
    <col min="14860" max="14861" width="4.6328125" style="17" customWidth="1"/>
    <col min="14862" max="14862" width="9.6328125" style="17" customWidth="1"/>
    <col min="14863" max="14863" width="0.90625" style="17" customWidth="1"/>
    <col min="14864" max="14864" width="7.26953125" style="17" customWidth="1"/>
    <col min="14865" max="14865" width="6.08984375" style="17" customWidth="1"/>
    <col min="14866" max="14866" width="28.90625" style="17" bestFit="1" customWidth="1"/>
    <col min="14867" max="14867" width="4.36328125" style="17" customWidth="1"/>
    <col min="14868" max="14868" width="2" style="17" customWidth="1"/>
    <col min="14869" max="14869" width="2.26953125" style="17" customWidth="1"/>
    <col min="14870" max="14870" width="3.26953125" style="17" customWidth="1"/>
    <col min="14871" max="15104" width="9" style="17"/>
    <col min="15105" max="15105" width="0.7265625" style="17" customWidth="1"/>
    <col min="15106" max="15106" width="6.453125" style="17" customWidth="1"/>
    <col min="15107" max="15107" width="4" style="17" customWidth="1"/>
    <col min="15108" max="15108" width="9.453125" style="17" customWidth="1"/>
    <col min="15109" max="15109" width="9.90625" style="17" customWidth="1"/>
    <col min="15110" max="15110" width="9.36328125" style="17" customWidth="1"/>
    <col min="15111" max="15111" width="8.453125" style="17" customWidth="1"/>
    <col min="15112" max="15112" width="8.36328125" style="17" customWidth="1"/>
    <col min="15113" max="15114" width="8.26953125" style="17" customWidth="1"/>
    <col min="15115" max="15115" width="8" style="17" customWidth="1"/>
    <col min="15116" max="15117" width="4.6328125" style="17" customWidth="1"/>
    <col min="15118" max="15118" width="9.6328125" style="17" customWidth="1"/>
    <col min="15119" max="15119" width="0.90625" style="17" customWidth="1"/>
    <col min="15120" max="15120" width="7.26953125" style="17" customWidth="1"/>
    <col min="15121" max="15121" width="6.08984375" style="17" customWidth="1"/>
    <col min="15122" max="15122" width="28.90625" style="17" bestFit="1" customWidth="1"/>
    <col min="15123" max="15123" width="4.36328125" style="17" customWidth="1"/>
    <col min="15124" max="15124" width="2" style="17" customWidth="1"/>
    <col min="15125" max="15125" width="2.26953125" style="17" customWidth="1"/>
    <col min="15126" max="15126" width="3.26953125" style="17" customWidth="1"/>
    <col min="15127" max="15360" width="9" style="17"/>
    <col min="15361" max="15361" width="0.7265625" style="17" customWidth="1"/>
    <col min="15362" max="15362" width="6.453125" style="17" customWidth="1"/>
    <col min="15363" max="15363" width="4" style="17" customWidth="1"/>
    <col min="15364" max="15364" width="9.453125" style="17" customWidth="1"/>
    <col min="15365" max="15365" width="9.90625" style="17" customWidth="1"/>
    <col min="15366" max="15366" width="9.36328125" style="17" customWidth="1"/>
    <col min="15367" max="15367" width="8.453125" style="17" customWidth="1"/>
    <col min="15368" max="15368" width="8.36328125" style="17" customWidth="1"/>
    <col min="15369" max="15370" width="8.26953125" style="17" customWidth="1"/>
    <col min="15371" max="15371" width="8" style="17" customWidth="1"/>
    <col min="15372" max="15373" width="4.6328125" style="17" customWidth="1"/>
    <col min="15374" max="15374" width="9.6328125" style="17" customWidth="1"/>
    <col min="15375" max="15375" width="0.90625" style="17" customWidth="1"/>
    <col min="15376" max="15376" width="7.26953125" style="17" customWidth="1"/>
    <col min="15377" max="15377" width="6.08984375" style="17" customWidth="1"/>
    <col min="15378" max="15378" width="28.90625" style="17" bestFit="1" customWidth="1"/>
    <col min="15379" max="15379" width="4.36328125" style="17" customWidth="1"/>
    <col min="15380" max="15380" width="2" style="17" customWidth="1"/>
    <col min="15381" max="15381" width="2.26953125" style="17" customWidth="1"/>
    <col min="15382" max="15382" width="3.26953125" style="17" customWidth="1"/>
    <col min="15383" max="15616" width="9" style="17"/>
    <col min="15617" max="15617" width="0.7265625" style="17" customWidth="1"/>
    <col min="15618" max="15618" width="6.453125" style="17" customWidth="1"/>
    <col min="15619" max="15619" width="4" style="17" customWidth="1"/>
    <col min="15620" max="15620" width="9.453125" style="17" customWidth="1"/>
    <col min="15621" max="15621" width="9.90625" style="17" customWidth="1"/>
    <col min="15622" max="15622" width="9.36328125" style="17" customWidth="1"/>
    <col min="15623" max="15623" width="8.453125" style="17" customWidth="1"/>
    <col min="15624" max="15624" width="8.36328125" style="17" customWidth="1"/>
    <col min="15625" max="15626" width="8.26953125" style="17" customWidth="1"/>
    <col min="15627" max="15627" width="8" style="17" customWidth="1"/>
    <col min="15628" max="15629" width="4.6328125" style="17" customWidth="1"/>
    <col min="15630" max="15630" width="9.6328125" style="17" customWidth="1"/>
    <col min="15631" max="15631" width="0.90625" style="17" customWidth="1"/>
    <col min="15632" max="15632" width="7.26953125" style="17" customWidth="1"/>
    <col min="15633" max="15633" width="6.08984375" style="17" customWidth="1"/>
    <col min="15634" max="15634" width="28.90625" style="17" bestFit="1" customWidth="1"/>
    <col min="15635" max="15635" width="4.36328125" style="17" customWidth="1"/>
    <col min="15636" max="15636" width="2" style="17" customWidth="1"/>
    <col min="15637" max="15637" width="2.26953125" style="17" customWidth="1"/>
    <col min="15638" max="15638" width="3.26953125" style="17" customWidth="1"/>
    <col min="15639" max="15872" width="9" style="17"/>
    <col min="15873" max="15873" width="0.7265625" style="17" customWidth="1"/>
    <col min="15874" max="15874" width="6.453125" style="17" customWidth="1"/>
    <col min="15875" max="15875" width="4" style="17" customWidth="1"/>
    <col min="15876" max="15876" width="9.453125" style="17" customWidth="1"/>
    <col min="15877" max="15877" width="9.90625" style="17" customWidth="1"/>
    <col min="15878" max="15878" width="9.36328125" style="17" customWidth="1"/>
    <col min="15879" max="15879" width="8.453125" style="17" customWidth="1"/>
    <col min="15880" max="15880" width="8.36328125" style="17" customWidth="1"/>
    <col min="15881" max="15882" width="8.26953125" style="17" customWidth="1"/>
    <col min="15883" max="15883" width="8" style="17" customWidth="1"/>
    <col min="15884" max="15885" width="4.6328125" style="17" customWidth="1"/>
    <col min="15886" max="15886" width="9.6328125" style="17" customWidth="1"/>
    <col min="15887" max="15887" width="0.90625" style="17" customWidth="1"/>
    <col min="15888" max="15888" width="7.26953125" style="17" customWidth="1"/>
    <col min="15889" max="15889" width="6.08984375" style="17" customWidth="1"/>
    <col min="15890" max="15890" width="28.90625" style="17" bestFit="1" customWidth="1"/>
    <col min="15891" max="15891" width="4.36328125" style="17" customWidth="1"/>
    <col min="15892" max="15892" width="2" style="17" customWidth="1"/>
    <col min="15893" max="15893" width="2.26953125" style="17" customWidth="1"/>
    <col min="15894" max="15894" width="3.26953125" style="17" customWidth="1"/>
    <col min="15895" max="16128" width="9" style="17"/>
    <col min="16129" max="16129" width="0.7265625" style="17" customWidth="1"/>
    <col min="16130" max="16130" width="6.453125" style="17" customWidth="1"/>
    <col min="16131" max="16131" width="4" style="17" customWidth="1"/>
    <col min="16132" max="16132" width="9.453125" style="17" customWidth="1"/>
    <col min="16133" max="16133" width="9.90625" style="17" customWidth="1"/>
    <col min="16134" max="16134" width="9.36328125" style="17" customWidth="1"/>
    <col min="16135" max="16135" width="8.453125" style="17" customWidth="1"/>
    <col min="16136" max="16136" width="8.36328125" style="17" customWidth="1"/>
    <col min="16137" max="16138" width="8.26953125" style="17" customWidth="1"/>
    <col min="16139" max="16139" width="8" style="17" customWidth="1"/>
    <col min="16140" max="16141" width="4.6328125" style="17" customWidth="1"/>
    <col min="16142" max="16142" width="9.6328125" style="17" customWidth="1"/>
    <col min="16143" max="16143" width="0.90625" style="17" customWidth="1"/>
    <col min="16144" max="16144" width="7.26953125" style="17" customWidth="1"/>
    <col min="16145" max="16145" width="6.08984375" style="17" customWidth="1"/>
    <col min="16146" max="16146" width="28.90625" style="17" bestFit="1" customWidth="1"/>
    <col min="16147" max="16147" width="4.36328125" style="17" customWidth="1"/>
    <col min="16148" max="16148" width="2" style="17" customWidth="1"/>
    <col min="16149" max="16149" width="2.26953125" style="17" customWidth="1"/>
    <col min="16150" max="16150" width="3.26953125" style="17" customWidth="1"/>
    <col min="16151" max="16384" width="9" style="17"/>
  </cols>
  <sheetData>
    <row r="1" spans="1:24" s="1" customFormat="1" ht="12" customHeight="1" x14ac:dyDescent="0.2">
      <c r="B1" s="2" t="s">
        <v>0</v>
      </c>
      <c r="C1" s="3">
        <f>COUNTIF($X$7:$X$74,$B1)</f>
        <v>0</v>
      </c>
      <c r="D1" s="2" t="s">
        <v>1</v>
      </c>
      <c r="E1" s="4">
        <f>SUMIF($X$7:$X$74,$D1,$Q$7:$Q$74)</f>
        <v>12</v>
      </c>
      <c r="F1" s="2" t="s">
        <v>2</v>
      </c>
      <c r="G1" s="4">
        <f>COUNTIF($X$7:$X$74,$F1)</f>
        <v>0</v>
      </c>
      <c r="H1" s="2" t="s">
        <v>3</v>
      </c>
      <c r="I1" s="5">
        <f>E1+C1+G1</f>
        <v>12</v>
      </c>
      <c r="J1" s="5"/>
      <c r="K1" s="3" t="str">
        <f>IF(Q76-I1=0,"重複回答なし","重複回答あり")</f>
        <v>重複回答なし</v>
      </c>
      <c r="N1" s="4"/>
      <c r="O1" s="6"/>
      <c r="P1" s="7" t="s">
        <v>4</v>
      </c>
      <c r="Q1" s="8">
        <f>COUNTIF(P8:P74,P1)</f>
        <v>23</v>
      </c>
      <c r="S1" s="1" t="s">
        <v>5</v>
      </c>
      <c r="T1" s="1" t="s">
        <v>6</v>
      </c>
      <c r="X1" s="5"/>
    </row>
    <row r="2" spans="1:24" s="9" customFormat="1" ht="4.5" customHeight="1" thickBot="1" x14ac:dyDescent="0.25">
      <c r="B2" s="10"/>
      <c r="C2" s="11"/>
      <c r="N2" s="31"/>
      <c r="O2" s="12"/>
      <c r="P2" s="13"/>
      <c r="Q2" s="14"/>
      <c r="X2" s="15"/>
    </row>
    <row r="3" spans="1:24" ht="17.25" customHeight="1" thickBot="1" x14ac:dyDescent="0.25">
      <c r="B3" s="260" t="s">
        <v>7</v>
      </c>
      <c r="C3" s="261"/>
      <c r="D3" s="262"/>
      <c r="E3" s="263"/>
      <c r="F3" s="16" t="s">
        <v>8</v>
      </c>
      <c r="G3" s="264"/>
      <c r="H3" s="265"/>
      <c r="I3" s="265"/>
      <c r="J3" s="265"/>
      <c r="K3" s="265"/>
      <c r="L3" s="265"/>
      <c r="M3" s="265"/>
      <c r="N3" s="266"/>
      <c r="O3" s="15"/>
    </row>
    <row r="4" spans="1:24" ht="17.25" customHeight="1" thickBot="1" x14ac:dyDescent="0.25">
      <c r="B4" s="260" t="s">
        <v>9</v>
      </c>
      <c r="C4" s="261"/>
      <c r="D4" s="267"/>
      <c r="E4" s="268"/>
      <c r="F4" s="269"/>
      <c r="G4" s="19" t="s">
        <v>10</v>
      </c>
      <c r="H4" s="20" t="s">
        <v>11</v>
      </c>
      <c r="I4" s="270"/>
      <c r="J4" s="270"/>
      <c r="K4" s="270"/>
      <c r="L4" s="270"/>
      <c r="M4" s="270"/>
      <c r="N4" s="271"/>
      <c r="O4" s="15"/>
    </row>
    <row r="5" spans="1:24" ht="17.25" customHeight="1" thickBot="1" x14ac:dyDescent="0.25">
      <c r="B5" s="260" t="s">
        <v>12</v>
      </c>
      <c r="C5" s="261"/>
      <c r="D5" s="273"/>
      <c r="E5" s="274"/>
      <c r="F5" s="275"/>
      <c r="G5" s="21" t="s">
        <v>13</v>
      </c>
      <c r="H5" s="122" t="s">
        <v>112</v>
      </c>
      <c r="I5" s="22"/>
      <c r="J5" s="23" t="s">
        <v>14</v>
      </c>
      <c r="K5" s="22"/>
      <c r="L5" s="23" t="s">
        <v>15</v>
      </c>
      <c r="M5" s="22"/>
      <c r="N5" s="124" t="s">
        <v>16</v>
      </c>
      <c r="O5" s="15"/>
      <c r="P5" s="13" t="s">
        <v>17</v>
      </c>
      <c r="S5" s="18"/>
      <c r="T5" s="18"/>
      <c r="U5" s="18"/>
      <c r="V5" s="18"/>
    </row>
    <row r="6" spans="1:24" ht="17.25" customHeight="1" thickBot="1" x14ac:dyDescent="0.25">
      <c r="B6" s="260" t="s">
        <v>18</v>
      </c>
      <c r="C6" s="261"/>
      <c r="D6" s="262"/>
      <c r="E6" s="276"/>
      <c r="F6" s="263"/>
      <c r="G6" s="24" t="s">
        <v>19</v>
      </c>
      <c r="H6" s="262"/>
      <c r="I6" s="276"/>
      <c r="J6" s="276"/>
      <c r="K6" s="263"/>
      <c r="L6" s="260" t="s">
        <v>20</v>
      </c>
      <c r="M6" s="261"/>
      <c r="N6" s="125"/>
      <c r="O6" s="15"/>
      <c r="P6" s="25">
        <f>N6-E33</f>
        <v>0</v>
      </c>
      <c r="S6" s="18"/>
      <c r="T6" s="18"/>
      <c r="U6" s="18"/>
      <c r="V6" s="18"/>
    </row>
    <row r="7" spans="1:24" s="18" customFormat="1" ht="19.149999999999999" customHeight="1" thickBot="1" x14ac:dyDescent="0.25">
      <c r="A7" s="15"/>
      <c r="B7" s="94" t="s">
        <v>21</v>
      </c>
      <c r="C7" s="278" t="s">
        <v>22</v>
      </c>
      <c r="D7" s="279"/>
      <c r="E7" s="279"/>
      <c r="F7" s="279"/>
      <c r="G7" s="279"/>
      <c r="H7" s="279"/>
      <c r="I7" s="279"/>
      <c r="J7" s="279"/>
      <c r="K7" s="280"/>
      <c r="L7" s="95" t="s">
        <v>23</v>
      </c>
      <c r="M7" s="96" t="s">
        <v>24</v>
      </c>
      <c r="N7" s="126" t="s">
        <v>25</v>
      </c>
      <c r="O7" s="26"/>
      <c r="P7" s="27"/>
      <c r="Q7" s="28"/>
    </row>
    <row r="8" spans="1:24" ht="15.75" customHeight="1" thickBot="1" x14ac:dyDescent="0.25">
      <c r="B8" s="221" t="s">
        <v>26</v>
      </c>
      <c r="C8" s="29">
        <v>-1</v>
      </c>
      <c r="D8" s="181" t="s">
        <v>27</v>
      </c>
      <c r="E8" s="181"/>
      <c r="F8" s="181"/>
      <c r="G8" s="181"/>
      <c r="H8" s="181"/>
      <c r="I8" s="181"/>
      <c r="J8" s="181"/>
      <c r="K8" s="182"/>
      <c r="L8" s="97" t="s">
        <v>28</v>
      </c>
      <c r="M8" s="97" t="s">
        <v>28</v>
      </c>
      <c r="N8" s="30" t="s">
        <v>29</v>
      </c>
      <c r="O8" s="31"/>
      <c r="P8" s="13" t="str">
        <f>IF(Q8=0,"未回答",IF(Q8&gt;1,"複数回答不可","完了"))</f>
        <v>未回答</v>
      </c>
      <c r="Q8" s="14">
        <f>COUNTIF(L8:M8,"☑")</f>
        <v>0</v>
      </c>
      <c r="S8" s="32"/>
      <c r="T8" s="32"/>
      <c r="U8" s="32"/>
      <c r="V8" s="32"/>
      <c r="W8" s="32" t="b">
        <f>IF($L8=$T$1,1,IF($M8=$T$1,2))</f>
        <v>0</v>
      </c>
      <c r="X8" s="18" t="str">
        <f>IF(W8=1,"ＯＫ","要チェック")</f>
        <v>要チェック</v>
      </c>
    </row>
    <row r="9" spans="1:24" ht="24.75" customHeight="1" thickBot="1" x14ac:dyDescent="0.25">
      <c r="B9" s="222"/>
      <c r="C9" s="29">
        <v>-2</v>
      </c>
      <c r="D9" s="179" t="s">
        <v>30</v>
      </c>
      <c r="E9" s="179"/>
      <c r="F9" s="179"/>
      <c r="G9" s="179"/>
      <c r="H9" s="179"/>
      <c r="I9" s="179"/>
      <c r="J9" s="179"/>
      <c r="K9" s="180"/>
      <c r="L9" s="97" t="s">
        <v>28</v>
      </c>
      <c r="M9" s="97" t="s">
        <v>28</v>
      </c>
      <c r="N9" s="30" t="s">
        <v>31</v>
      </c>
      <c r="O9" s="31"/>
      <c r="P9" s="13" t="str">
        <f>IF(Q9=0,"未回答",IF(Q9&gt;1,"複数回答不可","完了"))</f>
        <v>未回答</v>
      </c>
      <c r="Q9" s="14">
        <f>COUNTIF(L9:M9,"☑")</f>
        <v>0</v>
      </c>
      <c r="S9" s="32"/>
      <c r="T9" s="32"/>
      <c r="U9" s="32"/>
      <c r="V9" s="32"/>
      <c r="W9" s="32" t="b">
        <f>IF($L9=$T$1,1,IF($M9=$T$1,2))</f>
        <v>0</v>
      </c>
      <c r="X9" s="18" t="str">
        <f>IF(W9=1,"ＯＫ","要チェック")</f>
        <v>要チェック</v>
      </c>
    </row>
    <row r="10" spans="1:24" ht="15.75" customHeight="1" thickBot="1" x14ac:dyDescent="0.25">
      <c r="B10" s="222"/>
      <c r="C10" s="29">
        <v>-3</v>
      </c>
      <c r="D10" s="252" t="s">
        <v>32</v>
      </c>
      <c r="E10" s="252"/>
      <c r="F10" s="252"/>
      <c r="G10" s="252"/>
      <c r="H10" s="168" t="str">
        <f>IF(M10=$T$1,"⇒（4）へ進んでください","")</f>
        <v/>
      </c>
      <c r="I10" s="168"/>
      <c r="J10" s="168"/>
      <c r="K10" s="253"/>
      <c r="L10" s="97" t="s">
        <v>28</v>
      </c>
      <c r="M10" s="97" t="s">
        <v>28</v>
      </c>
      <c r="N10" s="30" t="s">
        <v>33</v>
      </c>
      <c r="O10" s="31"/>
      <c r="P10" s="13" t="str">
        <f>IF(Q10=0,"未回答",IF(Q10&gt;1,"複数回答不可","完了"))</f>
        <v>未回答</v>
      </c>
      <c r="Q10" s="14">
        <f>COUNTIF(L10:M10,"☑")</f>
        <v>0</v>
      </c>
      <c r="S10" s="32"/>
      <c r="T10" s="32"/>
      <c r="U10" s="32"/>
      <c r="V10" s="32"/>
      <c r="W10" s="32" t="b">
        <f>IF($L10=$T$1,1,IF($M10=$T$1,2))</f>
        <v>0</v>
      </c>
      <c r="X10" s="18" t="str">
        <f>IF(W10=2,"ＯＫ","要チェック")</f>
        <v>要チェック</v>
      </c>
    </row>
    <row r="11" spans="1:24" ht="15.75" customHeight="1" thickBot="1" x14ac:dyDescent="0.25">
      <c r="B11" s="222"/>
      <c r="C11" s="33"/>
      <c r="D11" s="254" t="str">
        <f>IF(L10=$T$1,"※改修等を行った場合は、①～③へ回答してください","")</f>
        <v/>
      </c>
      <c r="E11" s="255"/>
      <c r="F11" s="255"/>
      <c r="G11" s="255"/>
      <c r="H11" s="255"/>
      <c r="I11" s="255"/>
      <c r="J11" s="255"/>
      <c r="K11" s="256"/>
      <c r="L11" s="140"/>
      <c r="M11" s="141"/>
      <c r="N11" s="34"/>
      <c r="O11" s="35"/>
      <c r="S11" s="32"/>
      <c r="T11" s="32"/>
      <c r="U11" s="32"/>
      <c r="V11" s="32"/>
      <c r="W11" s="32"/>
    </row>
    <row r="12" spans="1:24" ht="15.75" customHeight="1" thickBot="1" x14ac:dyDescent="0.25">
      <c r="B12" s="222"/>
      <c r="C12" s="36"/>
      <c r="D12" s="257" t="s">
        <v>34</v>
      </c>
      <c r="E12" s="181"/>
      <c r="F12" s="181"/>
      <c r="G12" s="181"/>
      <c r="H12" s="168" t="str">
        <f>IF(M12=$T$1,"⇒②へ進んでください","")</f>
        <v/>
      </c>
      <c r="I12" s="168"/>
      <c r="J12" s="168"/>
      <c r="K12" s="168"/>
      <c r="L12" s="97" t="s">
        <v>28</v>
      </c>
      <c r="M12" s="97" t="s">
        <v>28</v>
      </c>
      <c r="N12" s="152" t="s">
        <v>115</v>
      </c>
      <c r="P12" s="13" t="str">
        <f>IF($L$10=$S$1,"複数回答不可",IF(Q12=1,"完了","未回答"))</f>
        <v>複数回答不可</v>
      </c>
      <c r="Q12" s="14">
        <f t="shared" ref="Q12:Q17" si="0">COUNTIF(L12:M12,"☑")</f>
        <v>0</v>
      </c>
      <c r="S12" s="32"/>
      <c r="T12" s="32"/>
      <c r="U12" s="32"/>
      <c r="V12" s="32"/>
      <c r="W12" s="32" t="b">
        <f t="shared" ref="W12:W17" si="1">IF($L12=$T$1,1,IF($M12=$T$1,2))</f>
        <v>0</v>
      </c>
      <c r="X12" s="18" t="str">
        <f>IF(W12=2,"ＯＫ","要チェック")</f>
        <v>要チェック</v>
      </c>
    </row>
    <row r="13" spans="1:24" ht="16.5" customHeight="1" x14ac:dyDescent="0.2">
      <c r="B13" s="222"/>
      <c r="C13" s="33"/>
      <c r="D13" s="186" t="s">
        <v>35</v>
      </c>
      <c r="E13" s="186"/>
      <c r="F13" s="186"/>
      <c r="G13" s="186"/>
      <c r="H13" s="186"/>
      <c r="I13" s="186"/>
      <c r="J13" s="186"/>
      <c r="K13" s="186"/>
      <c r="L13" s="98" t="s">
        <v>28</v>
      </c>
      <c r="M13" s="98" t="s">
        <v>28</v>
      </c>
      <c r="N13" s="127"/>
      <c r="O13" s="37"/>
      <c r="P13" s="13" t="str">
        <f>IF($L$12=$S$1,"複数回答不可",IF(Q13=1,"完了","未回答"))</f>
        <v>複数回答不可</v>
      </c>
      <c r="Q13" s="14">
        <f t="shared" si="0"/>
        <v>0</v>
      </c>
      <c r="S13" s="32"/>
      <c r="T13" s="32"/>
      <c r="U13" s="32"/>
      <c r="V13" s="32"/>
      <c r="W13" s="32" t="b">
        <f t="shared" si="1"/>
        <v>0</v>
      </c>
      <c r="X13" s="18" t="str">
        <f>IF(W13=1,"ＯＫ","要チェック")</f>
        <v>要チェック</v>
      </c>
    </row>
    <row r="14" spans="1:24" ht="30" customHeight="1" x14ac:dyDescent="0.2">
      <c r="B14" s="222"/>
      <c r="C14" s="33"/>
      <c r="D14" s="229" t="s">
        <v>36</v>
      </c>
      <c r="E14" s="230"/>
      <c r="F14" s="230"/>
      <c r="G14" s="230"/>
      <c r="H14" s="230"/>
      <c r="I14" s="230"/>
      <c r="J14" s="230"/>
      <c r="K14" s="231"/>
      <c r="L14" s="99" t="s">
        <v>28</v>
      </c>
      <c r="M14" s="99" t="s">
        <v>28</v>
      </c>
      <c r="N14" s="127"/>
      <c r="O14" s="37"/>
      <c r="P14" s="13" t="str">
        <f>IF($L$12=$S$1,"複数回答不可",IF(Q14=1,"完了","未回答"))</f>
        <v>複数回答不可</v>
      </c>
      <c r="Q14" s="14">
        <f t="shared" si="0"/>
        <v>0</v>
      </c>
      <c r="S14" s="32"/>
      <c r="T14" s="32"/>
      <c r="U14" s="32"/>
      <c r="V14" s="32"/>
      <c r="W14" s="32" t="b">
        <f t="shared" si="1"/>
        <v>0</v>
      </c>
      <c r="X14" s="18" t="str">
        <f>IF(W14=1,"ＯＫ","要チェック")</f>
        <v>要チェック</v>
      </c>
    </row>
    <row r="15" spans="1:24" ht="16.5" customHeight="1" x14ac:dyDescent="0.2">
      <c r="B15" s="222"/>
      <c r="C15" s="33"/>
      <c r="D15" s="202" t="s">
        <v>37</v>
      </c>
      <c r="E15" s="202"/>
      <c r="F15" s="202"/>
      <c r="G15" s="202"/>
      <c r="H15" s="202"/>
      <c r="I15" s="202"/>
      <c r="J15" s="202"/>
      <c r="K15" s="202"/>
      <c r="L15" s="99" t="s">
        <v>28</v>
      </c>
      <c r="M15" s="99" t="s">
        <v>28</v>
      </c>
      <c r="N15" s="127"/>
      <c r="O15" s="37"/>
      <c r="P15" s="13" t="str">
        <f>IF($L$12=$S$1,"複数回答不可",IF(Q15=1,"完了","未回答"))</f>
        <v>複数回答不可</v>
      </c>
      <c r="Q15" s="14">
        <f t="shared" si="0"/>
        <v>0</v>
      </c>
      <c r="S15" s="32"/>
      <c r="T15" s="32"/>
      <c r="U15" s="32"/>
      <c r="V15" s="32"/>
      <c r="W15" s="32" t="b">
        <f t="shared" si="1"/>
        <v>0</v>
      </c>
      <c r="X15" s="18" t="str">
        <f>IF(W15=1,"ＯＫ","要チェック")</f>
        <v>要チェック</v>
      </c>
    </row>
    <row r="16" spans="1:24" ht="20.149999999999999" customHeight="1" thickBot="1" x14ac:dyDescent="0.25">
      <c r="B16" s="222"/>
      <c r="C16" s="33"/>
      <c r="D16" s="272" t="s">
        <v>38</v>
      </c>
      <c r="E16" s="272"/>
      <c r="F16" s="272"/>
      <c r="G16" s="272"/>
      <c r="H16" s="272"/>
      <c r="I16" s="272"/>
      <c r="J16" s="272"/>
      <c r="K16" s="272"/>
      <c r="L16" s="99" t="s">
        <v>28</v>
      </c>
      <c r="M16" s="99" t="s">
        <v>28</v>
      </c>
      <c r="N16" s="127"/>
      <c r="O16" s="37"/>
      <c r="P16" s="13" t="str">
        <f>IF($L$12=$S$1,"複数回答不可",IF(Q16=1,"完了","未回答"))</f>
        <v>複数回答不可</v>
      </c>
      <c r="Q16" s="14">
        <f t="shared" si="0"/>
        <v>0</v>
      </c>
      <c r="S16" s="32"/>
      <c r="T16" s="32"/>
      <c r="U16" s="32"/>
      <c r="V16" s="32"/>
      <c r="W16" s="32" t="b">
        <f t="shared" si="1"/>
        <v>0</v>
      </c>
      <c r="X16" s="18" t="str">
        <f>IF(W16=1,"ＯＫ","要チェック")</f>
        <v>要チェック</v>
      </c>
    </row>
    <row r="17" spans="2:24" ht="15" customHeight="1" thickBot="1" x14ac:dyDescent="0.25">
      <c r="B17" s="222"/>
      <c r="C17" s="36"/>
      <c r="D17" s="257" t="s">
        <v>39</v>
      </c>
      <c r="E17" s="181"/>
      <c r="F17" s="181"/>
      <c r="G17" s="181"/>
      <c r="H17" s="168" t="str">
        <f>IF(M17=$T$1,"⇒③へ進んでください","")</f>
        <v/>
      </c>
      <c r="I17" s="168"/>
      <c r="J17" s="168"/>
      <c r="K17" s="253"/>
      <c r="L17" s="97" t="s">
        <v>28</v>
      </c>
      <c r="M17" s="97" t="s">
        <v>28</v>
      </c>
      <c r="N17" s="152" t="s">
        <v>116</v>
      </c>
      <c r="O17" s="31"/>
      <c r="P17" s="13" t="str">
        <f>IF($L$10=$S$1,"複数回答不可",IF(Q17=1,"完了","未回答"))</f>
        <v>複数回答不可</v>
      </c>
      <c r="Q17" s="14">
        <f t="shared" si="0"/>
        <v>0</v>
      </c>
      <c r="S17" s="32"/>
      <c r="T17" s="32"/>
      <c r="U17" s="32"/>
      <c r="V17" s="32"/>
      <c r="W17" s="32" t="b">
        <f t="shared" si="1"/>
        <v>0</v>
      </c>
      <c r="X17" s="18" t="str">
        <f>IF(W17=2,"ＯＫ","要チェック")</f>
        <v>要チェック</v>
      </c>
    </row>
    <row r="18" spans="2:24" ht="15.75" customHeight="1" x14ac:dyDescent="0.2">
      <c r="B18" s="222"/>
      <c r="C18" s="33"/>
      <c r="D18" s="183" t="str">
        <f>IF(L17=$T$1,"※設備内容を変更した場合は、以下に回答してください","")</f>
        <v/>
      </c>
      <c r="E18" s="184"/>
      <c r="F18" s="184"/>
      <c r="G18" s="184"/>
      <c r="H18" s="184"/>
      <c r="I18" s="184"/>
      <c r="J18" s="184"/>
      <c r="K18" s="185"/>
      <c r="L18" s="142"/>
      <c r="M18" s="143"/>
      <c r="N18" s="34"/>
      <c r="O18" s="35"/>
      <c r="S18" s="32"/>
      <c r="T18" s="32"/>
      <c r="U18" s="32"/>
      <c r="V18" s="32"/>
      <c r="W18" s="32"/>
    </row>
    <row r="19" spans="2:24" ht="17.25" customHeight="1" x14ac:dyDescent="0.2">
      <c r="B19" s="222"/>
      <c r="C19" s="33"/>
      <c r="D19" s="202" t="s">
        <v>40</v>
      </c>
      <c r="E19" s="202"/>
      <c r="F19" s="202"/>
      <c r="G19" s="202"/>
      <c r="H19" s="202"/>
      <c r="I19" s="202"/>
      <c r="J19" s="202"/>
      <c r="K19" s="202"/>
      <c r="L19" s="98" t="s">
        <v>28</v>
      </c>
      <c r="M19" s="98" t="s">
        <v>28</v>
      </c>
      <c r="N19" s="38"/>
      <c r="O19" s="31"/>
      <c r="P19" s="13" t="str">
        <f t="shared" ref="P19:P24" si="2">IF($L$17=$S$1,"複数回答不可",IF(Q19=1,"完了","未回答"))</f>
        <v>複数回答不可</v>
      </c>
      <c r="Q19" s="14">
        <f t="shared" ref="Q19:Q25" si="3">COUNTIF(L19:M19,"☑")</f>
        <v>0</v>
      </c>
      <c r="S19" s="32"/>
      <c r="T19" s="32"/>
      <c r="U19" s="32"/>
      <c r="V19" s="32"/>
      <c r="W19" s="32" t="b">
        <f t="shared" ref="W19:W25" si="4">IF($L19=$T$1,1,IF($M19=$T$1,2))</f>
        <v>0</v>
      </c>
      <c r="X19" s="18" t="str">
        <f>IF(W19=1,"ＯＫ","要チェック")</f>
        <v>要チェック</v>
      </c>
    </row>
    <row r="20" spans="2:24" ht="27" customHeight="1" x14ac:dyDescent="0.2">
      <c r="B20" s="222"/>
      <c r="C20" s="33"/>
      <c r="D20" s="258" t="s">
        <v>133</v>
      </c>
      <c r="E20" s="249"/>
      <c r="F20" s="249"/>
      <c r="G20" s="249"/>
      <c r="H20" s="249"/>
      <c r="I20" s="249"/>
      <c r="J20" s="249"/>
      <c r="K20" s="259"/>
      <c r="L20" s="99" t="s">
        <v>28</v>
      </c>
      <c r="M20" s="99" t="s">
        <v>28</v>
      </c>
      <c r="N20" s="38"/>
      <c r="O20" s="31"/>
      <c r="P20" s="13" t="str">
        <f t="shared" si="2"/>
        <v>複数回答不可</v>
      </c>
      <c r="Q20" s="14">
        <f t="shared" si="3"/>
        <v>0</v>
      </c>
      <c r="S20" s="32"/>
      <c r="T20" s="32"/>
      <c r="U20" s="32"/>
      <c r="V20" s="32"/>
      <c r="W20" s="32" t="b">
        <f t="shared" si="4"/>
        <v>0</v>
      </c>
      <c r="X20" s="18" t="str">
        <f t="shared" ref="X20:X71" si="5">IF(W20=1,"ＯＫ","要チェック")</f>
        <v>要チェック</v>
      </c>
    </row>
    <row r="21" spans="2:24" ht="17.25" customHeight="1" x14ac:dyDescent="0.2">
      <c r="B21" s="222"/>
      <c r="C21" s="33"/>
      <c r="D21" s="202" t="s">
        <v>41</v>
      </c>
      <c r="E21" s="202"/>
      <c r="F21" s="202"/>
      <c r="G21" s="202"/>
      <c r="H21" s="202"/>
      <c r="I21" s="202"/>
      <c r="J21" s="202"/>
      <c r="K21" s="202"/>
      <c r="L21" s="99" t="s">
        <v>28</v>
      </c>
      <c r="M21" s="99" t="s">
        <v>28</v>
      </c>
      <c r="N21" s="38"/>
      <c r="O21" s="31"/>
      <c r="P21" s="13" t="str">
        <f t="shared" si="2"/>
        <v>複数回答不可</v>
      </c>
      <c r="Q21" s="14">
        <f t="shared" si="3"/>
        <v>0</v>
      </c>
      <c r="S21" s="32"/>
      <c r="T21" s="32"/>
      <c r="U21" s="32"/>
      <c r="V21" s="32"/>
      <c r="W21" s="32" t="b">
        <f t="shared" si="4"/>
        <v>0</v>
      </c>
      <c r="X21" s="18" t="str">
        <f t="shared" si="5"/>
        <v>要チェック</v>
      </c>
    </row>
    <row r="22" spans="2:24" ht="25.5" customHeight="1" thickBot="1" x14ac:dyDescent="0.25">
      <c r="B22" s="222"/>
      <c r="C22" s="33"/>
      <c r="D22" s="225" t="s">
        <v>42</v>
      </c>
      <c r="E22" s="202"/>
      <c r="F22" s="202"/>
      <c r="G22" s="202"/>
      <c r="H22" s="202"/>
      <c r="I22" s="202"/>
      <c r="J22" s="202"/>
      <c r="K22" s="202"/>
      <c r="L22" s="99" t="s">
        <v>28</v>
      </c>
      <c r="M22" s="99" t="s">
        <v>28</v>
      </c>
      <c r="N22" s="38"/>
      <c r="O22" s="31"/>
      <c r="P22" s="13" t="str">
        <f t="shared" si="2"/>
        <v>複数回答不可</v>
      </c>
      <c r="Q22" s="14">
        <f t="shared" si="3"/>
        <v>0</v>
      </c>
      <c r="S22" s="32"/>
      <c r="T22" s="32"/>
      <c r="U22" s="32"/>
      <c r="V22" s="32"/>
      <c r="W22" s="32" t="b">
        <f t="shared" si="4"/>
        <v>0</v>
      </c>
      <c r="X22" s="18" t="str">
        <f t="shared" si="5"/>
        <v>要チェック</v>
      </c>
    </row>
    <row r="23" spans="2:24" ht="49.5" customHeight="1" thickBot="1" x14ac:dyDescent="0.25">
      <c r="B23" s="222"/>
      <c r="C23" s="33"/>
      <c r="D23" s="225" t="s">
        <v>43</v>
      </c>
      <c r="E23" s="202"/>
      <c r="F23" s="202"/>
      <c r="G23" s="202"/>
      <c r="H23" s="202"/>
      <c r="I23" s="202"/>
      <c r="J23" s="202"/>
      <c r="K23" s="202"/>
      <c r="L23" s="99" t="s">
        <v>28</v>
      </c>
      <c r="M23" s="99" t="s">
        <v>28</v>
      </c>
      <c r="N23" s="155" t="s">
        <v>121</v>
      </c>
      <c r="O23" s="31"/>
      <c r="P23" s="13" t="str">
        <f t="shared" si="2"/>
        <v>複数回答不可</v>
      </c>
      <c r="Q23" s="14">
        <f t="shared" si="3"/>
        <v>0</v>
      </c>
      <c r="S23" s="32"/>
      <c r="T23" s="32"/>
      <c r="U23" s="32"/>
      <c r="V23" s="32"/>
      <c r="W23" s="32" t="b">
        <f t="shared" si="4"/>
        <v>0</v>
      </c>
      <c r="X23" s="18" t="str">
        <f t="shared" si="5"/>
        <v>要チェック</v>
      </c>
    </row>
    <row r="24" spans="2:24" ht="18.75" customHeight="1" thickBot="1" x14ac:dyDescent="0.25">
      <c r="B24" s="222"/>
      <c r="C24" s="33"/>
      <c r="D24" s="226" t="s">
        <v>44</v>
      </c>
      <c r="E24" s="227"/>
      <c r="F24" s="227"/>
      <c r="G24" s="227"/>
      <c r="H24" s="227"/>
      <c r="I24" s="227"/>
      <c r="J24" s="227"/>
      <c r="K24" s="228"/>
      <c r="L24" s="99" t="s">
        <v>28</v>
      </c>
      <c r="M24" s="99" t="s">
        <v>28</v>
      </c>
      <c r="N24" s="38"/>
      <c r="O24" s="31"/>
      <c r="P24" s="13" t="str">
        <f t="shared" si="2"/>
        <v>複数回答不可</v>
      </c>
      <c r="Q24" s="14">
        <f t="shared" si="3"/>
        <v>0</v>
      </c>
      <c r="S24" s="32"/>
      <c r="T24" s="32"/>
      <c r="U24" s="32"/>
      <c r="V24" s="32"/>
      <c r="W24" s="32" t="b">
        <f t="shared" si="4"/>
        <v>0</v>
      </c>
      <c r="X24" s="18" t="str">
        <f t="shared" si="5"/>
        <v>要チェック</v>
      </c>
    </row>
    <row r="25" spans="2:24" ht="17.25" customHeight="1" x14ac:dyDescent="0.2">
      <c r="B25" s="222"/>
      <c r="C25" s="36"/>
      <c r="D25" s="135" t="s">
        <v>45</v>
      </c>
      <c r="E25" s="136"/>
      <c r="F25" s="136"/>
      <c r="G25" s="136"/>
      <c r="H25" s="137"/>
      <c r="I25" s="246" t="str">
        <f>IF(M25=$T$1,"⇒(4)へ進んでください","")</f>
        <v/>
      </c>
      <c r="J25" s="246"/>
      <c r="K25" s="247"/>
      <c r="L25" s="120" t="s">
        <v>28</v>
      </c>
      <c r="M25" s="120" t="s">
        <v>28</v>
      </c>
      <c r="N25" s="244" t="s">
        <v>117</v>
      </c>
      <c r="O25" s="31"/>
      <c r="P25" s="13" t="str">
        <f>IF($L$10=$S$1,"複数回答不可",IF(Q25=1,"完了","未回答"))</f>
        <v>複数回答不可</v>
      </c>
      <c r="Q25" s="14">
        <f t="shared" si="3"/>
        <v>0</v>
      </c>
      <c r="S25" s="32"/>
      <c r="T25" s="32"/>
      <c r="U25" s="32"/>
      <c r="V25" s="32"/>
      <c r="W25" s="32" t="b">
        <f t="shared" si="4"/>
        <v>0</v>
      </c>
      <c r="X25" s="18" t="str">
        <f>IF(W25=2,"ＯＫ","要チェック")</f>
        <v>要チェック</v>
      </c>
    </row>
    <row r="26" spans="2:24" ht="42" customHeight="1" thickBot="1" x14ac:dyDescent="0.25">
      <c r="B26" s="222"/>
      <c r="C26" s="36"/>
      <c r="D26" s="237" t="s">
        <v>46</v>
      </c>
      <c r="E26" s="238"/>
      <c r="F26" s="238" t="s">
        <v>111</v>
      </c>
      <c r="G26" s="238"/>
      <c r="H26" s="238" t="s">
        <v>47</v>
      </c>
      <c r="I26" s="238"/>
      <c r="J26" s="238"/>
      <c r="K26" s="239"/>
      <c r="L26" s="133"/>
      <c r="M26" s="132"/>
      <c r="N26" s="245"/>
      <c r="O26" s="31"/>
      <c r="X26" s="17"/>
    </row>
    <row r="27" spans="2:24" ht="15.75" customHeight="1" x14ac:dyDescent="0.2">
      <c r="B27" s="222"/>
      <c r="C27" s="33"/>
      <c r="D27" s="183" t="str">
        <f>IF(L25=$T$1,"※ﾊﾞﾘｱﾌﾘｰ構造を変更した場合は、以下に回答してください","")</f>
        <v/>
      </c>
      <c r="E27" s="184"/>
      <c r="F27" s="184"/>
      <c r="G27" s="184"/>
      <c r="H27" s="184"/>
      <c r="I27" s="184"/>
      <c r="J27" s="184"/>
      <c r="K27" s="185"/>
      <c r="L27" s="142"/>
      <c r="M27" s="143"/>
      <c r="N27" s="34"/>
      <c r="O27" s="35"/>
      <c r="S27" s="32"/>
      <c r="T27" s="32"/>
      <c r="U27" s="32"/>
      <c r="V27" s="32"/>
      <c r="W27" s="32"/>
    </row>
    <row r="28" spans="2:24" ht="18.75" customHeight="1" x14ac:dyDescent="0.2">
      <c r="B28" s="222"/>
      <c r="C28" s="33"/>
      <c r="D28" s="186" t="s">
        <v>48</v>
      </c>
      <c r="E28" s="186"/>
      <c r="F28" s="186"/>
      <c r="G28" s="186"/>
      <c r="H28" s="186"/>
      <c r="I28" s="186"/>
      <c r="J28" s="186"/>
      <c r="K28" s="186"/>
      <c r="L28" s="98" t="s">
        <v>28</v>
      </c>
      <c r="M28" s="98" t="s">
        <v>28</v>
      </c>
      <c r="N28" s="34"/>
      <c r="O28" s="35"/>
      <c r="P28" s="13" t="str">
        <f>IF($L$25=$S$1,"複数回答不可",IF(Q28=1,"完了","未回答"))</f>
        <v>複数回答不可</v>
      </c>
      <c r="Q28" s="14">
        <f>COUNTIF(L28:M28,"☑")</f>
        <v>0</v>
      </c>
      <c r="S28" s="32"/>
      <c r="T28" s="32"/>
      <c r="U28" s="32"/>
      <c r="V28" s="32"/>
      <c r="W28" s="32" t="b">
        <f>IF($L28=$T$1,1,IF($M28=$T$1,2))</f>
        <v>0</v>
      </c>
      <c r="X28" s="18" t="str">
        <f t="shared" si="5"/>
        <v>要チェック</v>
      </c>
    </row>
    <row r="29" spans="2:24" ht="19.5" customHeight="1" thickBot="1" x14ac:dyDescent="0.25">
      <c r="B29" s="222"/>
      <c r="C29" s="33"/>
      <c r="D29" s="272" t="s">
        <v>44</v>
      </c>
      <c r="E29" s="272"/>
      <c r="F29" s="272"/>
      <c r="G29" s="272"/>
      <c r="H29" s="272"/>
      <c r="I29" s="272"/>
      <c r="J29" s="272"/>
      <c r="K29" s="272"/>
      <c r="L29" s="99" t="s">
        <v>28</v>
      </c>
      <c r="M29" s="99" t="s">
        <v>28</v>
      </c>
      <c r="N29" s="34"/>
      <c r="O29" s="35"/>
      <c r="P29" s="13" t="str">
        <f>IF($L$25=$S$1,"複数回答不可",IF(Q29=1,"完了","未回答"))</f>
        <v>複数回答不可</v>
      </c>
      <c r="Q29" s="14">
        <f>COUNTIF(L29:M29,"☑")</f>
        <v>0</v>
      </c>
      <c r="S29" s="32"/>
      <c r="T29" s="32"/>
      <c r="U29" s="32"/>
      <c r="V29" s="32"/>
      <c r="W29" s="32" t="b">
        <f>IF($L29=$T$1,1,IF($M29=$T$1,2))</f>
        <v>0</v>
      </c>
      <c r="X29" s="18" t="str">
        <f t="shared" si="5"/>
        <v>要チェック</v>
      </c>
    </row>
    <row r="30" spans="2:24" ht="16.5" customHeight="1" x14ac:dyDescent="0.2">
      <c r="B30" s="222"/>
      <c r="C30" s="92">
        <v>-4</v>
      </c>
      <c r="D30" s="136" t="s">
        <v>49</v>
      </c>
      <c r="E30" s="136"/>
      <c r="F30" s="136"/>
      <c r="G30" s="136"/>
      <c r="H30" s="138"/>
      <c r="I30" s="242" t="str">
        <f>IF(L30=$T$1,"⇒(5)へ進んでください","")</f>
        <v/>
      </c>
      <c r="J30" s="242"/>
      <c r="K30" s="243"/>
      <c r="L30" s="120" t="s">
        <v>28</v>
      </c>
      <c r="M30" s="120" t="s">
        <v>28</v>
      </c>
      <c r="N30" s="244" t="s">
        <v>118</v>
      </c>
      <c r="O30" s="31"/>
      <c r="P30" s="13" t="str">
        <f>IF(Q30=0,"未回答",IF(Q30&gt;1,"複数回答不可","完了"))</f>
        <v>未回答</v>
      </c>
      <c r="Q30" s="14">
        <f>COUNTIF(L30:M30,"☑")</f>
        <v>0</v>
      </c>
      <c r="S30" s="32"/>
      <c r="T30" s="32"/>
      <c r="U30" s="32"/>
      <c r="V30" s="32"/>
      <c r="W30" s="32" t="b">
        <f>IF($L30=$T$1,1,IF($M30=$T$1,2))</f>
        <v>0</v>
      </c>
      <c r="X30" s="18" t="str">
        <f t="shared" si="5"/>
        <v>要チェック</v>
      </c>
    </row>
    <row r="31" spans="2:24" ht="20.149999999999999" customHeight="1" thickBot="1" x14ac:dyDescent="0.25">
      <c r="B31" s="222"/>
      <c r="C31" s="139"/>
      <c r="D31" s="277" t="s">
        <v>50</v>
      </c>
      <c r="E31" s="195"/>
      <c r="F31" s="195"/>
      <c r="G31" s="240" t="s">
        <v>51</v>
      </c>
      <c r="H31" s="240"/>
      <c r="I31" s="240"/>
      <c r="J31" s="240"/>
      <c r="K31" s="241"/>
      <c r="L31" s="133"/>
      <c r="M31" s="132"/>
      <c r="N31" s="245"/>
      <c r="O31" s="31"/>
      <c r="R31" s="41" t="s">
        <v>52</v>
      </c>
      <c r="S31" s="42" t="e">
        <f>E33/N6</f>
        <v>#DIV/0!</v>
      </c>
      <c r="T31" s="32"/>
      <c r="U31" s="32"/>
      <c r="V31" s="32"/>
      <c r="W31" s="32"/>
    </row>
    <row r="32" spans="2:24" ht="6" customHeight="1" x14ac:dyDescent="0.2">
      <c r="B32" s="222"/>
      <c r="C32" s="40"/>
      <c r="D32" s="169" t="s">
        <v>53</v>
      </c>
      <c r="E32" s="171"/>
      <c r="F32" s="172"/>
      <c r="G32" s="172"/>
      <c r="H32" s="172"/>
      <c r="I32" s="172"/>
      <c r="J32" s="172"/>
      <c r="K32" s="172"/>
      <c r="L32" s="172"/>
      <c r="M32" s="172"/>
      <c r="N32" s="173"/>
      <c r="O32" s="31"/>
      <c r="T32" s="32"/>
      <c r="U32" s="32"/>
      <c r="V32" s="32"/>
      <c r="W32" s="32"/>
    </row>
    <row r="33" spans="2:24" ht="21.75" customHeight="1" thickBot="1" x14ac:dyDescent="0.25">
      <c r="B33" s="222"/>
      <c r="C33" s="40"/>
      <c r="D33" s="170"/>
      <c r="E33" s="43">
        <f>SUM(G33:I33)</f>
        <v>0</v>
      </c>
      <c r="F33" s="115" t="s">
        <v>54</v>
      </c>
      <c r="G33" s="44"/>
      <c r="H33" s="113" t="s">
        <v>55</v>
      </c>
      <c r="I33" s="45"/>
      <c r="J33" s="119" t="s">
        <v>56</v>
      </c>
      <c r="K33" s="46"/>
      <c r="L33" s="174" t="s">
        <v>57</v>
      </c>
      <c r="M33" s="175"/>
      <c r="N33" s="128"/>
      <c r="O33" s="31"/>
      <c r="P33" s="13" t="str">
        <f>IF(Q33=4,"未回答",IF(Q33=0,"完了","一部未回答"))</f>
        <v>未回答</v>
      </c>
      <c r="Q33" s="47">
        <f>COUNTIF(G33:K33,"")+COUNTIF(N33,"")</f>
        <v>4</v>
      </c>
      <c r="R33" s="48">
        <f>G33+I33</f>
        <v>0</v>
      </c>
      <c r="S33" s="49">
        <f>E33-R33</f>
        <v>0</v>
      </c>
      <c r="T33" s="32"/>
      <c r="U33" s="32"/>
      <c r="V33" s="32"/>
      <c r="W33" s="50" t="b">
        <f>IF(AND($E33=$R33,R33&lt;&gt;0,$S33=0),1,IF($S33&gt;0,2))</f>
        <v>0</v>
      </c>
      <c r="X33" s="18" t="str">
        <f>IF(W33=1,"ＯＫ","要チェック")</f>
        <v>要チェック</v>
      </c>
    </row>
    <row r="34" spans="2:24" ht="6" customHeight="1" x14ac:dyDescent="0.2">
      <c r="B34" s="222"/>
      <c r="C34" s="40"/>
      <c r="D34" s="169" t="s">
        <v>58</v>
      </c>
      <c r="E34" s="171"/>
      <c r="F34" s="172"/>
      <c r="G34" s="172"/>
      <c r="H34" s="172"/>
      <c r="I34" s="172"/>
      <c r="J34" s="172"/>
      <c r="K34" s="172"/>
      <c r="L34" s="172"/>
      <c r="M34" s="172"/>
      <c r="N34" s="173"/>
      <c r="O34" s="31"/>
      <c r="Q34" s="51"/>
      <c r="S34" s="32"/>
      <c r="T34" s="32"/>
      <c r="U34" s="32"/>
      <c r="V34" s="32"/>
      <c r="W34" s="32"/>
    </row>
    <row r="35" spans="2:24" ht="20.149999999999999" customHeight="1" x14ac:dyDescent="0.2">
      <c r="B35" s="222"/>
      <c r="C35" s="40"/>
      <c r="D35" s="176"/>
      <c r="E35" s="52"/>
      <c r="F35" s="116" t="s">
        <v>59</v>
      </c>
      <c r="G35" s="53"/>
      <c r="H35" s="118" t="s">
        <v>60</v>
      </c>
      <c r="I35" s="53"/>
      <c r="J35" s="118" t="s">
        <v>61</v>
      </c>
      <c r="K35" s="53"/>
      <c r="L35" s="174" t="s">
        <v>62</v>
      </c>
      <c r="M35" s="175"/>
      <c r="N35" s="129"/>
      <c r="O35" s="31"/>
      <c r="P35" s="13" t="str">
        <f>IF(Q35=8,"未回答",IF(Q35=0,"完了","一部未回答"))</f>
        <v>未回答</v>
      </c>
      <c r="Q35" s="51">
        <f>COUNTIF(G35:K36,"")+COUNTIF(N35:N36,"")</f>
        <v>8</v>
      </c>
      <c r="S35" s="32"/>
      <c r="T35" s="32"/>
      <c r="U35" s="32"/>
      <c r="V35" s="32"/>
      <c r="W35" s="50" t="b">
        <f>IF(AND($E35=$S36,S36&lt;&gt;0,$Q36=0),1,IF($Q36&gt;0,2))</f>
        <v>0</v>
      </c>
      <c r="X35" s="18" t="str">
        <f>IF(W35=1,"ＯＫ","要チェック")</f>
        <v>要チェック</v>
      </c>
    </row>
    <row r="36" spans="2:24" ht="20.149999999999999" customHeight="1" thickBot="1" x14ac:dyDescent="0.25">
      <c r="B36" s="222"/>
      <c r="C36" s="40"/>
      <c r="D36" s="114" t="s">
        <v>63</v>
      </c>
      <c r="E36" s="54"/>
      <c r="F36" s="117" t="s">
        <v>64</v>
      </c>
      <c r="G36" s="55"/>
      <c r="H36" s="117" t="s">
        <v>65</v>
      </c>
      <c r="I36" s="55"/>
      <c r="J36" s="117" t="s">
        <v>66</v>
      </c>
      <c r="K36" s="56"/>
      <c r="L36" s="235" t="s">
        <v>67</v>
      </c>
      <c r="M36" s="236"/>
      <c r="N36" s="128"/>
      <c r="O36" s="31"/>
      <c r="P36" s="13" t="s">
        <v>68</v>
      </c>
      <c r="Q36" s="57">
        <f>S36-E35</f>
        <v>0</v>
      </c>
      <c r="R36" s="58" t="s">
        <v>69</v>
      </c>
      <c r="S36" s="59">
        <f>G35+I35+K35+N35+E36+G36+I36+K36+N36</f>
        <v>0</v>
      </c>
      <c r="T36" s="32"/>
      <c r="U36" s="32"/>
      <c r="V36" s="32"/>
      <c r="W36" s="50" t="b">
        <f>IF(AND($E36=$R36,R36&lt;&gt;0,$S36=0),1,IF($S36&gt;0,2))</f>
        <v>0</v>
      </c>
      <c r="X36" s="18" t="str">
        <f>IF(W36=1,"ＯＫ","要チェック")</f>
        <v>要チェック</v>
      </c>
    </row>
    <row r="37" spans="2:24" ht="20.149999999999999" customHeight="1" thickBot="1" x14ac:dyDescent="0.25">
      <c r="B37" s="222"/>
      <c r="C37" s="29">
        <v>-5</v>
      </c>
      <c r="D37" s="191" t="s">
        <v>134</v>
      </c>
      <c r="E37" s="191"/>
      <c r="F37" s="191"/>
      <c r="G37" s="191"/>
      <c r="H37" s="191"/>
      <c r="I37" s="191"/>
      <c r="J37" s="191"/>
      <c r="K37" s="192"/>
      <c r="L37" s="97" t="s">
        <v>28</v>
      </c>
      <c r="M37" s="97" t="s">
        <v>28</v>
      </c>
      <c r="N37" s="146" t="s">
        <v>119</v>
      </c>
      <c r="O37" s="31"/>
      <c r="P37" s="13" t="str">
        <f>IF(Q37=0,"未回答",IF(Q37&gt;1,"複数回答不可","完了"))</f>
        <v>未回答</v>
      </c>
      <c r="Q37" s="14">
        <f>COUNTIF(L37:M37,"☑")</f>
        <v>0</v>
      </c>
      <c r="S37" s="32"/>
      <c r="T37" s="32"/>
      <c r="U37" s="32"/>
      <c r="V37" s="32"/>
      <c r="W37" s="32" t="b">
        <f>IF($L37=$T$1,1,IF($M37=$T$1,2))</f>
        <v>0</v>
      </c>
      <c r="X37" s="18" t="str">
        <f t="shared" si="5"/>
        <v>要チェック</v>
      </c>
    </row>
    <row r="38" spans="2:24" ht="18" customHeight="1" x14ac:dyDescent="0.2">
      <c r="B38" s="222"/>
      <c r="C38" s="33"/>
      <c r="D38" s="183" t="str">
        <f>IF(OR(L37=$T$1,M37=$T$1),"以下に回答してください","")</f>
        <v/>
      </c>
      <c r="E38" s="184"/>
      <c r="F38" s="184"/>
      <c r="G38" s="184"/>
      <c r="H38" s="184"/>
      <c r="I38" s="184"/>
      <c r="J38" s="184"/>
      <c r="K38" s="185"/>
      <c r="L38" s="142"/>
      <c r="M38" s="143"/>
      <c r="N38" s="60"/>
      <c r="O38" s="35"/>
      <c r="S38" s="32"/>
      <c r="T38" s="32"/>
      <c r="U38" s="32"/>
      <c r="V38" s="32"/>
      <c r="W38" s="32"/>
    </row>
    <row r="39" spans="2:24" ht="19.5" customHeight="1" thickBot="1" x14ac:dyDescent="0.25">
      <c r="B39" s="222"/>
      <c r="C39" s="33"/>
      <c r="D39" s="248" t="s">
        <v>70</v>
      </c>
      <c r="E39" s="249"/>
      <c r="F39" s="249"/>
      <c r="G39" s="249"/>
      <c r="H39" s="249"/>
      <c r="I39" s="249"/>
      <c r="J39" s="250"/>
      <c r="K39" s="251"/>
      <c r="L39" s="103" t="s">
        <v>28</v>
      </c>
      <c r="M39" s="103" t="s">
        <v>28</v>
      </c>
      <c r="N39" s="61"/>
      <c r="O39" s="31"/>
      <c r="P39" s="13" t="str">
        <f>IF($M$37=$S$1,"複数回答不可",IF(Q39=1,"完了","未回答"))</f>
        <v>複数回答不可</v>
      </c>
      <c r="Q39" s="14">
        <f>COUNTIF(L39:M39,"☑")</f>
        <v>0</v>
      </c>
      <c r="S39" s="32"/>
      <c r="T39" s="32"/>
      <c r="U39" s="32"/>
      <c r="V39" s="32"/>
      <c r="W39" s="32" t="b">
        <f>IF($L39=$T$1,1,IF($M39=$T$1,2))</f>
        <v>0</v>
      </c>
      <c r="X39" s="18" t="str">
        <f t="shared" si="5"/>
        <v>要チェック</v>
      </c>
    </row>
    <row r="40" spans="2:24" ht="18.75" customHeight="1" thickBot="1" x14ac:dyDescent="0.25">
      <c r="B40" s="222"/>
      <c r="C40" s="33"/>
      <c r="D40" s="226" t="s">
        <v>71</v>
      </c>
      <c r="E40" s="227"/>
      <c r="F40" s="227"/>
      <c r="G40" s="227"/>
      <c r="H40" s="107"/>
      <c r="I40" s="107"/>
      <c r="J40" s="106" t="s">
        <v>72</v>
      </c>
      <c r="K40" s="62"/>
      <c r="L40" s="104" t="s">
        <v>28</v>
      </c>
      <c r="M40" s="98" t="s">
        <v>28</v>
      </c>
      <c r="N40" s="38"/>
      <c r="O40" s="31"/>
      <c r="P40" s="13" t="str">
        <f>IF($M$37=$S$1,"複数回答不可",IF(Q40=1,"完了","未回答"))</f>
        <v>複数回答不可</v>
      </c>
      <c r="Q40" s="14">
        <f>COUNTIF(L40:M40,"☑")</f>
        <v>0</v>
      </c>
      <c r="S40" s="32"/>
      <c r="T40" s="32"/>
      <c r="U40" s="32"/>
      <c r="V40" s="32"/>
      <c r="W40" s="32" t="b">
        <f>IF($L40=$T$1,1,IF($M40=$T$1,2))</f>
        <v>0</v>
      </c>
      <c r="X40" s="18" t="str">
        <f t="shared" si="5"/>
        <v>要チェック</v>
      </c>
    </row>
    <row r="41" spans="2:24" ht="45.65" customHeight="1" x14ac:dyDescent="0.2">
      <c r="B41" s="222"/>
      <c r="C41" s="33"/>
      <c r="D41" s="232" t="s">
        <v>113</v>
      </c>
      <c r="E41" s="233"/>
      <c r="F41" s="233"/>
      <c r="G41" s="233"/>
      <c r="H41" s="233"/>
      <c r="I41" s="233"/>
      <c r="J41" s="233"/>
      <c r="K41" s="234"/>
      <c r="L41" s="131"/>
      <c r="M41" s="134"/>
      <c r="N41" s="63"/>
      <c r="O41" s="31"/>
      <c r="S41" s="32"/>
      <c r="T41" s="32"/>
      <c r="U41" s="32"/>
      <c r="V41" s="32"/>
      <c r="W41" s="32"/>
    </row>
    <row r="42" spans="2:24" ht="17.25" customHeight="1" thickBot="1" x14ac:dyDescent="0.25">
      <c r="B42" s="222"/>
      <c r="C42" s="64"/>
      <c r="D42" s="108" t="s">
        <v>73</v>
      </c>
      <c r="E42" s="107"/>
      <c r="F42" s="107"/>
      <c r="G42" s="107"/>
      <c r="H42" s="107"/>
      <c r="I42" s="107"/>
      <c r="J42" s="107"/>
      <c r="K42" s="111"/>
      <c r="L42" s="99" t="s">
        <v>28</v>
      </c>
      <c r="M42" s="98" t="s">
        <v>28</v>
      </c>
      <c r="N42" s="38"/>
      <c r="O42" s="31"/>
      <c r="P42" s="13" t="str">
        <f>IF($M$37=$S$1,"複数回答不可",IF(Q42=1,"完了","未回答"))</f>
        <v>複数回答不可</v>
      </c>
      <c r="Q42" s="14">
        <f>COUNTIF(L42:M42,"☑")</f>
        <v>0</v>
      </c>
      <c r="S42" s="32"/>
      <c r="T42" s="32"/>
      <c r="U42" s="32"/>
      <c r="V42" s="32"/>
      <c r="W42" s="32" t="b">
        <f>IF($L42=$T$1,1,IF($M42=$T$1,2))</f>
        <v>0</v>
      </c>
      <c r="X42" s="18" t="str">
        <f t="shared" si="5"/>
        <v>要チェック</v>
      </c>
    </row>
    <row r="43" spans="2:24" ht="17.25" customHeight="1" thickBot="1" x14ac:dyDescent="0.25">
      <c r="B43" s="223"/>
      <c r="C43" s="65"/>
      <c r="D43" s="109" t="s">
        <v>74</v>
      </c>
      <c r="E43" s="110"/>
      <c r="F43" s="110"/>
      <c r="G43" s="110"/>
      <c r="H43" s="110"/>
      <c r="I43" s="110"/>
      <c r="J43" s="112" t="s">
        <v>75</v>
      </c>
      <c r="K43" s="62"/>
      <c r="L43" s="121"/>
      <c r="M43" s="100"/>
      <c r="N43" s="39"/>
      <c r="O43" s="31"/>
      <c r="S43" s="32"/>
      <c r="T43" s="32"/>
      <c r="U43" s="32"/>
      <c r="V43" s="32"/>
      <c r="W43" s="32"/>
    </row>
    <row r="44" spans="2:24" ht="18.75" customHeight="1" thickBot="1" x14ac:dyDescent="0.25">
      <c r="B44" s="221" t="s">
        <v>76</v>
      </c>
      <c r="C44" s="29">
        <v>-6</v>
      </c>
      <c r="D44" s="224" t="s">
        <v>135</v>
      </c>
      <c r="E44" s="224"/>
      <c r="F44" s="224"/>
      <c r="G44" s="224"/>
      <c r="H44" s="168" t="str">
        <f>IF(L44=$T$1,"⇒(7)へ進んでください","")</f>
        <v/>
      </c>
      <c r="I44" s="168"/>
      <c r="J44" s="168"/>
      <c r="K44" s="168"/>
      <c r="L44" s="97" t="s">
        <v>28</v>
      </c>
      <c r="M44" s="97" t="s">
        <v>28</v>
      </c>
      <c r="N44" s="146" t="s">
        <v>120</v>
      </c>
      <c r="O44" s="31"/>
      <c r="P44" s="13" t="str">
        <f>IF(Q44=0,"未回答",IF(Q44&gt;1,"複数回答不可","完了"))</f>
        <v>未回答</v>
      </c>
      <c r="Q44" s="14">
        <f>COUNTIF(L44:M44,"☑")</f>
        <v>0</v>
      </c>
      <c r="S44" s="32"/>
      <c r="T44" s="32"/>
      <c r="U44" s="32"/>
      <c r="V44" s="32"/>
      <c r="W44" s="32" t="b">
        <f>IF($L44=$T$1,1,IF($M44=$T$1,2))</f>
        <v>0</v>
      </c>
      <c r="X44" s="18" t="str">
        <f t="shared" si="5"/>
        <v>要チェック</v>
      </c>
    </row>
    <row r="45" spans="2:24" ht="15" customHeight="1" x14ac:dyDescent="0.2">
      <c r="B45" s="222"/>
      <c r="C45" s="33"/>
      <c r="D45" s="183" t="str">
        <f>IF(M44=$T$1,"該当しない項目がある場合は以下に回答してください","")</f>
        <v/>
      </c>
      <c r="E45" s="184"/>
      <c r="F45" s="184"/>
      <c r="G45" s="184"/>
      <c r="H45" s="184"/>
      <c r="I45" s="184"/>
      <c r="J45" s="184"/>
      <c r="K45" s="185"/>
      <c r="L45" s="142"/>
      <c r="M45" s="143"/>
      <c r="N45" s="67"/>
      <c r="O45" s="35"/>
      <c r="S45" s="32"/>
      <c r="T45" s="32"/>
      <c r="U45" s="32"/>
      <c r="V45" s="32"/>
      <c r="W45" s="32"/>
    </row>
    <row r="46" spans="2:24" ht="20.149999999999999" customHeight="1" x14ac:dyDescent="0.2">
      <c r="B46" s="222"/>
      <c r="C46" s="33"/>
      <c r="D46" s="186" t="s">
        <v>137</v>
      </c>
      <c r="E46" s="186"/>
      <c r="F46" s="186"/>
      <c r="G46" s="186"/>
      <c r="H46" s="186"/>
      <c r="I46" s="186"/>
      <c r="J46" s="186"/>
      <c r="K46" s="186"/>
      <c r="L46" s="103" t="s">
        <v>28</v>
      </c>
      <c r="M46" s="98" t="s">
        <v>28</v>
      </c>
      <c r="N46" s="68" t="s">
        <v>77</v>
      </c>
      <c r="O46" s="31"/>
      <c r="P46" s="13" t="str">
        <f>IF($M$44=$S$1,"複数回答不可",IF(Q46=1,"完了","未回答"))</f>
        <v>複数回答不可</v>
      </c>
      <c r="Q46" s="14">
        <f t="shared" ref="Q46:Q51" si="6">COUNTIF(L46:M46,"☑")</f>
        <v>0</v>
      </c>
      <c r="S46" s="32"/>
      <c r="T46" s="32"/>
      <c r="U46" s="32"/>
      <c r="V46" s="32"/>
      <c r="W46" s="32" t="b">
        <f t="shared" ref="W46:W51" si="7">IF($L46=$T$1,1,IF($M46=$T$1,2))</f>
        <v>0</v>
      </c>
      <c r="X46" s="18" t="str">
        <f t="shared" si="5"/>
        <v>要チェック</v>
      </c>
    </row>
    <row r="47" spans="2:24" ht="20.149999999999999" customHeight="1" x14ac:dyDescent="0.2">
      <c r="B47" s="222"/>
      <c r="C47" s="33"/>
      <c r="D47" s="202" t="s">
        <v>78</v>
      </c>
      <c r="E47" s="202"/>
      <c r="F47" s="202"/>
      <c r="G47" s="202"/>
      <c r="H47" s="202"/>
      <c r="I47" s="202"/>
      <c r="J47" s="202"/>
      <c r="K47" s="202"/>
      <c r="L47" s="105" t="s">
        <v>28</v>
      </c>
      <c r="M47" s="99" t="s">
        <v>28</v>
      </c>
      <c r="N47" s="68" t="s">
        <v>79</v>
      </c>
      <c r="O47" s="31"/>
      <c r="P47" s="13" t="str">
        <f>IF($M$44=$S$1,"複数回答不可",IF(Q47=1,"完了","未回答"))</f>
        <v>複数回答不可</v>
      </c>
      <c r="Q47" s="14">
        <f t="shared" si="6"/>
        <v>0</v>
      </c>
      <c r="S47" s="32"/>
      <c r="T47" s="32"/>
      <c r="U47" s="32"/>
      <c r="V47" s="32"/>
      <c r="W47" s="32" t="b">
        <f t="shared" si="7"/>
        <v>0</v>
      </c>
      <c r="X47" s="18" t="str">
        <f t="shared" si="5"/>
        <v>要チェック</v>
      </c>
    </row>
    <row r="48" spans="2:24" ht="20.149999999999999" customHeight="1" x14ac:dyDescent="0.2">
      <c r="B48" s="222"/>
      <c r="C48" s="33"/>
      <c r="D48" s="202" t="s">
        <v>80</v>
      </c>
      <c r="E48" s="202"/>
      <c r="F48" s="202"/>
      <c r="G48" s="202"/>
      <c r="H48" s="202"/>
      <c r="I48" s="202"/>
      <c r="J48" s="202"/>
      <c r="K48" s="202"/>
      <c r="L48" s="105" t="s">
        <v>28</v>
      </c>
      <c r="M48" s="99" t="s">
        <v>28</v>
      </c>
      <c r="N48" s="68" t="s">
        <v>81</v>
      </c>
      <c r="O48" s="31"/>
      <c r="P48" s="13" t="str">
        <f>IF($M$44=$S$1,"複数回答不可",IF(Q48=1,"完了","未回答"))</f>
        <v>複数回答不可</v>
      </c>
      <c r="Q48" s="14">
        <f t="shared" si="6"/>
        <v>0</v>
      </c>
      <c r="S48" s="32"/>
      <c r="T48" s="32"/>
      <c r="U48" s="32"/>
      <c r="V48" s="32"/>
      <c r="W48" s="32" t="b">
        <f t="shared" si="7"/>
        <v>0</v>
      </c>
      <c r="X48" s="18" t="str">
        <f t="shared" si="5"/>
        <v>要チェック</v>
      </c>
    </row>
    <row r="49" spans="2:24" ht="20.149999999999999" customHeight="1" x14ac:dyDescent="0.2">
      <c r="B49" s="222"/>
      <c r="C49" s="33"/>
      <c r="D49" s="202" t="s">
        <v>82</v>
      </c>
      <c r="E49" s="202"/>
      <c r="F49" s="202"/>
      <c r="G49" s="202"/>
      <c r="H49" s="202"/>
      <c r="I49" s="202"/>
      <c r="J49" s="202"/>
      <c r="K49" s="202"/>
      <c r="L49" s="105" t="s">
        <v>28</v>
      </c>
      <c r="M49" s="105" t="s">
        <v>28</v>
      </c>
      <c r="N49" s="144" t="s">
        <v>83</v>
      </c>
      <c r="O49" s="31"/>
      <c r="P49" s="13" t="str">
        <f>IF($M$44=$S$1,"複数回答不可",IF(Q49=1,"完了","未回答"))</f>
        <v>複数回答不可</v>
      </c>
      <c r="Q49" s="14">
        <f>COUNTIF(L49:M49,"☑")</f>
        <v>0</v>
      </c>
      <c r="S49" s="32"/>
      <c r="T49" s="32"/>
      <c r="U49" s="32"/>
      <c r="V49" s="32"/>
      <c r="W49" s="32" t="b">
        <f t="shared" si="7"/>
        <v>0</v>
      </c>
      <c r="X49" s="18" t="str">
        <f t="shared" si="5"/>
        <v>要チェック</v>
      </c>
    </row>
    <row r="50" spans="2:24" ht="33" customHeight="1" thickBot="1" x14ac:dyDescent="0.25">
      <c r="B50" s="222"/>
      <c r="C50" s="36"/>
      <c r="D50" s="203" t="s">
        <v>84</v>
      </c>
      <c r="E50" s="204"/>
      <c r="F50" s="204"/>
      <c r="G50" s="204"/>
      <c r="H50" s="204"/>
      <c r="I50" s="204"/>
      <c r="J50" s="204"/>
      <c r="K50" s="205"/>
      <c r="L50" s="105" t="s">
        <v>28</v>
      </c>
      <c r="M50" s="105" t="s">
        <v>28</v>
      </c>
      <c r="N50" s="151" t="s">
        <v>121</v>
      </c>
      <c r="O50" s="31"/>
      <c r="P50" s="13" t="str">
        <f>IF($M$44=$S$1,"複数回答不可",IF(Q50=1,"完了","未回答"))</f>
        <v>複数回答不可</v>
      </c>
      <c r="Q50" s="14">
        <f t="shared" si="6"/>
        <v>0</v>
      </c>
      <c r="S50" s="32"/>
      <c r="T50" s="32"/>
      <c r="U50" s="32"/>
      <c r="V50" s="32"/>
      <c r="W50" s="32" t="b">
        <f t="shared" si="7"/>
        <v>0</v>
      </c>
      <c r="X50" s="18" t="str">
        <f>IF(W50=1,"ＯＫ","要チェック")</f>
        <v>要チェック</v>
      </c>
    </row>
    <row r="51" spans="2:24" ht="20.149999999999999" customHeight="1" thickBot="1" x14ac:dyDescent="0.25">
      <c r="B51" s="222"/>
      <c r="C51" s="29">
        <v>-7</v>
      </c>
      <c r="D51" s="191" t="s">
        <v>85</v>
      </c>
      <c r="E51" s="191"/>
      <c r="F51" s="191"/>
      <c r="G51" s="191"/>
      <c r="H51" s="168" t="str">
        <f>IF(L51=$T$1,"⇒(8)へ進んでください","")</f>
        <v/>
      </c>
      <c r="I51" s="168"/>
      <c r="J51" s="168"/>
      <c r="K51" s="168"/>
      <c r="L51" s="97" t="s">
        <v>28</v>
      </c>
      <c r="M51" s="97" t="s">
        <v>28</v>
      </c>
      <c r="N51" s="146" t="s">
        <v>120</v>
      </c>
      <c r="O51" s="31"/>
      <c r="P51" s="13" t="str">
        <f>IF(Q51=0,"未回答",IF(Q51&gt;1,"複数回答不可","完了"))</f>
        <v>未回答</v>
      </c>
      <c r="Q51" s="14">
        <f t="shared" si="6"/>
        <v>0</v>
      </c>
      <c r="S51" s="32"/>
      <c r="T51" s="32"/>
      <c r="U51" s="32"/>
      <c r="V51" s="32"/>
      <c r="W51" s="32" t="b">
        <f t="shared" si="7"/>
        <v>0</v>
      </c>
      <c r="X51" s="18" t="str">
        <f t="shared" si="5"/>
        <v>要チェック</v>
      </c>
    </row>
    <row r="52" spans="2:24" ht="15.75" customHeight="1" x14ac:dyDescent="0.2">
      <c r="B52" s="222"/>
      <c r="C52" s="69"/>
      <c r="D52" s="183" t="str">
        <f>IF(M51=$T$1,"前払金が発生する場合は以下に回答してください","")</f>
        <v/>
      </c>
      <c r="E52" s="184"/>
      <c r="F52" s="184"/>
      <c r="G52" s="184"/>
      <c r="H52" s="184"/>
      <c r="I52" s="184"/>
      <c r="J52" s="184"/>
      <c r="K52" s="185"/>
      <c r="L52" s="142"/>
      <c r="M52" s="143"/>
      <c r="N52" s="67"/>
      <c r="O52" s="35"/>
      <c r="S52" s="32"/>
      <c r="T52" s="32"/>
      <c r="U52" s="32"/>
      <c r="V52" s="32"/>
      <c r="W52" s="32"/>
    </row>
    <row r="53" spans="2:24" ht="20.149999999999999" customHeight="1" x14ac:dyDescent="0.2">
      <c r="B53" s="222"/>
      <c r="C53" s="33"/>
      <c r="D53" s="186" t="s">
        <v>137</v>
      </c>
      <c r="E53" s="186"/>
      <c r="F53" s="186"/>
      <c r="G53" s="186"/>
      <c r="H53" s="186"/>
      <c r="I53" s="186"/>
      <c r="J53" s="186"/>
      <c r="K53" s="186"/>
      <c r="L53" s="103" t="s">
        <v>28</v>
      </c>
      <c r="M53" s="98" t="s">
        <v>28</v>
      </c>
      <c r="N53" s="68" t="s">
        <v>86</v>
      </c>
      <c r="O53" s="31"/>
      <c r="P53" s="13" t="str">
        <f>IF($M$51=$S$1,"複数回答不可",IF(Q53=1,"完了","未回答"))</f>
        <v>複数回答不可</v>
      </c>
      <c r="Q53" s="14">
        <f t="shared" ref="Q53:Q58" si="8">COUNTIF(L53:M53,"☑")</f>
        <v>0</v>
      </c>
      <c r="S53" s="32"/>
      <c r="T53" s="32"/>
      <c r="U53" s="32"/>
      <c r="V53" s="32"/>
      <c r="W53" s="32" t="b">
        <f t="shared" ref="W53:W58" si="9">IF($L53=$T$1,1,IF($M53=$T$1,2))</f>
        <v>0</v>
      </c>
      <c r="X53" s="18" t="str">
        <f t="shared" si="5"/>
        <v>要チェック</v>
      </c>
    </row>
    <row r="54" spans="2:24" ht="20.149999999999999" customHeight="1" x14ac:dyDescent="0.2">
      <c r="B54" s="222"/>
      <c r="C54" s="33"/>
      <c r="D54" s="202" t="s">
        <v>87</v>
      </c>
      <c r="E54" s="202"/>
      <c r="F54" s="202"/>
      <c r="G54" s="202"/>
      <c r="H54" s="202"/>
      <c r="I54" s="202"/>
      <c r="J54" s="202"/>
      <c r="K54" s="202"/>
      <c r="L54" s="105" t="s">
        <v>28</v>
      </c>
      <c r="M54" s="99" t="s">
        <v>28</v>
      </c>
      <c r="N54" s="68" t="s">
        <v>88</v>
      </c>
      <c r="O54" s="31"/>
      <c r="P54" s="13" t="str">
        <f>IF($M$51=$S$1,"複数回答不可",IF(Q54=1,"完了","未回答"))</f>
        <v>複数回答不可</v>
      </c>
      <c r="Q54" s="14">
        <f t="shared" si="8"/>
        <v>0</v>
      </c>
      <c r="S54" s="32"/>
      <c r="T54" s="32"/>
      <c r="U54" s="32"/>
      <c r="V54" s="32"/>
      <c r="W54" s="32" t="b">
        <f t="shared" si="9"/>
        <v>0</v>
      </c>
      <c r="X54" s="18" t="str">
        <f t="shared" si="5"/>
        <v>要チェック</v>
      </c>
    </row>
    <row r="55" spans="2:24" ht="20.149999999999999" customHeight="1" x14ac:dyDescent="0.2">
      <c r="B55" s="222"/>
      <c r="C55" s="64"/>
      <c r="D55" s="202" t="s">
        <v>89</v>
      </c>
      <c r="E55" s="202"/>
      <c r="F55" s="202"/>
      <c r="G55" s="202"/>
      <c r="H55" s="202"/>
      <c r="I55" s="202"/>
      <c r="J55" s="202"/>
      <c r="K55" s="202"/>
      <c r="L55" s="105" t="s">
        <v>28</v>
      </c>
      <c r="M55" s="99" t="s">
        <v>28</v>
      </c>
      <c r="N55" s="68" t="s">
        <v>88</v>
      </c>
      <c r="O55" s="31"/>
      <c r="P55" s="13" t="str">
        <f>IF($M$51=$S$1,"複数回答不可",IF(Q55=1,"完了","未回答"))</f>
        <v>複数回答不可</v>
      </c>
      <c r="Q55" s="14">
        <f t="shared" si="8"/>
        <v>0</v>
      </c>
      <c r="S55" s="32"/>
      <c r="T55" s="32"/>
      <c r="U55" s="32"/>
      <c r="V55" s="32"/>
      <c r="W55" s="32" t="b">
        <f t="shared" si="9"/>
        <v>0</v>
      </c>
      <c r="X55" s="18" t="str">
        <f t="shared" si="5"/>
        <v>要チェック</v>
      </c>
    </row>
    <row r="56" spans="2:24" ht="20.149999999999999" customHeight="1" x14ac:dyDescent="0.2">
      <c r="B56" s="222"/>
      <c r="C56" s="156"/>
      <c r="D56" s="202" t="s">
        <v>130</v>
      </c>
      <c r="E56" s="202"/>
      <c r="F56" s="202"/>
      <c r="G56" s="202"/>
      <c r="H56" s="202"/>
      <c r="I56" s="202"/>
      <c r="J56" s="202"/>
      <c r="K56" s="202"/>
      <c r="L56" s="105" t="s">
        <v>28</v>
      </c>
      <c r="M56" s="99" t="s">
        <v>28</v>
      </c>
      <c r="N56" s="158" t="s">
        <v>131</v>
      </c>
      <c r="O56" s="31"/>
      <c r="P56" s="13" t="str">
        <f>IF($M$51=$S$1,"複数回答不可",IF(Q56=1,"完了","未回答"))</f>
        <v>複数回答不可</v>
      </c>
      <c r="Q56" s="14">
        <f t="shared" si="8"/>
        <v>0</v>
      </c>
      <c r="S56" s="32"/>
      <c r="T56" s="32"/>
      <c r="U56" s="32"/>
      <c r="V56" s="32"/>
      <c r="W56" s="32" t="b">
        <f t="shared" si="9"/>
        <v>0</v>
      </c>
      <c r="X56" s="18" t="str">
        <f>IF(W56=1,"ＯＫ","要チェック")</f>
        <v>要チェック</v>
      </c>
    </row>
    <row r="57" spans="2:24" ht="20.149999999999999" customHeight="1" thickBot="1" x14ac:dyDescent="0.25">
      <c r="B57" s="223"/>
      <c r="C57" s="156"/>
      <c r="D57" s="220" t="s">
        <v>132</v>
      </c>
      <c r="E57" s="220"/>
      <c r="F57" s="220"/>
      <c r="G57" s="220"/>
      <c r="H57" s="220"/>
      <c r="I57" s="220"/>
      <c r="J57" s="220"/>
      <c r="K57" s="220"/>
      <c r="L57" s="157" t="s">
        <v>28</v>
      </c>
      <c r="M57" s="157" t="s">
        <v>28</v>
      </c>
      <c r="N57" s="159" t="s">
        <v>33</v>
      </c>
      <c r="O57" s="31"/>
      <c r="P57" s="13" t="str">
        <f>IF($M$51=$S$1,"複数回答不可",IF(Q57=1,"完了","未回答"))</f>
        <v>複数回答不可</v>
      </c>
      <c r="Q57" s="14">
        <f t="shared" si="8"/>
        <v>0</v>
      </c>
      <c r="S57" s="32"/>
      <c r="T57" s="32"/>
      <c r="U57" s="32"/>
      <c r="V57" s="32"/>
      <c r="W57" s="32" t="b">
        <f t="shared" si="9"/>
        <v>0</v>
      </c>
      <c r="X57" s="18" t="str">
        <f>IF(W57=1,"ＯＫ","要チェック")</f>
        <v>要チェック</v>
      </c>
    </row>
    <row r="58" spans="2:24" ht="20.149999999999999" customHeight="1" x14ac:dyDescent="0.2">
      <c r="B58" s="211" t="s">
        <v>90</v>
      </c>
      <c r="C58" s="92">
        <v>-8</v>
      </c>
      <c r="D58" s="213" t="s">
        <v>91</v>
      </c>
      <c r="E58" s="213"/>
      <c r="F58" s="213"/>
      <c r="G58" s="213"/>
      <c r="H58" s="213"/>
      <c r="I58" s="213"/>
      <c r="J58" s="213"/>
      <c r="K58" s="214"/>
      <c r="L58" s="120" t="s">
        <v>28</v>
      </c>
      <c r="M58" s="120" t="s">
        <v>28</v>
      </c>
      <c r="N58" s="197" t="s">
        <v>92</v>
      </c>
      <c r="O58" s="70"/>
      <c r="P58" s="13" t="str">
        <f>IF(Q58=0,"未回答",IF(Q58&gt;1,"複数回答不可","完了"))</f>
        <v>未回答</v>
      </c>
      <c r="Q58" s="14">
        <f t="shared" si="8"/>
        <v>0</v>
      </c>
      <c r="S58" s="32"/>
      <c r="T58" s="32"/>
      <c r="U58" s="32"/>
      <c r="V58" s="32"/>
      <c r="W58" s="32" t="b">
        <f t="shared" si="9"/>
        <v>0</v>
      </c>
      <c r="X58" s="18" t="str">
        <f t="shared" si="5"/>
        <v>要チェック</v>
      </c>
    </row>
    <row r="59" spans="2:24" ht="18.75" customHeight="1" thickBot="1" x14ac:dyDescent="0.25">
      <c r="B59" s="212"/>
      <c r="C59" s="71"/>
      <c r="D59" s="215" t="s">
        <v>93</v>
      </c>
      <c r="E59" s="215"/>
      <c r="F59" s="215"/>
      <c r="G59" s="215"/>
      <c r="H59" s="215"/>
      <c r="I59" s="215"/>
      <c r="J59" s="215"/>
      <c r="K59" s="216"/>
      <c r="L59" s="101"/>
      <c r="M59" s="102"/>
      <c r="N59" s="198"/>
      <c r="O59" s="31"/>
      <c r="S59" s="32"/>
      <c r="T59" s="32"/>
      <c r="U59" s="32"/>
      <c r="V59" s="32"/>
      <c r="W59" s="32"/>
    </row>
    <row r="60" spans="2:24" ht="20.149999999999999" customHeight="1" thickBot="1" x14ac:dyDescent="0.25">
      <c r="B60" s="217" t="s">
        <v>94</v>
      </c>
      <c r="C60" s="72">
        <v>-9</v>
      </c>
      <c r="D60" s="181" t="s">
        <v>95</v>
      </c>
      <c r="E60" s="181"/>
      <c r="F60" s="181"/>
      <c r="G60" s="181"/>
      <c r="H60" s="181"/>
      <c r="I60" s="181"/>
      <c r="J60" s="181"/>
      <c r="K60" s="182"/>
      <c r="L60" s="97" t="s">
        <v>28</v>
      </c>
      <c r="M60" s="97" t="s">
        <v>28</v>
      </c>
      <c r="N60" s="73" t="s">
        <v>88</v>
      </c>
      <c r="O60" s="70"/>
      <c r="P60" s="13" t="str">
        <f t="shared" ref="P60:P70" si="10">IF(Q60=0,"未回答",IF(Q60&gt;1,"複数回答不可","完了"))</f>
        <v>未回答</v>
      </c>
      <c r="Q60" s="14">
        <f>COUNTIF(L60:M60,"☑")</f>
        <v>0</v>
      </c>
      <c r="R60" s="74" t="s">
        <v>96</v>
      </c>
      <c r="S60" s="32"/>
      <c r="T60" s="32"/>
      <c r="U60" s="32"/>
      <c r="V60" s="32"/>
      <c r="W60" s="32" t="b">
        <f>IF($L60=$T$1,1,IF($M60=$T$1,2))</f>
        <v>0</v>
      </c>
      <c r="X60" s="18" t="str">
        <f t="shared" si="5"/>
        <v>要チェック</v>
      </c>
    </row>
    <row r="61" spans="2:24" ht="37" customHeight="1" x14ac:dyDescent="0.2">
      <c r="B61" s="218"/>
      <c r="C61" s="92">
        <v>-10</v>
      </c>
      <c r="D61" s="187" t="s">
        <v>138</v>
      </c>
      <c r="E61" s="187"/>
      <c r="F61" s="187"/>
      <c r="G61" s="187"/>
      <c r="H61" s="187"/>
      <c r="I61" s="187"/>
      <c r="J61" s="187"/>
      <c r="K61" s="188"/>
      <c r="L61" s="120" t="s">
        <v>28</v>
      </c>
      <c r="M61" s="120" t="s">
        <v>28</v>
      </c>
      <c r="N61" s="197" t="s">
        <v>88</v>
      </c>
      <c r="O61" s="70"/>
      <c r="P61" s="13" t="str">
        <f t="shared" si="10"/>
        <v>未回答</v>
      </c>
      <c r="Q61" s="14">
        <f>COUNTIF(L61:M61,"☑")</f>
        <v>0</v>
      </c>
      <c r="S61" s="32"/>
      <c r="T61" s="32"/>
      <c r="U61" s="32"/>
      <c r="V61" s="32"/>
      <c r="W61" s="32" t="b">
        <f>IF($L61=$T$1,1,IF($M61=$T$1,2))</f>
        <v>0</v>
      </c>
      <c r="X61" s="18" t="str">
        <f t="shared" si="5"/>
        <v>要チェック</v>
      </c>
    </row>
    <row r="62" spans="2:24" ht="15.5" thickBot="1" x14ac:dyDescent="0.25">
      <c r="B62" s="218"/>
      <c r="C62" s="75"/>
      <c r="D62" s="189" t="s">
        <v>97</v>
      </c>
      <c r="E62" s="189"/>
      <c r="F62" s="189"/>
      <c r="G62" s="189"/>
      <c r="H62" s="189"/>
      <c r="I62" s="189"/>
      <c r="J62" s="189"/>
      <c r="K62" s="190"/>
      <c r="L62" s="101"/>
      <c r="M62" s="102"/>
      <c r="N62" s="198"/>
      <c r="O62" s="70"/>
      <c r="S62" s="32"/>
      <c r="T62" s="32"/>
      <c r="U62" s="32"/>
      <c r="V62" s="32"/>
      <c r="W62" s="32"/>
    </row>
    <row r="63" spans="2:24" ht="20.149999999999999" customHeight="1" thickBot="1" x14ac:dyDescent="0.25">
      <c r="B63" s="219"/>
      <c r="C63" s="75">
        <v>-11</v>
      </c>
      <c r="D63" s="191" t="s">
        <v>98</v>
      </c>
      <c r="E63" s="191"/>
      <c r="F63" s="191"/>
      <c r="G63" s="191"/>
      <c r="H63" s="191"/>
      <c r="I63" s="191"/>
      <c r="J63" s="191"/>
      <c r="K63" s="192"/>
      <c r="L63" s="97" t="s">
        <v>28</v>
      </c>
      <c r="M63" s="97" t="s">
        <v>28</v>
      </c>
      <c r="N63" s="73" t="s">
        <v>31</v>
      </c>
      <c r="O63" s="70"/>
      <c r="P63" s="13" t="str">
        <f>IF(Q63=0,"未回答",IF(Q63&gt;1,"複数回答不可","完了"))</f>
        <v>未回答</v>
      </c>
      <c r="Q63" s="14">
        <f t="shared" ref="Q63:Q68" si="11">COUNTIF(L63:M63,"☑")</f>
        <v>0</v>
      </c>
      <c r="S63" s="32"/>
      <c r="T63" s="32"/>
      <c r="U63" s="32"/>
      <c r="V63" s="32"/>
      <c r="W63" s="32" t="b">
        <f t="shared" ref="W63:W73" si="12">IF($L63=$T$1,1,IF($M63=$T$1,2))</f>
        <v>0</v>
      </c>
      <c r="X63" s="18" t="str">
        <f t="shared" si="5"/>
        <v>要チェック</v>
      </c>
    </row>
    <row r="64" spans="2:24" ht="20.149999999999999" customHeight="1" thickBot="1" x14ac:dyDescent="0.25">
      <c r="B64" s="206" t="s">
        <v>99</v>
      </c>
      <c r="C64" s="76">
        <v>-12</v>
      </c>
      <c r="D64" s="181" t="s">
        <v>100</v>
      </c>
      <c r="E64" s="181"/>
      <c r="F64" s="181"/>
      <c r="G64" s="181"/>
      <c r="H64" s="181"/>
      <c r="I64" s="181"/>
      <c r="J64" s="181"/>
      <c r="K64" s="182"/>
      <c r="L64" s="97" t="s">
        <v>28</v>
      </c>
      <c r="M64" s="97" t="s">
        <v>28</v>
      </c>
      <c r="N64" s="73" t="s">
        <v>101</v>
      </c>
      <c r="O64" s="70"/>
      <c r="P64" s="13" t="str">
        <f>IF(Q64=0,"未回答",IF(Q64&gt;1,"複数回答不可","完了"))</f>
        <v>未回答</v>
      </c>
      <c r="Q64" s="14">
        <f t="shared" si="11"/>
        <v>0</v>
      </c>
      <c r="S64" s="32"/>
      <c r="T64" s="32"/>
      <c r="U64" s="32"/>
      <c r="V64" s="32"/>
      <c r="W64" s="32" t="b">
        <f t="shared" si="12"/>
        <v>0</v>
      </c>
      <c r="X64" s="18" t="str">
        <f t="shared" si="5"/>
        <v>要チェック</v>
      </c>
    </row>
    <row r="65" spans="2:24" ht="19.899999999999999" customHeight="1" thickBot="1" x14ac:dyDescent="0.25">
      <c r="B65" s="207"/>
      <c r="C65" s="76">
        <v>-13</v>
      </c>
      <c r="D65" s="181" t="s">
        <v>122</v>
      </c>
      <c r="E65" s="181"/>
      <c r="F65" s="181"/>
      <c r="G65" s="181"/>
      <c r="H65" s="181"/>
      <c r="I65" s="181"/>
      <c r="J65" s="181"/>
      <c r="K65" s="182"/>
      <c r="L65" s="97" t="s">
        <v>28</v>
      </c>
      <c r="M65" s="97" t="s">
        <v>28</v>
      </c>
      <c r="N65" s="77" t="s">
        <v>101</v>
      </c>
      <c r="O65" s="70"/>
      <c r="P65" s="13" t="str">
        <f t="shared" si="10"/>
        <v>未回答</v>
      </c>
      <c r="Q65" s="14">
        <f t="shared" si="11"/>
        <v>0</v>
      </c>
      <c r="S65" s="32"/>
      <c r="T65" s="32"/>
      <c r="U65" s="32"/>
      <c r="V65" s="32"/>
      <c r="W65" s="32" t="b">
        <f t="shared" si="12"/>
        <v>0</v>
      </c>
      <c r="X65" s="18" t="str">
        <f t="shared" si="5"/>
        <v>要チェック</v>
      </c>
    </row>
    <row r="66" spans="2:24" ht="27" customHeight="1" thickBot="1" x14ac:dyDescent="0.25">
      <c r="B66" s="207"/>
      <c r="C66" s="76">
        <v>-14</v>
      </c>
      <c r="D66" s="179" t="s">
        <v>123</v>
      </c>
      <c r="E66" s="179"/>
      <c r="F66" s="179"/>
      <c r="G66" s="179"/>
      <c r="H66" s="179"/>
      <c r="I66" s="179"/>
      <c r="J66" s="179"/>
      <c r="K66" s="180"/>
      <c r="L66" s="97" t="s">
        <v>28</v>
      </c>
      <c r="M66" s="97" t="s">
        <v>28</v>
      </c>
      <c r="N66" s="77" t="s">
        <v>101</v>
      </c>
      <c r="O66" s="70"/>
      <c r="P66" s="13" t="str">
        <f t="shared" si="10"/>
        <v>未回答</v>
      </c>
      <c r="Q66" s="14">
        <f t="shared" si="11"/>
        <v>0</v>
      </c>
      <c r="S66" s="32"/>
      <c r="T66" s="32"/>
      <c r="U66" s="32"/>
      <c r="V66" s="32"/>
      <c r="W66" s="32" t="b">
        <f t="shared" si="12"/>
        <v>0</v>
      </c>
      <c r="X66" s="18" t="str">
        <f t="shared" si="5"/>
        <v>要チェック</v>
      </c>
    </row>
    <row r="67" spans="2:24" ht="39" customHeight="1" thickBot="1" x14ac:dyDescent="0.25">
      <c r="B67" s="207"/>
      <c r="C67" s="78">
        <v>-15</v>
      </c>
      <c r="D67" s="209" t="s">
        <v>124</v>
      </c>
      <c r="E67" s="209"/>
      <c r="F67" s="209"/>
      <c r="G67" s="209"/>
      <c r="H67" s="209"/>
      <c r="I67" s="209"/>
      <c r="J67" s="209"/>
      <c r="K67" s="210"/>
      <c r="L67" s="97" t="s">
        <v>28</v>
      </c>
      <c r="M67" s="97" t="s">
        <v>28</v>
      </c>
      <c r="N67" s="77" t="s">
        <v>101</v>
      </c>
      <c r="O67" s="70"/>
      <c r="P67" s="13" t="str">
        <f t="shared" si="10"/>
        <v>未回答</v>
      </c>
      <c r="Q67" s="14">
        <f t="shared" si="11"/>
        <v>0</v>
      </c>
      <c r="S67" s="32"/>
      <c r="T67" s="32"/>
      <c r="U67" s="32"/>
      <c r="V67" s="32"/>
      <c r="W67" s="32" t="b">
        <f t="shared" si="12"/>
        <v>0</v>
      </c>
      <c r="X67" s="18" t="str">
        <f t="shared" ref="X67" si="13">IF(W67=1,"ＯＫ","要チェック")</f>
        <v>要チェック</v>
      </c>
    </row>
    <row r="68" spans="2:24" ht="19.899999999999999" customHeight="1" thickBot="1" x14ac:dyDescent="0.25">
      <c r="B68" s="207"/>
      <c r="C68" s="92">
        <v>-16</v>
      </c>
      <c r="D68" s="181" t="s">
        <v>125</v>
      </c>
      <c r="E68" s="181"/>
      <c r="F68" s="181"/>
      <c r="G68" s="181"/>
      <c r="H68" s="181"/>
      <c r="I68" s="181"/>
      <c r="J68" s="181"/>
      <c r="K68" s="182"/>
      <c r="L68" s="120" t="s">
        <v>28</v>
      </c>
      <c r="M68" s="120" t="s">
        <v>28</v>
      </c>
      <c r="N68" s="123" t="s">
        <v>101</v>
      </c>
      <c r="O68" s="70"/>
      <c r="P68" s="13" t="str">
        <f t="shared" si="10"/>
        <v>未回答</v>
      </c>
      <c r="Q68" s="14">
        <f t="shared" si="11"/>
        <v>0</v>
      </c>
      <c r="S68" s="32"/>
      <c r="T68" s="32"/>
      <c r="U68" s="32"/>
      <c r="V68" s="32"/>
      <c r="W68" s="32" t="b">
        <f t="shared" si="12"/>
        <v>0</v>
      </c>
      <c r="X68" s="18" t="str">
        <f t="shared" si="5"/>
        <v>要チェック</v>
      </c>
    </row>
    <row r="69" spans="2:24" ht="27" customHeight="1" thickBot="1" x14ac:dyDescent="0.25">
      <c r="B69" s="207"/>
      <c r="C69" s="76">
        <v>-17</v>
      </c>
      <c r="D69" s="179" t="s">
        <v>126</v>
      </c>
      <c r="E69" s="179"/>
      <c r="F69" s="179"/>
      <c r="G69" s="179"/>
      <c r="H69" s="179"/>
      <c r="I69" s="179"/>
      <c r="J69" s="179"/>
      <c r="K69" s="180"/>
      <c r="L69" s="97" t="s">
        <v>28</v>
      </c>
      <c r="M69" s="97" t="s">
        <v>28</v>
      </c>
      <c r="N69" s="77" t="s">
        <v>101</v>
      </c>
      <c r="O69" s="70"/>
      <c r="P69" s="13" t="str">
        <f t="shared" si="10"/>
        <v>未回答</v>
      </c>
      <c r="Q69" s="14">
        <f>COUNTIF(L69:M69,"☑")</f>
        <v>0</v>
      </c>
      <c r="S69" s="32"/>
      <c r="T69" s="32"/>
      <c r="U69" s="32"/>
      <c r="V69" s="32"/>
      <c r="W69" s="32" t="b">
        <f t="shared" si="12"/>
        <v>0</v>
      </c>
      <c r="X69" s="18" t="str">
        <f t="shared" si="5"/>
        <v>要チェック</v>
      </c>
    </row>
    <row r="70" spans="2:24" ht="39" customHeight="1" thickBot="1" x14ac:dyDescent="0.25">
      <c r="B70" s="207"/>
      <c r="C70" s="76">
        <v>-18</v>
      </c>
      <c r="D70" s="179" t="s">
        <v>127</v>
      </c>
      <c r="E70" s="179"/>
      <c r="F70" s="179"/>
      <c r="G70" s="179"/>
      <c r="H70" s="179"/>
      <c r="I70" s="179"/>
      <c r="J70" s="179"/>
      <c r="K70" s="180"/>
      <c r="L70" s="97" t="s">
        <v>28</v>
      </c>
      <c r="M70" s="97" t="s">
        <v>28</v>
      </c>
      <c r="N70" s="77" t="s">
        <v>101</v>
      </c>
      <c r="O70" s="70"/>
      <c r="P70" s="13" t="str">
        <f t="shared" si="10"/>
        <v>未回答</v>
      </c>
      <c r="Q70" s="14">
        <f>COUNTIF(L70:M70,"☑")</f>
        <v>0</v>
      </c>
      <c r="S70" s="32"/>
      <c r="T70" s="32"/>
      <c r="U70" s="32"/>
      <c r="V70" s="32"/>
      <c r="W70" s="32" t="b">
        <f t="shared" si="12"/>
        <v>0</v>
      </c>
      <c r="X70" s="18" t="str">
        <f t="shared" si="5"/>
        <v>要チェック</v>
      </c>
    </row>
    <row r="71" spans="2:24" ht="19.899999999999999" customHeight="1" thickBot="1" x14ac:dyDescent="0.25">
      <c r="B71" s="208"/>
      <c r="C71" s="79">
        <v>-19</v>
      </c>
      <c r="D71" s="179" t="s">
        <v>102</v>
      </c>
      <c r="E71" s="179"/>
      <c r="F71" s="179"/>
      <c r="G71" s="179"/>
      <c r="H71" s="179"/>
      <c r="I71" s="179"/>
      <c r="J71" s="179"/>
      <c r="K71" s="180"/>
      <c r="L71" s="97" t="s">
        <v>28</v>
      </c>
      <c r="M71" s="97" t="s">
        <v>28</v>
      </c>
      <c r="N71" s="77" t="s">
        <v>101</v>
      </c>
      <c r="O71" s="70"/>
      <c r="P71" s="13" t="str">
        <f>IF(Q71=0,"未回答",IF(Q71&gt;1,"複数回答不可","完了"))</f>
        <v>未回答</v>
      </c>
      <c r="Q71" s="14">
        <f>COUNTIF(L71:M71,"☑")</f>
        <v>0</v>
      </c>
      <c r="S71" s="32"/>
      <c r="T71" s="32"/>
      <c r="U71" s="32"/>
      <c r="V71" s="32"/>
      <c r="W71" s="32" t="b">
        <f t="shared" si="12"/>
        <v>0</v>
      </c>
      <c r="X71" s="18" t="str">
        <f t="shared" si="5"/>
        <v>要チェック</v>
      </c>
    </row>
    <row r="72" spans="2:24" ht="28.5" customHeight="1" thickBot="1" x14ac:dyDescent="0.25">
      <c r="B72" s="199" t="s">
        <v>103</v>
      </c>
      <c r="C72" s="79">
        <v>-20</v>
      </c>
      <c r="D72" s="179" t="s">
        <v>104</v>
      </c>
      <c r="E72" s="179"/>
      <c r="F72" s="179"/>
      <c r="G72" s="179"/>
      <c r="H72" s="179"/>
      <c r="I72" s="179"/>
      <c r="J72" s="179"/>
      <c r="K72" s="180"/>
      <c r="L72" s="97" t="s">
        <v>28</v>
      </c>
      <c r="M72" s="97" t="s">
        <v>28</v>
      </c>
      <c r="N72" s="145" t="s">
        <v>128</v>
      </c>
      <c r="O72" s="70"/>
      <c r="P72" s="13" t="str">
        <f>IF(Q72=0,"未回答",IF(Q72&gt;1,"複数回答不可","完了"))</f>
        <v>未回答</v>
      </c>
      <c r="Q72" s="14">
        <f>COUNTIF(L72:M72,"☑")</f>
        <v>0</v>
      </c>
      <c r="S72" s="32"/>
      <c r="T72" s="32"/>
      <c r="U72" s="32"/>
      <c r="V72" s="32"/>
      <c r="W72" s="32" t="b">
        <f t="shared" si="12"/>
        <v>0</v>
      </c>
      <c r="X72" s="18" t="str">
        <f>IF(W72=1,"ＯＫ","要チェック")</f>
        <v>要チェック</v>
      </c>
    </row>
    <row r="73" spans="2:24" ht="20.149999999999999" customHeight="1" x14ac:dyDescent="0.2">
      <c r="B73" s="200"/>
      <c r="C73" s="92">
        <v>-21</v>
      </c>
      <c r="D73" s="193" t="s">
        <v>105</v>
      </c>
      <c r="E73" s="193"/>
      <c r="F73" s="193"/>
      <c r="G73" s="193"/>
      <c r="H73" s="193"/>
      <c r="I73" s="193"/>
      <c r="J73" s="193"/>
      <c r="K73" s="194"/>
      <c r="L73" s="120" t="s">
        <v>28</v>
      </c>
      <c r="M73" s="120" t="s">
        <v>28</v>
      </c>
      <c r="N73" s="197" t="s">
        <v>106</v>
      </c>
      <c r="O73" s="31"/>
      <c r="P73" s="13" t="str">
        <f>IF(Q73=0,"未回答",IF(Q73&gt;1,"複数回答不可","完了"))</f>
        <v>未回答</v>
      </c>
      <c r="Q73" s="14">
        <f>COUNTIF(L73:M73,"☑")</f>
        <v>0</v>
      </c>
      <c r="S73" s="32"/>
      <c r="T73" s="32"/>
      <c r="U73" s="32"/>
      <c r="V73" s="32"/>
      <c r="W73" s="32" t="b">
        <f t="shared" si="12"/>
        <v>0</v>
      </c>
      <c r="X73" s="18" t="str">
        <f>IF(W73=1,"有料該当",IF(W73=2,"ＯＫ","要チェック"))</f>
        <v>要チェック</v>
      </c>
    </row>
    <row r="74" spans="2:24" ht="17.25" customHeight="1" thickBot="1" x14ac:dyDescent="0.25">
      <c r="B74" s="201"/>
      <c r="C74" s="75"/>
      <c r="D74" s="195" t="s">
        <v>107</v>
      </c>
      <c r="E74" s="195"/>
      <c r="F74" s="195"/>
      <c r="G74" s="195"/>
      <c r="H74" s="195"/>
      <c r="I74" s="195"/>
      <c r="J74" s="195"/>
      <c r="K74" s="196"/>
      <c r="L74" s="101"/>
      <c r="M74" s="102"/>
      <c r="N74" s="198"/>
      <c r="O74" s="31"/>
      <c r="S74" s="32"/>
      <c r="T74" s="32"/>
      <c r="U74" s="32"/>
      <c r="V74" s="32"/>
      <c r="W74" s="32"/>
    </row>
    <row r="75" spans="2:24" x14ac:dyDescent="0.2">
      <c r="B75" s="10"/>
      <c r="C75" s="163"/>
      <c r="D75" s="163"/>
      <c r="E75" s="163"/>
      <c r="F75" s="163"/>
      <c r="G75" s="163"/>
      <c r="H75" s="163"/>
      <c r="I75" s="177"/>
      <c r="J75" s="177"/>
      <c r="K75" s="177"/>
      <c r="L75" s="177"/>
      <c r="M75" s="177"/>
      <c r="N75" s="177"/>
      <c r="O75" s="31"/>
    </row>
    <row r="76" spans="2:24" ht="27.75" customHeight="1" x14ac:dyDescent="0.2">
      <c r="B76" s="10"/>
      <c r="C76" s="163"/>
      <c r="D76" s="163"/>
      <c r="E76" s="163"/>
      <c r="F76" s="163"/>
      <c r="G76" s="163"/>
      <c r="H76" s="163"/>
      <c r="I76" s="178"/>
      <c r="J76" s="178"/>
      <c r="K76" s="178"/>
      <c r="L76" s="178"/>
      <c r="M76" s="178"/>
      <c r="N76" s="178"/>
      <c r="O76" s="31"/>
      <c r="Q76" s="14">
        <f>SUM(Q8:Q75)</f>
        <v>12</v>
      </c>
    </row>
    <row r="77" spans="2:24" ht="19.5" customHeight="1" x14ac:dyDescent="0.2">
      <c r="B77" s="10"/>
      <c r="C77" s="11"/>
      <c r="D77" s="80"/>
      <c r="E77" s="80"/>
      <c r="F77" s="80"/>
      <c r="G77" s="80"/>
      <c r="H77" s="80"/>
      <c r="I77" s="80"/>
      <c r="J77" s="80"/>
      <c r="K77" s="80"/>
      <c r="L77" s="80"/>
      <c r="M77" s="80"/>
      <c r="N77" s="130"/>
      <c r="O77" s="17"/>
    </row>
    <row r="78" spans="2:24" ht="20.149999999999999" customHeight="1" x14ac:dyDescent="0.2">
      <c r="B78" s="10"/>
      <c r="C78" s="11"/>
      <c r="D78" s="161"/>
      <c r="E78" s="161"/>
      <c r="F78" s="161"/>
      <c r="G78" s="161"/>
      <c r="H78" s="161"/>
      <c r="I78" s="161"/>
      <c r="J78" s="161"/>
      <c r="K78" s="161"/>
      <c r="L78" s="161"/>
      <c r="M78" s="161"/>
      <c r="N78" s="161"/>
      <c r="O78" s="31"/>
    </row>
    <row r="79" spans="2:24" ht="30" customHeight="1" x14ac:dyDescent="0.2">
      <c r="B79" s="10"/>
      <c r="C79" s="11"/>
      <c r="D79" s="161"/>
      <c r="E79" s="161"/>
      <c r="F79" s="161"/>
      <c r="G79" s="161"/>
      <c r="H79" s="161"/>
      <c r="I79" s="161"/>
      <c r="J79" s="161"/>
      <c r="K79" s="161"/>
      <c r="L79" s="161"/>
      <c r="M79" s="161"/>
      <c r="N79" s="161"/>
      <c r="O79" s="31"/>
    </row>
    <row r="80" spans="2:24" ht="34.15" customHeight="1" x14ac:dyDescent="0.2">
      <c r="B80" s="10"/>
      <c r="C80" s="11"/>
      <c r="D80" s="161"/>
      <c r="E80" s="161"/>
      <c r="F80" s="161"/>
      <c r="G80" s="161"/>
      <c r="H80" s="161"/>
      <c r="I80" s="161"/>
      <c r="J80" s="161"/>
      <c r="K80" s="161"/>
      <c r="L80" s="161"/>
      <c r="M80" s="161"/>
      <c r="N80" s="161"/>
      <c r="O80" s="31"/>
    </row>
    <row r="81" spans="2:17" x14ac:dyDescent="0.2">
      <c r="B81" s="10"/>
      <c r="C81" s="162"/>
      <c r="D81" s="163"/>
      <c r="E81" s="163"/>
      <c r="F81" s="163"/>
      <c r="G81" s="163"/>
      <c r="H81" s="163"/>
      <c r="I81" s="164"/>
      <c r="J81" s="164"/>
      <c r="K81" s="164"/>
      <c r="L81" s="164"/>
      <c r="M81" s="164"/>
      <c r="N81" s="164"/>
      <c r="O81" s="31"/>
    </row>
    <row r="82" spans="2:17" ht="8.5" customHeight="1" x14ac:dyDescent="0.2">
      <c r="B82" s="81"/>
      <c r="C82" s="11"/>
      <c r="D82" s="9"/>
      <c r="E82" s="9"/>
      <c r="F82" s="9"/>
      <c r="G82" s="9"/>
      <c r="H82" s="165"/>
      <c r="I82" s="166"/>
      <c r="J82" s="166"/>
      <c r="K82" s="166"/>
      <c r="L82" s="166"/>
      <c r="M82" s="166"/>
      <c r="N82" s="166"/>
      <c r="O82" s="31"/>
    </row>
    <row r="83" spans="2:17" ht="20.149999999999999" customHeight="1" x14ac:dyDescent="0.2">
      <c r="D83" s="167">
        <f ca="1">NOW()</f>
        <v>46087.754731828703</v>
      </c>
      <c r="E83" s="167"/>
      <c r="M83" s="84"/>
      <c r="O83" s="31"/>
      <c r="Q83" s="14">
        <f>I1-Q76</f>
        <v>0</v>
      </c>
    </row>
    <row r="84" spans="2:17" ht="20.149999999999999" customHeight="1" x14ac:dyDescent="0.2">
      <c r="M84" s="84"/>
      <c r="O84" s="31"/>
    </row>
    <row r="85" spans="2:17" ht="20.149999999999999" customHeight="1" x14ac:dyDescent="0.2">
      <c r="M85" s="17"/>
      <c r="N85" s="93"/>
      <c r="O85" s="17"/>
      <c r="P85" s="86"/>
      <c r="Q85" s="87"/>
    </row>
    <row r="86" spans="2:17" ht="20.149999999999999" customHeight="1" x14ac:dyDescent="0.2">
      <c r="M86" s="17"/>
      <c r="N86" s="93"/>
      <c r="O86" s="31"/>
      <c r="Q86" s="87"/>
    </row>
    <row r="87" spans="2:17" ht="20.149999999999999" customHeight="1" x14ac:dyDescent="0.2">
      <c r="D87" s="160"/>
      <c r="E87" s="160"/>
      <c r="F87" s="160"/>
      <c r="G87" s="160"/>
      <c r="H87" s="160"/>
      <c r="I87" s="160"/>
      <c r="J87" s="160"/>
      <c r="K87" s="160"/>
      <c r="L87" s="84"/>
      <c r="M87" s="84"/>
      <c r="O87" s="31"/>
    </row>
    <row r="88" spans="2:17" ht="20.149999999999999" customHeight="1" x14ac:dyDescent="0.2">
      <c r="D88" s="160"/>
      <c r="E88" s="160"/>
      <c r="F88" s="160"/>
      <c r="G88" s="160"/>
      <c r="H88" s="160"/>
      <c r="I88" s="160"/>
      <c r="J88" s="160"/>
      <c r="K88" s="160"/>
      <c r="L88" s="84"/>
      <c r="M88" s="84"/>
      <c r="O88" s="31"/>
    </row>
    <row r="89" spans="2:17" ht="20.149999999999999" customHeight="1" x14ac:dyDescent="0.2">
      <c r="D89" s="160"/>
      <c r="E89" s="160"/>
      <c r="F89" s="160"/>
      <c r="G89" s="160"/>
      <c r="H89" s="160"/>
      <c r="I89" s="160"/>
      <c r="J89" s="160"/>
      <c r="K89" s="160"/>
      <c r="L89" s="84"/>
      <c r="M89" s="84"/>
      <c r="O89" s="31"/>
    </row>
    <row r="90" spans="2:17" ht="20.149999999999999" customHeight="1" x14ac:dyDescent="0.2">
      <c r="D90" s="160"/>
      <c r="E90" s="160"/>
      <c r="F90" s="160"/>
      <c r="G90" s="160"/>
      <c r="H90" s="160"/>
      <c r="I90" s="160"/>
      <c r="J90" s="160"/>
      <c r="K90" s="160"/>
      <c r="L90" s="84"/>
      <c r="M90" s="84"/>
      <c r="O90" s="31"/>
    </row>
    <row r="91" spans="2:17" ht="20.149999999999999" customHeight="1" x14ac:dyDescent="0.2">
      <c r="D91" s="160"/>
      <c r="E91" s="160"/>
      <c r="F91" s="160"/>
      <c r="G91" s="160"/>
      <c r="H91" s="160"/>
      <c r="I91" s="160"/>
      <c r="J91" s="160"/>
      <c r="K91" s="160"/>
      <c r="L91" s="84"/>
      <c r="M91" s="84"/>
      <c r="O91" s="31"/>
    </row>
    <row r="92" spans="2:17" ht="20.149999999999999" customHeight="1" x14ac:dyDescent="0.2">
      <c r="M92" s="17"/>
    </row>
    <row r="93" spans="2:17" ht="20.149999999999999" customHeight="1" x14ac:dyDescent="0.2">
      <c r="M93" s="17"/>
    </row>
    <row r="94" spans="2:17" ht="20.149999999999999" customHeight="1" x14ac:dyDescent="0.2">
      <c r="M94" s="17"/>
    </row>
    <row r="95" spans="2:17" ht="20.149999999999999" customHeight="1" x14ac:dyDescent="0.2">
      <c r="M95" s="17"/>
    </row>
    <row r="96" spans="2:17" ht="20.149999999999999" customHeight="1" x14ac:dyDescent="0.2">
      <c r="M96" s="17"/>
    </row>
    <row r="97" spans="13:13" ht="20.149999999999999" customHeight="1" x14ac:dyDescent="0.2">
      <c r="M97" s="17"/>
    </row>
    <row r="98" spans="13:13" ht="20.149999999999999" customHeight="1" x14ac:dyDescent="0.2">
      <c r="M98" s="17"/>
    </row>
    <row r="99" spans="13:13" ht="20.149999999999999" customHeight="1" x14ac:dyDescent="0.2">
      <c r="M99" s="17"/>
    </row>
    <row r="100" spans="13:13" ht="20.149999999999999" customHeight="1" x14ac:dyDescent="0.2">
      <c r="M100" s="17"/>
    </row>
    <row r="101" spans="13:13" ht="20.149999999999999" customHeight="1" x14ac:dyDescent="0.2">
      <c r="M101" s="17"/>
    </row>
    <row r="102" spans="13:13" ht="20.149999999999999" customHeight="1" x14ac:dyDescent="0.2">
      <c r="M102" s="17"/>
    </row>
    <row r="103" spans="13:13" ht="20.149999999999999" customHeight="1" x14ac:dyDescent="0.2">
      <c r="M103" s="17"/>
    </row>
    <row r="104" spans="13:13" ht="20.149999999999999" customHeight="1" x14ac:dyDescent="0.2">
      <c r="M104" s="17"/>
    </row>
    <row r="105" spans="13:13" ht="20.149999999999999" customHeight="1" x14ac:dyDescent="0.2">
      <c r="M105" s="17"/>
    </row>
    <row r="106" spans="13:13" ht="20.149999999999999" customHeight="1" x14ac:dyDescent="0.2">
      <c r="M106" s="17"/>
    </row>
    <row r="107" spans="13:13" ht="20.149999999999999" customHeight="1" x14ac:dyDescent="0.2">
      <c r="M107" s="17"/>
    </row>
    <row r="108" spans="13:13" ht="20.149999999999999" customHeight="1" x14ac:dyDescent="0.2">
      <c r="M108" s="17"/>
    </row>
    <row r="109" spans="13:13" ht="20.149999999999999" customHeight="1" x14ac:dyDescent="0.2">
      <c r="M109" s="17"/>
    </row>
  </sheetData>
  <mergeCells count="112">
    <mergeCell ref="L6:M6"/>
    <mergeCell ref="B3:C3"/>
    <mergeCell ref="D3:E3"/>
    <mergeCell ref="G3:N3"/>
    <mergeCell ref="B4:C4"/>
    <mergeCell ref="D4:F4"/>
    <mergeCell ref="I4:N4"/>
    <mergeCell ref="N58:N59"/>
    <mergeCell ref="D16:K16"/>
    <mergeCell ref="D17:G17"/>
    <mergeCell ref="H17:K17"/>
    <mergeCell ref="D18:K18"/>
    <mergeCell ref="D28:K28"/>
    <mergeCell ref="D29:K29"/>
    <mergeCell ref="B5:C5"/>
    <mergeCell ref="D5:F5"/>
    <mergeCell ref="B6:C6"/>
    <mergeCell ref="D6:F6"/>
    <mergeCell ref="H6:K6"/>
    <mergeCell ref="D31:F31"/>
    <mergeCell ref="C7:K7"/>
    <mergeCell ref="B8:B43"/>
    <mergeCell ref="D8:K8"/>
    <mergeCell ref="D9:K9"/>
    <mergeCell ref="D10:G10"/>
    <mergeCell ref="H10:K10"/>
    <mergeCell ref="D11:K11"/>
    <mergeCell ref="D12:G12"/>
    <mergeCell ref="H12:K12"/>
    <mergeCell ref="D13:K13"/>
    <mergeCell ref="D19:K19"/>
    <mergeCell ref="D20:K20"/>
    <mergeCell ref="D21:K21"/>
    <mergeCell ref="D22:K22"/>
    <mergeCell ref="D23:K23"/>
    <mergeCell ref="D24:K24"/>
    <mergeCell ref="D14:K14"/>
    <mergeCell ref="D15:K15"/>
    <mergeCell ref="D40:G40"/>
    <mergeCell ref="D41:K41"/>
    <mergeCell ref="E34:N34"/>
    <mergeCell ref="L35:M35"/>
    <mergeCell ref="L36:M36"/>
    <mergeCell ref="D37:K37"/>
    <mergeCell ref="D26:E26"/>
    <mergeCell ref="F26:G26"/>
    <mergeCell ref="H26:K26"/>
    <mergeCell ref="D27:K27"/>
    <mergeCell ref="G31:K31"/>
    <mergeCell ref="I30:K30"/>
    <mergeCell ref="N25:N26"/>
    <mergeCell ref="I25:K25"/>
    <mergeCell ref="N30:N31"/>
    <mergeCell ref="D38:K38"/>
    <mergeCell ref="D39:K39"/>
    <mergeCell ref="B72:B74"/>
    <mergeCell ref="D54:K54"/>
    <mergeCell ref="D45:K45"/>
    <mergeCell ref="D46:K46"/>
    <mergeCell ref="D47:K47"/>
    <mergeCell ref="D48:K48"/>
    <mergeCell ref="D49:K49"/>
    <mergeCell ref="D50:K50"/>
    <mergeCell ref="D51:G51"/>
    <mergeCell ref="B64:B71"/>
    <mergeCell ref="D64:K64"/>
    <mergeCell ref="D65:K65"/>
    <mergeCell ref="D66:K66"/>
    <mergeCell ref="D67:K67"/>
    <mergeCell ref="D55:K55"/>
    <mergeCell ref="B58:B59"/>
    <mergeCell ref="D58:K58"/>
    <mergeCell ref="D59:K59"/>
    <mergeCell ref="B60:B63"/>
    <mergeCell ref="D60:K60"/>
    <mergeCell ref="D56:K56"/>
    <mergeCell ref="D57:K57"/>
    <mergeCell ref="B44:B57"/>
    <mergeCell ref="D44:G44"/>
    <mergeCell ref="H44:K44"/>
    <mergeCell ref="D32:D33"/>
    <mergeCell ref="E32:N32"/>
    <mergeCell ref="L33:M33"/>
    <mergeCell ref="D34:D35"/>
    <mergeCell ref="C75:H76"/>
    <mergeCell ref="I75:N75"/>
    <mergeCell ref="I76:N76"/>
    <mergeCell ref="D69:K69"/>
    <mergeCell ref="D70:K70"/>
    <mergeCell ref="D71:K71"/>
    <mergeCell ref="D68:K68"/>
    <mergeCell ref="H51:K51"/>
    <mergeCell ref="D52:K52"/>
    <mergeCell ref="D53:K53"/>
    <mergeCell ref="D61:K61"/>
    <mergeCell ref="D62:K62"/>
    <mergeCell ref="D63:K63"/>
    <mergeCell ref="D72:K72"/>
    <mergeCell ref="D73:K73"/>
    <mergeCell ref="D74:K74"/>
    <mergeCell ref="N73:N74"/>
    <mergeCell ref="N61:N62"/>
    <mergeCell ref="D89:K89"/>
    <mergeCell ref="D90:K90"/>
    <mergeCell ref="D91:K91"/>
    <mergeCell ref="D78:N80"/>
    <mergeCell ref="C81:H81"/>
    <mergeCell ref="I81:N81"/>
    <mergeCell ref="H82:N82"/>
    <mergeCell ref="D83:E83"/>
    <mergeCell ref="D87:K87"/>
    <mergeCell ref="D88:K88"/>
  </mergeCells>
  <phoneticPr fontId="2"/>
  <conditionalFormatting sqref="D3:E3">
    <cfRule type="cellIs" dxfId="52" priority="18" stopIfTrue="1" operator="equal">
      <formula>0</formula>
    </cfRule>
  </conditionalFormatting>
  <conditionalFormatting sqref="D4:F6">
    <cfRule type="cellIs" dxfId="51" priority="19" stopIfTrue="1" operator="equal">
      <formula>0</formula>
    </cfRule>
  </conditionalFormatting>
  <conditionalFormatting sqref="E1">
    <cfRule type="cellIs" dxfId="50" priority="40" stopIfTrue="1" operator="greaterThan">
      <formula>0</formula>
    </cfRule>
  </conditionalFormatting>
  <conditionalFormatting sqref="E35">
    <cfRule type="cellIs" dxfId="49" priority="5" stopIfTrue="1" operator="equal">
      <formula>0</formula>
    </cfRule>
  </conditionalFormatting>
  <conditionalFormatting sqref="G33 I33 K33 N33 I35:I36 N35:N36 E36">
    <cfRule type="containsBlanks" dxfId="48" priority="58" stopIfTrue="1">
      <formula>LEN(TRIM(E33))=0</formula>
    </cfRule>
  </conditionalFormatting>
  <conditionalFormatting sqref="G35:G36">
    <cfRule type="containsBlanks" dxfId="47" priority="6" stopIfTrue="1">
      <formula>LEN(TRIM(G35))=0</formula>
    </cfRule>
  </conditionalFormatting>
  <conditionalFormatting sqref="G3:N3 I4:N4 I5 K5 M5 H6 N6">
    <cfRule type="cellIs" dxfId="46" priority="17" stopIfTrue="1" operator="equal">
      <formula>0</formula>
    </cfRule>
  </conditionalFormatting>
  <conditionalFormatting sqref="K1">
    <cfRule type="cellIs" dxfId="45" priority="16" stopIfTrue="1" operator="equal">
      <formula>"重複回答あり"</formula>
    </cfRule>
  </conditionalFormatting>
  <conditionalFormatting sqref="K35:K36">
    <cfRule type="containsBlanks" dxfId="44" priority="7" stopIfTrue="1">
      <formula>LEN(TRIM(K35))=0</formula>
    </cfRule>
  </conditionalFormatting>
  <conditionalFormatting sqref="K40 K43">
    <cfRule type="cellIs" dxfId="43" priority="10" stopIfTrue="1" operator="equal">
      <formula>0</formula>
    </cfRule>
  </conditionalFormatting>
  <conditionalFormatting sqref="L8:M10 L28:M30 L37:M37 L39:M40 L42:M44 L60:M61">
    <cfRule type="cellIs" dxfId="42" priority="57" stopIfTrue="1" operator="equal">
      <formula>"☑"</formula>
    </cfRule>
  </conditionalFormatting>
  <conditionalFormatting sqref="L12:M17">
    <cfRule type="cellIs" dxfId="41" priority="55" stopIfTrue="1" operator="equal">
      <formula>"☑"</formula>
    </cfRule>
  </conditionalFormatting>
  <conditionalFormatting sqref="L19:M25">
    <cfRule type="cellIs" dxfId="40" priority="52" stopIfTrue="1" operator="equal">
      <formula>"☑"</formula>
    </cfRule>
  </conditionalFormatting>
  <conditionalFormatting sqref="L46:M51">
    <cfRule type="cellIs" dxfId="39" priority="48" stopIfTrue="1" operator="equal">
      <formula>"☑"</formula>
    </cfRule>
  </conditionalFormatting>
  <conditionalFormatting sqref="L53:M58">
    <cfRule type="cellIs" dxfId="38" priority="3" stopIfTrue="1" operator="equal">
      <formula>"☑"</formula>
    </cfRule>
  </conditionalFormatting>
  <conditionalFormatting sqref="L63:M73">
    <cfRule type="cellIs" dxfId="37" priority="44" stopIfTrue="1" operator="equal">
      <formula>"☑"</formula>
    </cfRule>
  </conditionalFormatting>
  <conditionalFormatting sqref="P1:P2 R31 R33 R36 P86:P65534">
    <cfRule type="cellIs" dxfId="36" priority="50" stopIfTrue="1" operator="equal">
      <formula>"未回答"</formula>
    </cfRule>
  </conditionalFormatting>
  <conditionalFormatting sqref="P4:P30">
    <cfRule type="cellIs" dxfId="35" priority="33" stopIfTrue="1" operator="equal">
      <formula>"未回答"</formula>
    </cfRule>
  </conditionalFormatting>
  <conditionalFormatting sqref="P33:P35">
    <cfRule type="cellIs" dxfId="34" priority="11" stopIfTrue="1" operator="equal">
      <formula>"未回答"</formula>
    </cfRule>
  </conditionalFormatting>
  <conditionalFormatting sqref="P37:P40">
    <cfRule type="cellIs" dxfId="33" priority="29" stopIfTrue="1" operator="equal">
      <formula>"未回答"</formula>
    </cfRule>
  </conditionalFormatting>
  <conditionalFormatting sqref="P42:P84">
    <cfRule type="cellIs" dxfId="32" priority="2" stopIfTrue="1" operator="equal">
      <formula>"未回答"</formula>
    </cfRule>
  </conditionalFormatting>
  <conditionalFormatting sqref="Q2 S8:W25 S27:W30 S31 T31:W32 Q87:Q65534">
    <cfRule type="cellIs" dxfId="31" priority="49" stopIfTrue="1" operator="greaterThan">
      <formula>1</formula>
    </cfRule>
  </conditionalFormatting>
  <conditionalFormatting sqref="Q4:Q30">
    <cfRule type="cellIs" dxfId="30" priority="32" stopIfTrue="1" operator="greaterThan">
      <formula>1</formula>
    </cfRule>
  </conditionalFormatting>
  <conditionalFormatting sqref="Q33:Q35">
    <cfRule type="cellIs" dxfId="29" priority="12" stopIfTrue="1" operator="greaterThan">
      <formula>1</formula>
    </cfRule>
  </conditionalFormatting>
  <conditionalFormatting sqref="Q37:Q84">
    <cfRule type="cellIs" dxfId="28" priority="1" stopIfTrue="1" operator="greaterThan">
      <formula>1</formula>
    </cfRule>
  </conditionalFormatting>
  <conditionalFormatting sqref="S33:W74">
    <cfRule type="cellIs" dxfId="27" priority="4" stopIfTrue="1" operator="greaterThan">
      <formula>1</formula>
    </cfRule>
  </conditionalFormatting>
  <pageMargins left="0.23622047244094491" right="0.23622047244094491" top="0.55118110236220474" bottom="0" header="0.31496062992125984" footer="0.31496062992125984"/>
  <pageSetup paperSize="9" scale="97" fitToHeight="0" orientation="portrait" r:id="rId1"/>
  <headerFooter>
    <oddHeader>&amp;L定期報告書&amp;R（様式１）</oddHeader>
  </headerFooter>
  <rowBreaks count="1" manualBreakCount="1">
    <brk id="43" max="14"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WVT983091:WVU983097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L65567:M65567 JH65567:JI65567 TD65567:TE65567 ACZ65567:ADA65567 AMV65567:AMW65567 AWR65567:AWS65567 BGN65567:BGO65567 BQJ65567:BQK65567 CAF65567:CAG65567 CKB65567:CKC65567 CTX65567:CTY65567 DDT65567:DDU65567 DNP65567:DNQ65567 DXL65567:DXM65567 EHH65567:EHI65567 ERD65567:ERE65567 FAZ65567:FBA65567 FKV65567:FKW65567 FUR65567:FUS65567 GEN65567:GEO65567 GOJ65567:GOK65567 GYF65567:GYG65567 HIB65567:HIC65567 HRX65567:HRY65567 IBT65567:IBU65567 ILP65567:ILQ65567 IVL65567:IVM65567 JFH65567:JFI65567 JPD65567:JPE65567 JYZ65567:JZA65567 KIV65567:KIW65567 KSR65567:KSS65567 LCN65567:LCO65567 LMJ65567:LMK65567 LWF65567:LWG65567 MGB65567:MGC65567 MPX65567:MPY65567 MZT65567:MZU65567 NJP65567:NJQ65567 NTL65567:NTM65567 ODH65567:ODI65567 OND65567:ONE65567 OWZ65567:OXA65567 PGV65567:PGW65567 PQR65567:PQS65567 QAN65567:QAO65567 QKJ65567:QKK65567 QUF65567:QUG65567 REB65567:REC65567 RNX65567:RNY65567 RXT65567:RXU65567 SHP65567:SHQ65567 SRL65567:SRM65567 TBH65567:TBI65567 TLD65567:TLE65567 TUZ65567:TVA65567 UEV65567:UEW65567 UOR65567:UOS65567 UYN65567:UYO65567 VIJ65567:VIK65567 VSF65567:VSG65567 WCB65567:WCC65567 WLX65567:WLY65567 WVT65567:WVU65567 L131103:M131103 JH131103:JI131103 TD131103:TE131103 ACZ131103:ADA131103 AMV131103:AMW131103 AWR131103:AWS131103 BGN131103:BGO131103 BQJ131103:BQK131103 CAF131103:CAG131103 CKB131103:CKC131103 CTX131103:CTY131103 DDT131103:DDU131103 DNP131103:DNQ131103 DXL131103:DXM131103 EHH131103:EHI131103 ERD131103:ERE131103 FAZ131103:FBA131103 FKV131103:FKW131103 FUR131103:FUS131103 GEN131103:GEO131103 GOJ131103:GOK131103 GYF131103:GYG131103 HIB131103:HIC131103 HRX131103:HRY131103 IBT131103:IBU131103 ILP131103:ILQ131103 IVL131103:IVM131103 JFH131103:JFI131103 JPD131103:JPE131103 JYZ131103:JZA131103 KIV131103:KIW131103 KSR131103:KSS131103 LCN131103:LCO131103 LMJ131103:LMK131103 LWF131103:LWG131103 MGB131103:MGC131103 MPX131103:MPY131103 MZT131103:MZU131103 NJP131103:NJQ131103 NTL131103:NTM131103 ODH131103:ODI131103 OND131103:ONE131103 OWZ131103:OXA131103 PGV131103:PGW131103 PQR131103:PQS131103 QAN131103:QAO131103 QKJ131103:QKK131103 QUF131103:QUG131103 REB131103:REC131103 RNX131103:RNY131103 RXT131103:RXU131103 SHP131103:SHQ131103 SRL131103:SRM131103 TBH131103:TBI131103 TLD131103:TLE131103 TUZ131103:TVA131103 UEV131103:UEW131103 UOR131103:UOS131103 UYN131103:UYO131103 VIJ131103:VIK131103 VSF131103:VSG131103 WCB131103:WCC131103 WLX131103:WLY131103 WVT131103:WVU131103 L196639:M196639 JH196639:JI196639 TD196639:TE196639 ACZ196639:ADA196639 AMV196639:AMW196639 AWR196639:AWS196639 BGN196639:BGO196639 BQJ196639:BQK196639 CAF196639:CAG196639 CKB196639:CKC196639 CTX196639:CTY196639 DDT196639:DDU196639 DNP196639:DNQ196639 DXL196639:DXM196639 EHH196639:EHI196639 ERD196639:ERE196639 FAZ196639:FBA196639 FKV196639:FKW196639 FUR196639:FUS196639 GEN196639:GEO196639 GOJ196639:GOK196639 GYF196639:GYG196639 HIB196639:HIC196639 HRX196639:HRY196639 IBT196639:IBU196639 ILP196639:ILQ196639 IVL196639:IVM196639 JFH196639:JFI196639 JPD196639:JPE196639 JYZ196639:JZA196639 KIV196639:KIW196639 KSR196639:KSS196639 LCN196639:LCO196639 LMJ196639:LMK196639 LWF196639:LWG196639 MGB196639:MGC196639 MPX196639:MPY196639 MZT196639:MZU196639 NJP196639:NJQ196639 NTL196639:NTM196639 ODH196639:ODI196639 OND196639:ONE196639 OWZ196639:OXA196639 PGV196639:PGW196639 PQR196639:PQS196639 QAN196639:QAO196639 QKJ196639:QKK196639 QUF196639:QUG196639 REB196639:REC196639 RNX196639:RNY196639 RXT196639:RXU196639 SHP196639:SHQ196639 SRL196639:SRM196639 TBH196639:TBI196639 TLD196639:TLE196639 TUZ196639:TVA196639 UEV196639:UEW196639 UOR196639:UOS196639 UYN196639:UYO196639 VIJ196639:VIK196639 VSF196639:VSG196639 WCB196639:WCC196639 WLX196639:WLY196639 WVT196639:WVU196639 L262175:M262175 JH262175:JI262175 TD262175:TE262175 ACZ262175:ADA262175 AMV262175:AMW262175 AWR262175:AWS262175 BGN262175:BGO262175 BQJ262175:BQK262175 CAF262175:CAG262175 CKB262175:CKC262175 CTX262175:CTY262175 DDT262175:DDU262175 DNP262175:DNQ262175 DXL262175:DXM262175 EHH262175:EHI262175 ERD262175:ERE262175 FAZ262175:FBA262175 FKV262175:FKW262175 FUR262175:FUS262175 GEN262175:GEO262175 GOJ262175:GOK262175 GYF262175:GYG262175 HIB262175:HIC262175 HRX262175:HRY262175 IBT262175:IBU262175 ILP262175:ILQ262175 IVL262175:IVM262175 JFH262175:JFI262175 JPD262175:JPE262175 JYZ262175:JZA262175 KIV262175:KIW262175 KSR262175:KSS262175 LCN262175:LCO262175 LMJ262175:LMK262175 LWF262175:LWG262175 MGB262175:MGC262175 MPX262175:MPY262175 MZT262175:MZU262175 NJP262175:NJQ262175 NTL262175:NTM262175 ODH262175:ODI262175 OND262175:ONE262175 OWZ262175:OXA262175 PGV262175:PGW262175 PQR262175:PQS262175 QAN262175:QAO262175 QKJ262175:QKK262175 QUF262175:QUG262175 REB262175:REC262175 RNX262175:RNY262175 RXT262175:RXU262175 SHP262175:SHQ262175 SRL262175:SRM262175 TBH262175:TBI262175 TLD262175:TLE262175 TUZ262175:TVA262175 UEV262175:UEW262175 UOR262175:UOS262175 UYN262175:UYO262175 VIJ262175:VIK262175 VSF262175:VSG262175 WCB262175:WCC262175 WLX262175:WLY262175 WVT262175:WVU262175 L327711:M327711 JH327711:JI327711 TD327711:TE327711 ACZ327711:ADA327711 AMV327711:AMW327711 AWR327711:AWS327711 BGN327711:BGO327711 BQJ327711:BQK327711 CAF327711:CAG327711 CKB327711:CKC327711 CTX327711:CTY327711 DDT327711:DDU327711 DNP327711:DNQ327711 DXL327711:DXM327711 EHH327711:EHI327711 ERD327711:ERE327711 FAZ327711:FBA327711 FKV327711:FKW327711 FUR327711:FUS327711 GEN327711:GEO327711 GOJ327711:GOK327711 GYF327711:GYG327711 HIB327711:HIC327711 HRX327711:HRY327711 IBT327711:IBU327711 ILP327711:ILQ327711 IVL327711:IVM327711 JFH327711:JFI327711 JPD327711:JPE327711 JYZ327711:JZA327711 KIV327711:KIW327711 KSR327711:KSS327711 LCN327711:LCO327711 LMJ327711:LMK327711 LWF327711:LWG327711 MGB327711:MGC327711 MPX327711:MPY327711 MZT327711:MZU327711 NJP327711:NJQ327711 NTL327711:NTM327711 ODH327711:ODI327711 OND327711:ONE327711 OWZ327711:OXA327711 PGV327711:PGW327711 PQR327711:PQS327711 QAN327711:QAO327711 QKJ327711:QKK327711 QUF327711:QUG327711 REB327711:REC327711 RNX327711:RNY327711 RXT327711:RXU327711 SHP327711:SHQ327711 SRL327711:SRM327711 TBH327711:TBI327711 TLD327711:TLE327711 TUZ327711:TVA327711 UEV327711:UEW327711 UOR327711:UOS327711 UYN327711:UYO327711 VIJ327711:VIK327711 VSF327711:VSG327711 WCB327711:WCC327711 WLX327711:WLY327711 WVT327711:WVU327711 L393247:M393247 JH393247:JI393247 TD393247:TE393247 ACZ393247:ADA393247 AMV393247:AMW393247 AWR393247:AWS393247 BGN393247:BGO393247 BQJ393247:BQK393247 CAF393247:CAG393247 CKB393247:CKC393247 CTX393247:CTY393247 DDT393247:DDU393247 DNP393247:DNQ393247 DXL393247:DXM393247 EHH393247:EHI393247 ERD393247:ERE393247 FAZ393247:FBA393247 FKV393247:FKW393247 FUR393247:FUS393247 GEN393247:GEO393247 GOJ393247:GOK393247 GYF393247:GYG393247 HIB393247:HIC393247 HRX393247:HRY393247 IBT393247:IBU393247 ILP393247:ILQ393247 IVL393247:IVM393247 JFH393247:JFI393247 JPD393247:JPE393247 JYZ393247:JZA393247 KIV393247:KIW393247 KSR393247:KSS393247 LCN393247:LCO393247 LMJ393247:LMK393247 LWF393247:LWG393247 MGB393247:MGC393247 MPX393247:MPY393247 MZT393247:MZU393247 NJP393247:NJQ393247 NTL393247:NTM393247 ODH393247:ODI393247 OND393247:ONE393247 OWZ393247:OXA393247 PGV393247:PGW393247 PQR393247:PQS393247 QAN393247:QAO393247 QKJ393247:QKK393247 QUF393247:QUG393247 REB393247:REC393247 RNX393247:RNY393247 RXT393247:RXU393247 SHP393247:SHQ393247 SRL393247:SRM393247 TBH393247:TBI393247 TLD393247:TLE393247 TUZ393247:TVA393247 UEV393247:UEW393247 UOR393247:UOS393247 UYN393247:UYO393247 VIJ393247:VIK393247 VSF393247:VSG393247 WCB393247:WCC393247 WLX393247:WLY393247 WVT393247:WVU393247 L458783:M458783 JH458783:JI458783 TD458783:TE458783 ACZ458783:ADA458783 AMV458783:AMW458783 AWR458783:AWS458783 BGN458783:BGO458783 BQJ458783:BQK458783 CAF458783:CAG458783 CKB458783:CKC458783 CTX458783:CTY458783 DDT458783:DDU458783 DNP458783:DNQ458783 DXL458783:DXM458783 EHH458783:EHI458783 ERD458783:ERE458783 FAZ458783:FBA458783 FKV458783:FKW458783 FUR458783:FUS458783 GEN458783:GEO458783 GOJ458783:GOK458783 GYF458783:GYG458783 HIB458783:HIC458783 HRX458783:HRY458783 IBT458783:IBU458783 ILP458783:ILQ458783 IVL458783:IVM458783 JFH458783:JFI458783 JPD458783:JPE458783 JYZ458783:JZA458783 KIV458783:KIW458783 KSR458783:KSS458783 LCN458783:LCO458783 LMJ458783:LMK458783 LWF458783:LWG458783 MGB458783:MGC458783 MPX458783:MPY458783 MZT458783:MZU458783 NJP458783:NJQ458783 NTL458783:NTM458783 ODH458783:ODI458783 OND458783:ONE458783 OWZ458783:OXA458783 PGV458783:PGW458783 PQR458783:PQS458783 QAN458783:QAO458783 QKJ458783:QKK458783 QUF458783:QUG458783 REB458783:REC458783 RNX458783:RNY458783 RXT458783:RXU458783 SHP458783:SHQ458783 SRL458783:SRM458783 TBH458783:TBI458783 TLD458783:TLE458783 TUZ458783:TVA458783 UEV458783:UEW458783 UOR458783:UOS458783 UYN458783:UYO458783 VIJ458783:VIK458783 VSF458783:VSG458783 WCB458783:WCC458783 WLX458783:WLY458783 WVT458783:WVU458783 L524319:M524319 JH524319:JI524319 TD524319:TE524319 ACZ524319:ADA524319 AMV524319:AMW524319 AWR524319:AWS524319 BGN524319:BGO524319 BQJ524319:BQK524319 CAF524319:CAG524319 CKB524319:CKC524319 CTX524319:CTY524319 DDT524319:DDU524319 DNP524319:DNQ524319 DXL524319:DXM524319 EHH524319:EHI524319 ERD524319:ERE524319 FAZ524319:FBA524319 FKV524319:FKW524319 FUR524319:FUS524319 GEN524319:GEO524319 GOJ524319:GOK524319 GYF524319:GYG524319 HIB524319:HIC524319 HRX524319:HRY524319 IBT524319:IBU524319 ILP524319:ILQ524319 IVL524319:IVM524319 JFH524319:JFI524319 JPD524319:JPE524319 JYZ524319:JZA524319 KIV524319:KIW524319 KSR524319:KSS524319 LCN524319:LCO524319 LMJ524319:LMK524319 LWF524319:LWG524319 MGB524319:MGC524319 MPX524319:MPY524319 MZT524319:MZU524319 NJP524319:NJQ524319 NTL524319:NTM524319 ODH524319:ODI524319 OND524319:ONE524319 OWZ524319:OXA524319 PGV524319:PGW524319 PQR524319:PQS524319 QAN524319:QAO524319 QKJ524319:QKK524319 QUF524319:QUG524319 REB524319:REC524319 RNX524319:RNY524319 RXT524319:RXU524319 SHP524319:SHQ524319 SRL524319:SRM524319 TBH524319:TBI524319 TLD524319:TLE524319 TUZ524319:TVA524319 UEV524319:UEW524319 UOR524319:UOS524319 UYN524319:UYO524319 VIJ524319:VIK524319 VSF524319:VSG524319 WCB524319:WCC524319 WLX524319:WLY524319 WVT524319:WVU524319 L589855:M589855 JH589855:JI589855 TD589855:TE589855 ACZ589855:ADA589855 AMV589855:AMW589855 AWR589855:AWS589855 BGN589855:BGO589855 BQJ589855:BQK589855 CAF589855:CAG589855 CKB589855:CKC589855 CTX589855:CTY589855 DDT589855:DDU589855 DNP589855:DNQ589855 DXL589855:DXM589855 EHH589855:EHI589855 ERD589855:ERE589855 FAZ589855:FBA589855 FKV589855:FKW589855 FUR589855:FUS589855 GEN589855:GEO589855 GOJ589855:GOK589855 GYF589855:GYG589855 HIB589855:HIC589855 HRX589855:HRY589855 IBT589855:IBU589855 ILP589855:ILQ589855 IVL589855:IVM589855 JFH589855:JFI589855 JPD589855:JPE589855 JYZ589855:JZA589855 KIV589855:KIW589855 KSR589855:KSS589855 LCN589855:LCO589855 LMJ589855:LMK589855 LWF589855:LWG589855 MGB589855:MGC589855 MPX589855:MPY589855 MZT589855:MZU589855 NJP589855:NJQ589855 NTL589855:NTM589855 ODH589855:ODI589855 OND589855:ONE589855 OWZ589855:OXA589855 PGV589855:PGW589855 PQR589855:PQS589855 QAN589855:QAO589855 QKJ589855:QKK589855 QUF589855:QUG589855 REB589855:REC589855 RNX589855:RNY589855 RXT589855:RXU589855 SHP589855:SHQ589855 SRL589855:SRM589855 TBH589855:TBI589855 TLD589855:TLE589855 TUZ589855:TVA589855 UEV589855:UEW589855 UOR589855:UOS589855 UYN589855:UYO589855 VIJ589855:VIK589855 VSF589855:VSG589855 WCB589855:WCC589855 WLX589855:WLY589855 WVT589855:WVU589855 L655391:M655391 JH655391:JI655391 TD655391:TE655391 ACZ655391:ADA655391 AMV655391:AMW655391 AWR655391:AWS655391 BGN655391:BGO655391 BQJ655391:BQK655391 CAF655391:CAG655391 CKB655391:CKC655391 CTX655391:CTY655391 DDT655391:DDU655391 DNP655391:DNQ655391 DXL655391:DXM655391 EHH655391:EHI655391 ERD655391:ERE655391 FAZ655391:FBA655391 FKV655391:FKW655391 FUR655391:FUS655391 GEN655391:GEO655391 GOJ655391:GOK655391 GYF655391:GYG655391 HIB655391:HIC655391 HRX655391:HRY655391 IBT655391:IBU655391 ILP655391:ILQ655391 IVL655391:IVM655391 JFH655391:JFI655391 JPD655391:JPE655391 JYZ655391:JZA655391 KIV655391:KIW655391 KSR655391:KSS655391 LCN655391:LCO655391 LMJ655391:LMK655391 LWF655391:LWG655391 MGB655391:MGC655391 MPX655391:MPY655391 MZT655391:MZU655391 NJP655391:NJQ655391 NTL655391:NTM655391 ODH655391:ODI655391 OND655391:ONE655391 OWZ655391:OXA655391 PGV655391:PGW655391 PQR655391:PQS655391 QAN655391:QAO655391 QKJ655391:QKK655391 QUF655391:QUG655391 REB655391:REC655391 RNX655391:RNY655391 RXT655391:RXU655391 SHP655391:SHQ655391 SRL655391:SRM655391 TBH655391:TBI655391 TLD655391:TLE655391 TUZ655391:TVA655391 UEV655391:UEW655391 UOR655391:UOS655391 UYN655391:UYO655391 VIJ655391:VIK655391 VSF655391:VSG655391 WCB655391:WCC655391 WLX655391:WLY655391 WVT655391:WVU655391 L720927:M720927 JH720927:JI720927 TD720927:TE720927 ACZ720927:ADA720927 AMV720927:AMW720927 AWR720927:AWS720927 BGN720927:BGO720927 BQJ720927:BQK720927 CAF720927:CAG720927 CKB720927:CKC720927 CTX720927:CTY720927 DDT720927:DDU720927 DNP720927:DNQ720927 DXL720927:DXM720927 EHH720927:EHI720927 ERD720927:ERE720927 FAZ720927:FBA720927 FKV720927:FKW720927 FUR720927:FUS720927 GEN720927:GEO720927 GOJ720927:GOK720927 GYF720927:GYG720927 HIB720927:HIC720927 HRX720927:HRY720927 IBT720927:IBU720927 ILP720927:ILQ720927 IVL720927:IVM720927 JFH720927:JFI720927 JPD720927:JPE720927 JYZ720927:JZA720927 KIV720927:KIW720927 KSR720927:KSS720927 LCN720927:LCO720927 LMJ720927:LMK720927 LWF720927:LWG720927 MGB720927:MGC720927 MPX720927:MPY720927 MZT720927:MZU720927 NJP720927:NJQ720927 NTL720927:NTM720927 ODH720927:ODI720927 OND720927:ONE720927 OWZ720927:OXA720927 PGV720927:PGW720927 PQR720927:PQS720927 QAN720927:QAO720927 QKJ720927:QKK720927 QUF720927:QUG720927 REB720927:REC720927 RNX720927:RNY720927 RXT720927:RXU720927 SHP720927:SHQ720927 SRL720927:SRM720927 TBH720927:TBI720927 TLD720927:TLE720927 TUZ720927:TVA720927 UEV720927:UEW720927 UOR720927:UOS720927 UYN720927:UYO720927 VIJ720927:VIK720927 VSF720927:VSG720927 WCB720927:WCC720927 WLX720927:WLY720927 WVT720927:WVU720927 L786463:M786463 JH786463:JI786463 TD786463:TE786463 ACZ786463:ADA786463 AMV786463:AMW786463 AWR786463:AWS786463 BGN786463:BGO786463 BQJ786463:BQK786463 CAF786463:CAG786463 CKB786463:CKC786463 CTX786463:CTY786463 DDT786463:DDU786463 DNP786463:DNQ786463 DXL786463:DXM786463 EHH786463:EHI786463 ERD786463:ERE786463 FAZ786463:FBA786463 FKV786463:FKW786463 FUR786463:FUS786463 GEN786463:GEO786463 GOJ786463:GOK786463 GYF786463:GYG786463 HIB786463:HIC786463 HRX786463:HRY786463 IBT786463:IBU786463 ILP786463:ILQ786463 IVL786463:IVM786463 JFH786463:JFI786463 JPD786463:JPE786463 JYZ786463:JZA786463 KIV786463:KIW786463 KSR786463:KSS786463 LCN786463:LCO786463 LMJ786463:LMK786463 LWF786463:LWG786463 MGB786463:MGC786463 MPX786463:MPY786463 MZT786463:MZU786463 NJP786463:NJQ786463 NTL786463:NTM786463 ODH786463:ODI786463 OND786463:ONE786463 OWZ786463:OXA786463 PGV786463:PGW786463 PQR786463:PQS786463 QAN786463:QAO786463 QKJ786463:QKK786463 QUF786463:QUG786463 REB786463:REC786463 RNX786463:RNY786463 RXT786463:RXU786463 SHP786463:SHQ786463 SRL786463:SRM786463 TBH786463:TBI786463 TLD786463:TLE786463 TUZ786463:TVA786463 UEV786463:UEW786463 UOR786463:UOS786463 UYN786463:UYO786463 VIJ786463:VIK786463 VSF786463:VSG786463 WCB786463:WCC786463 WLX786463:WLY786463 WVT786463:WVU786463 L851999:M851999 JH851999:JI851999 TD851999:TE851999 ACZ851999:ADA851999 AMV851999:AMW851999 AWR851999:AWS851999 BGN851999:BGO851999 BQJ851999:BQK851999 CAF851999:CAG851999 CKB851999:CKC851999 CTX851999:CTY851999 DDT851999:DDU851999 DNP851999:DNQ851999 DXL851999:DXM851999 EHH851999:EHI851999 ERD851999:ERE851999 FAZ851999:FBA851999 FKV851999:FKW851999 FUR851999:FUS851999 GEN851999:GEO851999 GOJ851999:GOK851999 GYF851999:GYG851999 HIB851999:HIC851999 HRX851999:HRY851999 IBT851999:IBU851999 ILP851999:ILQ851999 IVL851999:IVM851999 JFH851999:JFI851999 JPD851999:JPE851999 JYZ851999:JZA851999 KIV851999:KIW851999 KSR851999:KSS851999 LCN851999:LCO851999 LMJ851999:LMK851999 LWF851999:LWG851999 MGB851999:MGC851999 MPX851999:MPY851999 MZT851999:MZU851999 NJP851999:NJQ851999 NTL851999:NTM851999 ODH851999:ODI851999 OND851999:ONE851999 OWZ851999:OXA851999 PGV851999:PGW851999 PQR851999:PQS851999 QAN851999:QAO851999 QKJ851999:QKK851999 QUF851999:QUG851999 REB851999:REC851999 RNX851999:RNY851999 RXT851999:RXU851999 SHP851999:SHQ851999 SRL851999:SRM851999 TBH851999:TBI851999 TLD851999:TLE851999 TUZ851999:TVA851999 UEV851999:UEW851999 UOR851999:UOS851999 UYN851999:UYO851999 VIJ851999:VIK851999 VSF851999:VSG851999 WCB851999:WCC851999 WLX851999:WLY851999 WVT851999:WVU851999 L917535:M917535 JH917535:JI917535 TD917535:TE917535 ACZ917535:ADA917535 AMV917535:AMW917535 AWR917535:AWS917535 BGN917535:BGO917535 BQJ917535:BQK917535 CAF917535:CAG917535 CKB917535:CKC917535 CTX917535:CTY917535 DDT917535:DDU917535 DNP917535:DNQ917535 DXL917535:DXM917535 EHH917535:EHI917535 ERD917535:ERE917535 FAZ917535:FBA917535 FKV917535:FKW917535 FUR917535:FUS917535 GEN917535:GEO917535 GOJ917535:GOK917535 GYF917535:GYG917535 HIB917535:HIC917535 HRX917535:HRY917535 IBT917535:IBU917535 ILP917535:ILQ917535 IVL917535:IVM917535 JFH917535:JFI917535 JPD917535:JPE917535 JYZ917535:JZA917535 KIV917535:KIW917535 KSR917535:KSS917535 LCN917535:LCO917535 LMJ917535:LMK917535 LWF917535:LWG917535 MGB917535:MGC917535 MPX917535:MPY917535 MZT917535:MZU917535 NJP917535:NJQ917535 NTL917535:NTM917535 ODH917535:ODI917535 OND917535:ONE917535 OWZ917535:OXA917535 PGV917535:PGW917535 PQR917535:PQS917535 QAN917535:QAO917535 QKJ917535:QKK917535 QUF917535:QUG917535 REB917535:REC917535 RNX917535:RNY917535 RXT917535:RXU917535 SHP917535:SHQ917535 SRL917535:SRM917535 TBH917535:TBI917535 TLD917535:TLE917535 TUZ917535:TVA917535 UEV917535:UEW917535 UOR917535:UOS917535 UYN917535:UYO917535 VIJ917535:VIK917535 VSF917535:VSG917535 WCB917535:WCC917535 WLX917535:WLY917535 WVT917535:WVU917535 L983071:M983071 JH983071:JI983071 TD983071:TE983071 ACZ983071:ADA983071 AMV983071:AMW983071 AWR983071:AWS983071 BGN983071:BGO983071 BQJ983071:BQK983071 CAF983071:CAG983071 CKB983071:CKC983071 CTX983071:CTY983071 DDT983071:DDU983071 DNP983071:DNQ983071 DXL983071:DXM983071 EHH983071:EHI983071 ERD983071:ERE983071 FAZ983071:FBA983071 FKV983071:FKW983071 FUR983071:FUS983071 GEN983071:GEO983071 GOJ983071:GOK983071 GYF983071:GYG983071 HIB983071:HIC983071 HRX983071:HRY983071 IBT983071:IBU983071 ILP983071:ILQ983071 IVL983071:IVM983071 JFH983071:JFI983071 JPD983071:JPE983071 JYZ983071:JZA983071 KIV983071:KIW983071 KSR983071:KSS983071 LCN983071:LCO983071 LMJ983071:LMK983071 LWF983071:LWG983071 MGB983071:MGC983071 MPX983071:MPY983071 MZT983071:MZU983071 NJP983071:NJQ983071 NTL983071:NTM983071 ODH983071:ODI983071 OND983071:ONE983071 OWZ983071:OXA983071 PGV983071:PGW983071 PQR983071:PQS983071 QAN983071:QAO983071 QKJ983071:QKK983071 QUF983071:QUG983071 REB983071:REC983071 RNX983071:RNY983071 RXT983071:RXU983071 SHP983071:SHQ983071 SRL983071:SRM983071 TBH983071:TBI983071 TLD983071:TLE983071 TUZ983071:TVA983071 UEV983071:UEW983071 UOR983071:UOS983071 UYN983071:UYO983071 VIJ983071:VIK983071 VSF983071:VSG983071 WCB983071:WCC983071 WLX983071:WLY983071 WVT983071:WVU983071 L42:M44 JH28:JI31 TD28:TE31 ACZ28:ADA31 AMV28:AMW31 AWR28:AWS31 BGN28:BGO31 BQJ28:BQK31 CAF28:CAG31 CKB28:CKC31 CTX28:CTY31 DDT28:DDU31 DNP28:DNQ31 DXL28:DXM31 EHH28:EHI31 ERD28:ERE31 FAZ28:FBA31 FKV28:FKW31 FUR28:FUS31 GEN28:GEO31 GOJ28:GOK31 GYF28:GYG31 HIB28:HIC31 HRX28:HRY31 IBT28:IBU31 ILP28:ILQ31 IVL28:IVM31 JFH28:JFI31 JPD28:JPE31 JYZ28:JZA31 KIV28:KIW31 KSR28:KSS31 LCN28:LCO31 LMJ28:LMK31 LWF28:LWG31 MGB28:MGC31 MPX28:MPY31 MZT28:MZU31 NJP28:NJQ31 NTL28:NTM31 ODH28:ODI31 OND28:ONE31 OWZ28:OXA31 PGV28:PGW31 PQR28:PQS31 QAN28:QAO31 QKJ28:QKK31 QUF28:QUG31 REB28:REC31 RNX28:RNY31 RXT28:RXU31 SHP28:SHQ31 SRL28:SRM31 TBH28:TBI31 TLD28:TLE31 TUZ28:TVA31 UEV28:UEW31 UOR28:UOS31 UYN28:UYO31 VIJ28:VIK31 VSF28:VSG31 WCB28:WCC31 WLX28:WLY31 WVT28:WVU31 L65562:M65565 JH65562:JI65565 TD65562:TE65565 ACZ65562:ADA65565 AMV65562:AMW65565 AWR65562:AWS65565 BGN65562:BGO65565 BQJ65562:BQK65565 CAF65562:CAG65565 CKB65562:CKC65565 CTX65562:CTY65565 DDT65562:DDU65565 DNP65562:DNQ65565 DXL65562:DXM65565 EHH65562:EHI65565 ERD65562:ERE65565 FAZ65562:FBA65565 FKV65562:FKW65565 FUR65562:FUS65565 GEN65562:GEO65565 GOJ65562:GOK65565 GYF65562:GYG65565 HIB65562:HIC65565 HRX65562:HRY65565 IBT65562:IBU65565 ILP65562:ILQ65565 IVL65562:IVM65565 JFH65562:JFI65565 JPD65562:JPE65565 JYZ65562:JZA65565 KIV65562:KIW65565 KSR65562:KSS65565 LCN65562:LCO65565 LMJ65562:LMK65565 LWF65562:LWG65565 MGB65562:MGC65565 MPX65562:MPY65565 MZT65562:MZU65565 NJP65562:NJQ65565 NTL65562:NTM65565 ODH65562:ODI65565 OND65562:ONE65565 OWZ65562:OXA65565 PGV65562:PGW65565 PQR65562:PQS65565 QAN65562:QAO65565 QKJ65562:QKK65565 QUF65562:QUG65565 REB65562:REC65565 RNX65562:RNY65565 RXT65562:RXU65565 SHP65562:SHQ65565 SRL65562:SRM65565 TBH65562:TBI65565 TLD65562:TLE65565 TUZ65562:TVA65565 UEV65562:UEW65565 UOR65562:UOS65565 UYN65562:UYO65565 VIJ65562:VIK65565 VSF65562:VSG65565 WCB65562:WCC65565 WLX65562:WLY65565 WVT65562:WVU65565 L131098:M131101 JH131098:JI131101 TD131098:TE131101 ACZ131098:ADA131101 AMV131098:AMW131101 AWR131098:AWS131101 BGN131098:BGO131101 BQJ131098:BQK131101 CAF131098:CAG131101 CKB131098:CKC131101 CTX131098:CTY131101 DDT131098:DDU131101 DNP131098:DNQ131101 DXL131098:DXM131101 EHH131098:EHI131101 ERD131098:ERE131101 FAZ131098:FBA131101 FKV131098:FKW131101 FUR131098:FUS131101 GEN131098:GEO131101 GOJ131098:GOK131101 GYF131098:GYG131101 HIB131098:HIC131101 HRX131098:HRY131101 IBT131098:IBU131101 ILP131098:ILQ131101 IVL131098:IVM131101 JFH131098:JFI131101 JPD131098:JPE131101 JYZ131098:JZA131101 KIV131098:KIW131101 KSR131098:KSS131101 LCN131098:LCO131101 LMJ131098:LMK131101 LWF131098:LWG131101 MGB131098:MGC131101 MPX131098:MPY131101 MZT131098:MZU131101 NJP131098:NJQ131101 NTL131098:NTM131101 ODH131098:ODI131101 OND131098:ONE131101 OWZ131098:OXA131101 PGV131098:PGW131101 PQR131098:PQS131101 QAN131098:QAO131101 QKJ131098:QKK131101 QUF131098:QUG131101 REB131098:REC131101 RNX131098:RNY131101 RXT131098:RXU131101 SHP131098:SHQ131101 SRL131098:SRM131101 TBH131098:TBI131101 TLD131098:TLE131101 TUZ131098:TVA131101 UEV131098:UEW131101 UOR131098:UOS131101 UYN131098:UYO131101 VIJ131098:VIK131101 VSF131098:VSG131101 WCB131098:WCC131101 WLX131098:WLY131101 WVT131098:WVU131101 L196634:M196637 JH196634:JI196637 TD196634:TE196637 ACZ196634:ADA196637 AMV196634:AMW196637 AWR196634:AWS196637 BGN196634:BGO196637 BQJ196634:BQK196637 CAF196634:CAG196637 CKB196634:CKC196637 CTX196634:CTY196637 DDT196634:DDU196637 DNP196634:DNQ196637 DXL196634:DXM196637 EHH196634:EHI196637 ERD196634:ERE196637 FAZ196634:FBA196637 FKV196634:FKW196637 FUR196634:FUS196637 GEN196634:GEO196637 GOJ196634:GOK196637 GYF196634:GYG196637 HIB196634:HIC196637 HRX196634:HRY196637 IBT196634:IBU196637 ILP196634:ILQ196637 IVL196634:IVM196637 JFH196634:JFI196637 JPD196634:JPE196637 JYZ196634:JZA196637 KIV196634:KIW196637 KSR196634:KSS196637 LCN196634:LCO196637 LMJ196634:LMK196637 LWF196634:LWG196637 MGB196634:MGC196637 MPX196634:MPY196637 MZT196634:MZU196637 NJP196634:NJQ196637 NTL196634:NTM196637 ODH196634:ODI196637 OND196634:ONE196637 OWZ196634:OXA196637 PGV196634:PGW196637 PQR196634:PQS196637 QAN196634:QAO196637 QKJ196634:QKK196637 QUF196634:QUG196637 REB196634:REC196637 RNX196634:RNY196637 RXT196634:RXU196637 SHP196634:SHQ196637 SRL196634:SRM196637 TBH196634:TBI196637 TLD196634:TLE196637 TUZ196634:TVA196637 UEV196634:UEW196637 UOR196634:UOS196637 UYN196634:UYO196637 VIJ196634:VIK196637 VSF196634:VSG196637 WCB196634:WCC196637 WLX196634:WLY196637 WVT196634:WVU196637 L262170:M262173 JH262170:JI262173 TD262170:TE262173 ACZ262170:ADA262173 AMV262170:AMW262173 AWR262170:AWS262173 BGN262170:BGO262173 BQJ262170:BQK262173 CAF262170:CAG262173 CKB262170:CKC262173 CTX262170:CTY262173 DDT262170:DDU262173 DNP262170:DNQ262173 DXL262170:DXM262173 EHH262170:EHI262173 ERD262170:ERE262173 FAZ262170:FBA262173 FKV262170:FKW262173 FUR262170:FUS262173 GEN262170:GEO262173 GOJ262170:GOK262173 GYF262170:GYG262173 HIB262170:HIC262173 HRX262170:HRY262173 IBT262170:IBU262173 ILP262170:ILQ262173 IVL262170:IVM262173 JFH262170:JFI262173 JPD262170:JPE262173 JYZ262170:JZA262173 KIV262170:KIW262173 KSR262170:KSS262173 LCN262170:LCO262173 LMJ262170:LMK262173 LWF262170:LWG262173 MGB262170:MGC262173 MPX262170:MPY262173 MZT262170:MZU262173 NJP262170:NJQ262173 NTL262170:NTM262173 ODH262170:ODI262173 OND262170:ONE262173 OWZ262170:OXA262173 PGV262170:PGW262173 PQR262170:PQS262173 QAN262170:QAO262173 QKJ262170:QKK262173 QUF262170:QUG262173 REB262170:REC262173 RNX262170:RNY262173 RXT262170:RXU262173 SHP262170:SHQ262173 SRL262170:SRM262173 TBH262170:TBI262173 TLD262170:TLE262173 TUZ262170:TVA262173 UEV262170:UEW262173 UOR262170:UOS262173 UYN262170:UYO262173 VIJ262170:VIK262173 VSF262170:VSG262173 WCB262170:WCC262173 WLX262170:WLY262173 WVT262170:WVU262173 L327706:M327709 JH327706:JI327709 TD327706:TE327709 ACZ327706:ADA327709 AMV327706:AMW327709 AWR327706:AWS327709 BGN327706:BGO327709 BQJ327706:BQK327709 CAF327706:CAG327709 CKB327706:CKC327709 CTX327706:CTY327709 DDT327706:DDU327709 DNP327706:DNQ327709 DXL327706:DXM327709 EHH327706:EHI327709 ERD327706:ERE327709 FAZ327706:FBA327709 FKV327706:FKW327709 FUR327706:FUS327709 GEN327706:GEO327709 GOJ327706:GOK327709 GYF327706:GYG327709 HIB327706:HIC327709 HRX327706:HRY327709 IBT327706:IBU327709 ILP327706:ILQ327709 IVL327706:IVM327709 JFH327706:JFI327709 JPD327706:JPE327709 JYZ327706:JZA327709 KIV327706:KIW327709 KSR327706:KSS327709 LCN327706:LCO327709 LMJ327706:LMK327709 LWF327706:LWG327709 MGB327706:MGC327709 MPX327706:MPY327709 MZT327706:MZU327709 NJP327706:NJQ327709 NTL327706:NTM327709 ODH327706:ODI327709 OND327706:ONE327709 OWZ327706:OXA327709 PGV327706:PGW327709 PQR327706:PQS327709 QAN327706:QAO327709 QKJ327706:QKK327709 QUF327706:QUG327709 REB327706:REC327709 RNX327706:RNY327709 RXT327706:RXU327709 SHP327706:SHQ327709 SRL327706:SRM327709 TBH327706:TBI327709 TLD327706:TLE327709 TUZ327706:TVA327709 UEV327706:UEW327709 UOR327706:UOS327709 UYN327706:UYO327709 VIJ327706:VIK327709 VSF327706:VSG327709 WCB327706:WCC327709 WLX327706:WLY327709 WVT327706:WVU327709 L393242:M393245 JH393242:JI393245 TD393242:TE393245 ACZ393242:ADA393245 AMV393242:AMW393245 AWR393242:AWS393245 BGN393242:BGO393245 BQJ393242:BQK393245 CAF393242:CAG393245 CKB393242:CKC393245 CTX393242:CTY393245 DDT393242:DDU393245 DNP393242:DNQ393245 DXL393242:DXM393245 EHH393242:EHI393245 ERD393242:ERE393245 FAZ393242:FBA393245 FKV393242:FKW393245 FUR393242:FUS393245 GEN393242:GEO393245 GOJ393242:GOK393245 GYF393242:GYG393245 HIB393242:HIC393245 HRX393242:HRY393245 IBT393242:IBU393245 ILP393242:ILQ393245 IVL393242:IVM393245 JFH393242:JFI393245 JPD393242:JPE393245 JYZ393242:JZA393245 KIV393242:KIW393245 KSR393242:KSS393245 LCN393242:LCO393245 LMJ393242:LMK393245 LWF393242:LWG393245 MGB393242:MGC393245 MPX393242:MPY393245 MZT393242:MZU393245 NJP393242:NJQ393245 NTL393242:NTM393245 ODH393242:ODI393245 OND393242:ONE393245 OWZ393242:OXA393245 PGV393242:PGW393245 PQR393242:PQS393245 QAN393242:QAO393245 QKJ393242:QKK393245 QUF393242:QUG393245 REB393242:REC393245 RNX393242:RNY393245 RXT393242:RXU393245 SHP393242:SHQ393245 SRL393242:SRM393245 TBH393242:TBI393245 TLD393242:TLE393245 TUZ393242:TVA393245 UEV393242:UEW393245 UOR393242:UOS393245 UYN393242:UYO393245 VIJ393242:VIK393245 VSF393242:VSG393245 WCB393242:WCC393245 WLX393242:WLY393245 WVT393242:WVU393245 L458778:M458781 JH458778:JI458781 TD458778:TE458781 ACZ458778:ADA458781 AMV458778:AMW458781 AWR458778:AWS458781 BGN458778:BGO458781 BQJ458778:BQK458781 CAF458778:CAG458781 CKB458778:CKC458781 CTX458778:CTY458781 DDT458778:DDU458781 DNP458778:DNQ458781 DXL458778:DXM458781 EHH458778:EHI458781 ERD458778:ERE458781 FAZ458778:FBA458781 FKV458778:FKW458781 FUR458778:FUS458781 GEN458778:GEO458781 GOJ458778:GOK458781 GYF458778:GYG458781 HIB458778:HIC458781 HRX458778:HRY458781 IBT458778:IBU458781 ILP458778:ILQ458781 IVL458778:IVM458781 JFH458778:JFI458781 JPD458778:JPE458781 JYZ458778:JZA458781 KIV458778:KIW458781 KSR458778:KSS458781 LCN458778:LCO458781 LMJ458778:LMK458781 LWF458778:LWG458781 MGB458778:MGC458781 MPX458778:MPY458781 MZT458778:MZU458781 NJP458778:NJQ458781 NTL458778:NTM458781 ODH458778:ODI458781 OND458778:ONE458781 OWZ458778:OXA458781 PGV458778:PGW458781 PQR458778:PQS458781 QAN458778:QAO458781 QKJ458778:QKK458781 QUF458778:QUG458781 REB458778:REC458781 RNX458778:RNY458781 RXT458778:RXU458781 SHP458778:SHQ458781 SRL458778:SRM458781 TBH458778:TBI458781 TLD458778:TLE458781 TUZ458778:TVA458781 UEV458778:UEW458781 UOR458778:UOS458781 UYN458778:UYO458781 VIJ458778:VIK458781 VSF458778:VSG458781 WCB458778:WCC458781 WLX458778:WLY458781 WVT458778:WVU458781 L524314:M524317 JH524314:JI524317 TD524314:TE524317 ACZ524314:ADA524317 AMV524314:AMW524317 AWR524314:AWS524317 BGN524314:BGO524317 BQJ524314:BQK524317 CAF524314:CAG524317 CKB524314:CKC524317 CTX524314:CTY524317 DDT524314:DDU524317 DNP524314:DNQ524317 DXL524314:DXM524317 EHH524314:EHI524317 ERD524314:ERE524317 FAZ524314:FBA524317 FKV524314:FKW524317 FUR524314:FUS524317 GEN524314:GEO524317 GOJ524314:GOK524317 GYF524314:GYG524317 HIB524314:HIC524317 HRX524314:HRY524317 IBT524314:IBU524317 ILP524314:ILQ524317 IVL524314:IVM524317 JFH524314:JFI524317 JPD524314:JPE524317 JYZ524314:JZA524317 KIV524314:KIW524317 KSR524314:KSS524317 LCN524314:LCO524317 LMJ524314:LMK524317 LWF524314:LWG524317 MGB524314:MGC524317 MPX524314:MPY524317 MZT524314:MZU524317 NJP524314:NJQ524317 NTL524314:NTM524317 ODH524314:ODI524317 OND524314:ONE524317 OWZ524314:OXA524317 PGV524314:PGW524317 PQR524314:PQS524317 QAN524314:QAO524317 QKJ524314:QKK524317 QUF524314:QUG524317 REB524314:REC524317 RNX524314:RNY524317 RXT524314:RXU524317 SHP524314:SHQ524317 SRL524314:SRM524317 TBH524314:TBI524317 TLD524314:TLE524317 TUZ524314:TVA524317 UEV524314:UEW524317 UOR524314:UOS524317 UYN524314:UYO524317 VIJ524314:VIK524317 VSF524314:VSG524317 WCB524314:WCC524317 WLX524314:WLY524317 WVT524314:WVU524317 L589850:M589853 JH589850:JI589853 TD589850:TE589853 ACZ589850:ADA589853 AMV589850:AMW589853 AWR589850:AWS589853 BGN589850:BGO589853 BQJ589850:BQK589853 CAF589850:CAG589853 CKB589850:CKC589853 CTX589850:CTY589853 DDT589850:DDU589853 DNP589850:DNQ589853 DXL589850:DXM589853 EHH589850:EHI589853 ERD589850:ERE589853 FAZ589850:FBA589853 FKV589850:FKW589853 FUR589850:FUS589853 GEN589850:GEO589853 GOJ589850:GOK589853 GYF589850:GYG589853 HIB589850:HIC589853 HRX589850:HRY589853 IBT589850:IBU589853 ILP589850:ILQ589853 IVL589850:IVM589853 JFH589850:JFI589853 JPD589850:JPE589853 JYZ589850:JZA589853 KIV589850:KIW589853 KSR589850:KSS589853 LCN589850:LCO589853 LMJ589850:LMK589853 LWF589850:LWG589853 MGB589850:MGC589853 MPX589850:MPY589853 MZT589850:MZU589853 NJP589850:NJQ589853 NTL589850:NTM589853 ODH589850:ODI589853 OND589850:ONE589853 OWZ589850:OXA589853 PGV589850:PGW589853 PQR589850:PQS589853 QAN589850:QAO589853 QKJ589850:QKK589853 QUF589850:QUG589853 REB589850:REC589853 RNX589850:RNY589853 RXT589850:RXU589853 SHP589850:SHQ589853 SRL589850:SRM589853 TBH589850:TBI589853 TLD589850:TLE589853 TUZ589850:TVA589853 UEV589850:UEW589853 UOR589850:UOS589853 UYN589850:UYO589853 VIJ589850:VIK589853 VSF589850:VSG589853 WCB589850:WCC589853 WLX589850:WLY589853 WVT589850:WVU589853 L655386:M655389 JH655386:JI655389 TD655386:TE655389 ACZ655386:ADA655389 AMV655386:AMW655389 AWR655386:AWS655389 BGN655386:BGO655389 BQJ655386:BQK655389 CAF655386:CAG655389 CKB655386:CKC655389 CTX655386:CTY655389 DDT655386:DDU655389 DNP655386:DNQ655389 DXL655386:DXM655389 EHH655386:EHI655389 ERD655386:ERE655389 FAZ655386:FBA655389 FKV655386:FKW655389 FUR655386:FUS655389 GEN655386:GEO655389 GOJ655386:GOK655389 GYF655386:GYG655389 HIB655386:HIC655389 HRX655386:HRY655389 IBT655386:IBU655389 ILP655386:ILQ655389 IVL655386:IVM655389 JFH655386:JFI655389 JPD655386:JPE655389 JYZ655386:JZA655389 KIV655386:KIW655389 KSR655386:KSS655389 LCN655386:LCO655389 LMJ655386:LMK655389 LWF655386:LWG655389 MGB655386:MGC655389 MPX655386:MPY655389 MZT655386:MZU655389 NJP655386:NJQ655389 NTL655386:NTM655389 ODH655386:ODI655389 OND655386:ONE655389 OWZ655386:OXA655389 PGV655386:PGW655389 PQR655386:PQS655389 QAN655386:QAO655389 QKJ655386:QKK655389 QUF655386:QUG655389 REB655386:REC655389 RNX655386:RNY655389 RXT655386:RXU655389 SHP655386:SHQ655389 SRL655386:SRM655389 TBH655386:TBI655389 TLD655386:TLE655389 TUZ655386:TVA655389 UEV655386:UEW655389 UOR655386:UOS655389 UYN655386:UYO655389 VIJ655386:VIK655389 VSF655386:VSG655389 WCB655386:WCC655389 WLX655386:WLY655389 WVT655386:WVU655389 L720922:M720925 JH720922:JI720925 TD720922:TE720925 ACZ720922:ADA720925 AMV720922:AMW720925 AWR720922:AWS720925 BGN720922:BGO720925 BQJ720922:BQK720925 CAF720922:CAG720925 CKB720922:CKC720925 CTX720922:CTY720925 DDT720922:DDU720925 DNP720922:DNQ720925 DXL720922:DXM720925 EHH720922:EHI720925 ERD720922:ERE720925 FAZ720922:FBA720925 FKV720922:FKW720925 FUR720922:FUS720925 GEN720922:GEO720925 GOJ720922:GOK720925 GYF720922:GYG720925 HIB720922:HIC720925 HRX720922:HRY720925 IBT720922:IBU720925 ILP720922:ILQ720925 IVL720922:IVM720925 JFH720922:JFI720925 JPD720922:JPE720925 JYZ720922:JZA720925 KIV720922:KIW720925 KSR720922:KSS720925 LCN720922:LCO720925 LMJ720922:LMK720925 LWF720922:LWG720925 MGB720922:MGC720925 MPX720922:MPY720925 MZT720922:MZU720925 NJP720922:NJQ720925 NTL720922:NTM720925 ODH720922:ODI720925 OND720922:ONE720925 OWZ720922:OXA720925 PGV720922:PGW720925 PQR720922:PQS720925 QAN720922:QAO720925 QKJ720922:QKK720925 QUF720922:QUG720925 REB720922:REC720925 RNX720922:RNY720925 RXT720922:RXU720925 SHP720922:SHQ720925 SRL720922:SRM720925 TBH720922:TBI720925 TLD720922:TLE720925 TUZ720922:TVA720925 UEV720922:UEW720925 UOR720922:UOS720925 UYN720922:UYO720925 VIJ720922:VIK720925 VSF720922:VSG720925 WCB720922:WCC720925 WLX720922:WLY720925 WVT720922:WVU720925 L786458:M786461 JH786458:JI786461 TD786458:TE786461 ACZ786458:ADA786461 AMV786458:AMW786461 AWR786458:AWS786461 BGN786458:BGO786461 BQJ786458:BQK786461 CAF786458:CAG786461 CKB786458:CKC786461 CTX786458:CTY786461 DDT786458:DDU786461 DNP786458:DNQ786461 DXL786458:DXM786461 EHH786458:EHI786461 ERD786458:ERE786461 FAZ786458:FBA786461 FKV786458:FKW786461 FUR786458:FUS786461 GEN786458:GEO786461 GOJ786458:GOK786461 GYF786458:GYG786461 HIB786458:HIC786461 HRX786458:HRY786461 IBT786458:IBU786461 ILP786458:ILQ786461 IVL786458:IVM786461 JFH786458:JFI786461 JPD786458:JPE786461 JYZ786458:JZA786461 KIV786458:KIW786461 KSR786458:KSS786461 LCN786458:LCO786461 LMJ786458:LMK786461 LWF786458:LWG786461 MGB786458:MGC786461 MPX786458:MPY786461 MZT786458:MZU786461 NJP786458:NJQ786461 NTL786458:NTM786461 ODH786458:ODI786461 OND786458:ONE786461 OWZ786458:OXA786461 PGV786458:PGW786461 PQR786458:PQS786461 QAN786458:QAO786461 QKJ786458:QKK786461 QUF786458:QUG786461 REB786458:REC786461 RNX786458:RNY786461 RXT786458:RXU786461 SHP786458:SHQ786461 SRL786458:SRM786461 TBH786458:TBI786461 TLD786458:TLE786461 TUZ786458:TVA786461 UEV786458:UEW786461 UOR786458:UOS786461 UYN786458:UYO786461 VIJ786458:VIK786461 VSF786458:VSG786461 WCB786458:WCC786461 WLX786458:WLY786461 WVT786458:WVU786461 L851994:M851997 JH851994:JI851997 TD851994:TE851997 ACZ851994:ADA851997 AMV851994:AMW851997 AWR851994:AWS851997 BGN851994:BGO851997 BQJ851994:BQK851997 CAF851994:CAG851997 CKB851994:CKC851997 CTX851994:CTY851997 DDT851994:DDU851997 DNP851994:DNQ851997 DXL851994:DXM851997 EHH851994:EHI851997 ERD851994:ERE851997 FAZ851994:FBA851997 FKV851994:FKW851997 FUR851994:FUS851997 GEN851994:GEO851997 GOJ851994:GOK851997 GYF851994:GYG851997 HIB851994:HIC851997 HRX851994:HRY851997 IBT851994:IBU851997 ILP851994:ILQ851997 IVL851994:IVM851997 JFH851994:JFI851997 JPD851994:JPE851997 JYZ851994:JZA851997 KIV851994:KIW851997 KSR851994:KSS851997 LCN851994:LCO851997 LMJ851994:LMK851997 LWF851994:LWG851997 MGB851994:MGC851997 MPX851994:MPY851997 MZT851994:MZU851997 NJP851994:NJQ851997 NTL851994:NTM851997 ODH851994:ODI851997 OND851994:ONE851997 OWZ851994:OXA851997 PGV851994:PGW851997 PQR851994:PQS851997 QAN851994:QAO851997 QKJ851994:QKK851997 QUF851994:QUG851997 REB851994:REC851997 RNX851994:RNY851997 RXT851994:RXU851997 SHP851994:SHQ851997 SRL851994:SRM851997 TBH851994:TBI851997 TLD851994:TLE851997 TUZ851994:TVA851997 UEV851994:UEW851997 UOR851994:UOS851997 UYN851994:UYO851997 VIJ851994:VIK851997 VSF851994:VSG851997 WCB851994:WCC851997 WLX851994:WLY851997 WVT851994:WVU851997 L917530:M917533 JH917530:JI917533 TD917530:TE917533 ACZ917530:ADA917533 AMV917530:AMW917533 AWR917530:AWS917533 BGN917530:BGO917533 BQJ917530:BQK917533 CAF917530:CAG917533 CKB917530:CKC917533 CTX917530:CTY917533 DDT917530:DDU917533 DNP917530:DNQ917533 DXL917530:DXM917533 EHH917530:EHI917533 ERD917530:ERE917533 FAZ917530:FBA917533 FKV917530:FKW917533 FUR917530:FUS917533 GEN917530:GEO917533 GOJ917530:GOK917533 GYF917530:GYG917533 HIB917530:HIC917533 HRX917530:HRY917533 IBT917530:IBU917533 ILP917530:ILQ917533 IVL917530:IVM917533 JFH917530:JFI917533 JPD917530:JPE917533 JYZ917530:JZA917533 KIV917530:KIW917533 KSR917530:KSS917533 LCN917530:LCO917533 LMJ917530:LMK917533 LWF917530:LWG917533 MGB917530:MGC917533 MPX917530:MPY917533 MZT917530:MZU917533 NJP917530:NJQ917533 NTL917530:NTM917533 ODH917530:ODI917533 OND917530:ONE917533 OWZ917530:OXA917533 PGV917530:PGW917533 PQR917530:PQS917533 QAN917530:QAO917533 QKJ917530:QKK917533 QUF917530:QUG917533 REB917530:REC917533 RNX917530:RNY917533 RXT917530:RXU917533 SHP917530:SHQ917533 SRL917530:SRM917533 TBH917530:TBI917533 TLD917530:TLE917533 TUZ917530:TVA917533 UEV917530:UEW917533 UOR917530:UOS917533 UYN917530:UYO917533 VIJ917530:VIK917533 VSF917530:VSG917533 WCB917530:WCC917533 WLX917530:WLY917533 WVT917530:WVU917533 L983066:M983069 JH983066:JI983069 TD983066:TE983069 ACZ983066:ADA983069 AMV983066:AMW983069 AWR983066:AWS983069 BGN983066:BGO983069 BQJ983066:BQK983069 CAF983066:CAG983069 CKB983066:CKC983069 CTX983066:CTY983069 DDT983066:DDU983069 DNP983066:DNQ983069 DXL983066:DXM983069 EHH983066:EHI983069 ERD983066:ERE983069 FAZ983066:FBA983069 FKV983066:FKW983069 FUR983066:FUS983069 GEN983066:GEO983069 GOJ983066:GOK983069 GYF983066:GYG983069 HIB983066:HIC983069 HRX983066:HRY983069 IBT983066:IBU983069 ILP983066:ILQ983069 IVL983066:IVM983069 JFH983066:JFI983069 JPD983066:JPE983069 JYZ983066:JZA983069 KIV983066:KIW983069 KSR983066:KSS983069 LCN983066:LCO983069 LMJ983066:LMK983069 LWF983066:LWG983069 MGB983066:MGC983069 MPX983066:MPY983069 MZT983066:MZU983069 NJP983066:NJQ983069 NTL983066:NTM983069 ODH983066:ODI983069 OND983066:ONE983069 OWZ983066:OXA983069 PGV983066:PGW983069 PQR983066:PQS983069 QAN983066:QAO983069 QKJ983066:QKK983069 QUF983066:QUG983069 REB983066:REC983069 RNX983066:RNY983069 RXT983066:RXU983069 SHP983066:SHQ983069 SRL983066:SRM983069 TBH983066:TBI983069 TLD983066:TLE983069 TUZ983066:TVA983069 UEV983066:UEW983069 UOR983066:UOS983069 UYN983066:UYO983069 VIJ983066:VIK983069 VSF983066:VSG983069 WCB983066:WCC983069 WLX983066:WLY983069 WVT983066:WVU983069 L8:M10 JH8:JI10 TD8:TE10 ACZ8:ADA10 AMV8:AMW10 AWR8:AWS10 BGN8:BGO10 BQJ8:BQK10 CAF8:CAG10 CKB8:CKC10 CTX8:CTY10 DDT8:DDU10 DNP8:DNQ10 DXL8:DXM10 EHH8:EHI10 ERD8:ERE10 FAZ8:FBA10 FKV8:FKW10 FUR8:FUS10 GEN8:GEO10 GOJ8:GOK10 GYF8:GYG10 HIB8:HIC10 HRX8:HRY10 IBT8:IBU10 ILP8:ILQ10 IVL8:IVM10 JFH8:JFI10 JPD8:JPE10 JYZ8:JZA10 KIV8:KIW10 KSR8:KSS10 LCN8:LCO10 LMJ8:LMK10 LWF8:LWG10 MGB8:MGC10 MPX8:MPY10 MZT8:MZU10 NJP8:NJQ10 NTL8:NTM10 ODH8:ODI10 OND8:ONE10 OWZ8:OXA10 PGV8:PGW10 PQR8:PQS10 QAN8:QAO10 QKJ8:QKK10 QUF8:QUG10 REB8:REC10 RNX8:RNY10 RXT8:RXU10 SHP8:SHQ10 SRL8:SRM10 TBH8:TBI10 TLD8:TLE10 TUZ8:TVA10 UEV8:UEW10 UOR8:UOS10 UYN8:UYO10 VIJ8:VIK10 VSF8:VSG10 WCB8:WCC10 WLX8:WLY10 WVT8:WVU10 L65542:M65544 JH65542:JI65544 TD65542:TE65544 ACZ65542:ADA65544 AMV65542:AMW65544 AWR65542:AWS65544 BGN65542:BGO65544 BQJ65542:BQK65544 CAF65542:CAG65544 CKB65542:CKC65544 CTX65542:CTY65544 DDT65542:DDU65544 DNP65542:DNQ65544 DXL65542:DXM65544 EHH65542:EHI65544 ERD65542:ERE65544 FAZ65542:FBA65544 FKV65542:FKW65544 FUR65542:FUS65544 GEN65542:GEO65544 GOJ65542:GOK65544 GYF65542:GYG65544 HIB65542:HIC65544 HRX65542:HRY65544 IBT65542:IBU65544 ILP65542:ILQ65544 IVL65542:IVM65544 JFH65542:JFI65544 JPD65542:JPE65544 JYZ65542:JZA65544 KIV65542:KIW65544 KSR65542:KSS65544 LCN65542:LCO65544 LMJ65542:LMK65544 LWF65542:LWG65544 MGB65542:MGC65544 MPX65542:MPY65544 MZT65542:MZU65544 NJP65542:NJQ65544 NTL65542:NTM65544 ODH65542:ODI65544 OND65542:ONE65544 OWZ65542:OXA65544 PGV65542:PGW65544 PQR65542:PQS65544 QAN65542:QAO65544 QKJ65542:QKK65544 QUF65542:QUG65544 REB65542:REC65544 RNX65542:RNY65544 RXT65542:RXU65544 SHP65542:SHQ65544 SRL65542:SRM65544 TBH65542:TBI65544 TLD65542:TLE65544 TUZ65542:TVA65544 UEV65542:UEW65544 UOR65542:UOS65544 UYN65542:UYO65544 VIJ65542:VIK65544 VSF65542:VSG65544 WCB65542:WCC65544 WLX65542:WLY65544 WVT65542:WVU65544 L131078:M131080 JH131078:JI131080 TD131078:TE131080 ACZ131078:ADA131080 AMV131078:AMW131080 AWR131078:AWS131080 BGN131078:BGO131080 BQJ131078:BQK131080 CAF131078:CAG131080 CKB131078:CKC131080 CTX131078:CTY131080 DDT131078:DDU131080 DNP131078:DNQ131080 DXL131078:DXM131080 EHH131078:EHI131080 ERD131078:ERE131080 FAZ131078:FBA131080 FKV131078:FKW131080 FUR131078:FUS131080 GEN131078:GEO131080 GOJ131078:GOK131080 GYF131078:GYG131080 HIB131078:HIC131080 HRX131078:HRY131080 IBT131078:IBU131080 ILP131078:ILQ131080 IVL131078:IVM131080 JFH131078:JFI131080 JPD131078:JPE131080 JYZ131078:JZA131080 KIV131078:KIW131080 KSR131078:KSS131080 LCN131078:LCO131080 LMJ131078:LMK131080 LWF131078:LWG131080 MGB131078:MGC131080 MPX131078:MPY131080 MZT131078:MZU131080 NJP131078:NJQ131080 NTL131078:NTM131080 ODH131078:ODI131080 OND131078:ONE131080 OWZ131078:OXA131080 PGV131078:PGW131080 PQR131078:PQS131080 QAN131078:QAO131080 QKJ131078:QKK131080 QUF131078:QUG131080 REB131078:REC131080 RNX131078:RNY131080 RXT131078:RXU131080 SHP131078:SHQ131080 SRL131078:SRM131080 TBH131078:TBI131080 TLD131078:TLE131080 TUZ131078:TVA131080 UEV131078:UEW131080 UOR131078:UOS131080 UYN131078:UYO131080 VIJ131078:VIK131080 VSF131078:VSG131080 WCB131078:WCC131080 WLX131078:WLY131080 WVT131078:WVU131080 L196614:M196616 JH196614:JI196616 TD196614:TE196616 ACZ196614:ADA196616 AMV196614:AMW196616 AWR196614:AWS196616 BGN196614:BGO196616 BQJ196614:BQK196616 CAF196614:CAG196616 CKB196614:CKC196616 CTX196614:CTY196616 DDT196614:DDU196616 DNP196614:DNQ196616 DXL196614:DXM196616 EHH196614:EHI196616 ERD196614:ERE196616 FAZ196614:FBA196616 FKV196614:FKW196616 FUR196614:FUS196616 GEN196614:GEO196616 GOJ196614:GOK196616 GYF196614:GYG196616 HIB196614:HIC196616 HRX196614:HRY196616 IBT196614:IBU196616 ILP196614:ILQ196616 IVL196614:IVM196616 JFH196614:JFI196616 JPD196614:JPE196616 JYZ196614:JZA196616 KIV196614:KIW196616 KSR196614:KSS196616 LCN196614:LCO196616 LMJ196614:LMK196616 LWF196614:LWG196616 MGB196614:MGC196616 MPX196614:MPY196616 MZT196614:MZU196616 NJP196614:NJQ196616 NTL196614:NTM196616 ODH196614:ODI196616 OND196614:ONE196616 OWZ196614:OXA196616 PGV196614:PGW196616 PQR196614:PQS196616 QAN196614:QAO196616 QKJ196614:QKK196616 QUF196614:QUG196616 REB196614:REC196616 RNX196614:RNY196616 RXT196614:RXU196616 SHP196614:SHQ196616 SRL196614:SRM196616 TBH196614:TBI196616 TLD196614:TLE196616 TUZ196614:TVA196616 UEV196614:UEW196616 UOR196614:UOS196616 UYN196614:UYO196616 VIJ196614:VIK196616 VSF196614:VSG196616 WCB196614:WCC196616 WLX196614:WLY196616 WVT196614:WVU196616 L262150:M262152 JH262150:JI262152 TD262150:TE262152 ACZ262150:ADA262152 AMV262150:AMW262152 AWR262150:AWS262152 BGN262150:BGO262152 BQJ262150:BQK262152 CAF262150:CAG262152 CKB262150:CKC262152 CTX262150:CTY262152 DDT262150:DDU262152 DNP262150:DNQ262152 DXL262150:DXM262152 EHH262150:EHI262152 ERD262150:ERE262152 FAZ262150:FBA262152 FKV262150:FKW262152 FUR262150:FUS262152 GEN262150:GEO262152 GOJ262150:GOK262152 GYF262150:GYG262152 HIB262150:HIC262152 HRX262150:HRY262152 IBT262150:IBU262152 ILP262150:ILQ262152 IVL262150:IVM262152 JFH262150:JFI262152 JPD262150:JPE262152 JYZ262150:JZA262152 KIV262150:KIW262152 KSR262150:KSS262152 LCN262150:LCO262152 LMJ262150:LMK262152 LWF262150:LWG262152 MGB262150:MGC262152 MPX262150:MPY262152 MZT262150:MZU262152 NJP262150:NJQ262152 NTL262150:NTM262152 ODH262150:ODI262152 OND262150:ONE262152 OWZ262150:OXA262152 PGV262150:PGW262152 PQR262150:PQS262152 QAN262150:QAO262152 QKJ262150:QKK262152 QUF262150:QUG262152 REB262150:REC262152 RNX262150:RNY262152 RXT262150:RXU262152 SHP262150:SHQ262152 SRL262150:SRM262152 TBH262150:TBI262152 TLD262150:TLE262152 TUZ262150:TVA262152 UEV262150:UEW262152 UOR262150:UOS262152 UYN262150:UYO262152 VIJ262150:VIK262152 VSF262150:VSG262152 WCB262150:WCC262152 WLX262150:WLY262152 WVT262150:WVU262152 L327686:M327688 JH327686:JI327688 TD327686:TE327688 ACZ327686:ADA327688 AMV327686:AMW327688 AWR327686:AWS327688 BGN327686:BGO327688 BQJ327686:BQK327688 CAF327686:CAG327688 CKB327686:CKC327688 CTX327686:CTY327688 DDT327686:DDU327688 DNP327686:DNQ327688 DXL327686:DXM327688 EHH327686:EHI327688 ERD327686:ERE327688 FAZ327686:FBA327688 FKV327686:FKW327688 FUR327686:FUS327688 GEN327686:GEO327688 GOJ327686:GOK327688 GYF327686:GYG327688 HIB327686:HIC327688 HRX327686:HRY327688 IBT327686:IBU327688 ILP327686:ILQ327688 IVL327686:IVM327688 JFH327686:JFI327688 JPD327686:JPE327688 JYZ327686:JZA327688 KIV327686:KIW327688 KSR327686:KSS327688 LCN327686:LCO327688 LMJ327686:LMK327688 LWF327686:LWG327688 MGB327686:MGC327688 MPX327686:MPY327688 MZT327686:MZU327688 NJP327686:NJQ327688 NTL327686:NTM327688 ODH327686:ODI327688 OND327686:ONE327688 OWZ327686:OXA327688 PGV327686:PGW327688 PQR327686:PQS327688 QAN327686:QAO327688 QKJ327686:QKK327688 QUF327686:QUG327688 REB327686:REC327688 RNX327686:RNY327688 RXT327686:RXU327688 SHP327686:SHQ327688 SRL327686:SRM327688 TBH327686:TBI327688 TLD327686:TLE327688 TUZ327686:TVA327688 UEV327686:UEW327688 UOR327686:UOS327688 UYN327686:UYO327688 VIJ327686:VIK327688 VSF327686:VSG327688 WCB327686:WCC327688 WLX327686:WLY327688 WVT327686:WVU327688 L393222:M393224 JH393222:JI393224 TD393222:TE393224 ACZ393222:ADA393224 AMV393222:AMW393224 AWR393222:AWS393224 BGN393222:BGO393224 BQJ393222:BQK393224 CAF393222:CAG393224 CKB393222:CKC393224 CTX393222:CTY393224 DDT393222:DDU393224 DNP393222:DNQ393224 DXL393222:DXM393224 EHH393222:EHI393224 ERD393222:ERE393224 FAZ393222:FBA393224 FKV393222:FKW393224 FUR393222:FUS393224 GEN393222:GEO393224 GOJ393222:GOK393224 GYF393222:GYG393224 HIB393222:HIC393224 HRX393222:HRY393224 IBT393222:IBU393224 ILP393222:ILQ393224 IVL393222:IVM393224 JFH393222:JFI393224 JPD393222:JPE393224 JYZ393222:JZA393224 KIV393222:KIW393224 KSR393222:KSS393224 LCN393222:LCO393224 LMJ393222:LMK393224 LWF393222:LWG393224 MGB393222:MGC393224 MPX393222:MPY393224 MZT393222:MZU393224 NJP393222:NJQ393224 NTL393222:NTM393224 ODH393222:ODI393224 OND393222:ONE393224 OWZ393222:OXA393224 PGV393222:PGW393224 PQR393222:PQS393224 QAN393222:QAO393224 QKJ393222:QKK393224 QUF393222:QUG393224 REB393222:REC393224 RNX393222:RNY393224 RXT393222:RXU393224 SHP393222:SHQ393224 SRL393222:SRM393224 TBH393222:TBI393224 TLD393222:TLE393224 TUZ393222:TVA393224 UEV393222:UEW393224 UOR393222:UOS393224 UYN393222:UYO393224 VIJ393222:VIK393224 VSF393222:VSG393224 WCB393222:WCC393224 WLX393222:WLY393224 WVT393222:WVU393224 L458758:M458760 JH458758:JI458760 TD458758:TE458760 ACZ458758:ADA458760 AMV458758:AMW458760 AWR458758:AWS458760 BGN458758:BGO458760 BQJ458758:BQK458760 CAF458758:CAG458760 CKB458758:CKC458760 CTX458758:CTY458760 DDT458758:DDU458760 DNP458758:DNQ458760 DXL458758:DXM458760 EHH458758:EHI458760 ERD458758:ERE458760 FAZ458758:FBA458760 FKV458758:FKW458760 FUR458758:FUS458760 GEN458758:GEO458760 GOJ458758:GOK458760 GYF458758:GYG458760 HIB458758:HIC458760 HRX458758:HRY458760 IBT458758:IBU458760 ILP458758:ILQ458760 IVL458758:IVM458760 JFH458758:JFI458760 JPD458758:JPE458760 JYZ458758:JZA458760 KIV458758:KIW458760 KSR458758:KSS458760 LCN458758:LCO458760 LMJ458758:LMK458760 LWF458758:LWG458760 MGB458758:MGC458760 MPX458758:MPY458760 MZT458758:MZU458760 NJP458758:NJQ458760 NTL458758:NTM458760 ODH458758:ODI458760 OND458758:ONE458760 OWZ458758:OXA458760 PGV458758:PGW458760 PQR458758:PQS458760 QAN458758:QAO458760 QKJ458758:QKK458760 QUF458758:QUG458760 REB458758:REC458760 RNX458758:RNY458760 RXT458758:RXU458760 SHP458758:SHQ458760 SRL458758:SRM458760 TBH458758:TBI458760 TLD458758:TLE458760 TUZ458758:TVA458760 UEV458758:UEW458760 UOR458758:UOS458760 UYN458758:UYO458760 VIJ458758:VIK458760 VSF458758:VSG458760 WCB458758:WCC458760 WLX458758:WLY458760 WVT458758:WVU458760 L524294:M524296 JH524294:JI524296 TD524294:TE524296 ACZ524294:ADA524296 AMV524294:AMW524296 AWR524294:AWS524296 BGN524294:BGO524296 BQJ524294:BQK524296 CAF524294:CAG524296 CKB524294:CKC524296 CTX524294:CTY524296 DDT524294:DDU524296 DNP524294:DNQ524296 DXL524294:DXM524296 EHH524294:EHI524296 ERD524294:ERE524296 FAZ524294:FBA524296 FKV524294:FKW524296 FUR524294:FUS524296 GEN524294:GEO524296 GOJ524294:GOK524296 GYF524294:GYG524296 HIB524294:HIC524296 HRX524294:HRY524296 IBT524294:IBU524296 ILP524294:ILQ524296 IVL524294:IVM524296 JFH524294:JFI524296 JPD524294:JPE524296 JYZ524294:JZA524296 KIV524294:KIW524296 KSR524294:KSS524296 LCN524294:LCO524296 LMJ524294:LMK524296 LWF524294:LWG524296 MGB524294:MGC524296 MPX524294:MPY524296 MZT524294:MZU524296 NJP524294:NJQ524296 NTL524294:NTM524296 ODH524294:ODI524296 OND524294:ONE524296 OWZ524294:OXA524296 PGV524294:PGW524296 PQR524294:PQS524296 QAN524294:QAO524296 QKJ524294:QKK524296 QUF524294:QUG524296 REB524294:REC524296 RNX524294:RNY524296 RXT524294:RXU524296 SHP524294:SHQ524296 SRL524294:SRM524296 TBH524294:TBI524296 TLD524294:TLE524296 TUZ524294:TVA524296 UEV524294:UEW524296 UOR524294:UOS524296 UYN524294:UYO524296 VIJ524294:VIK524296 VSF524294:VSG524296 WCB524294:WCC524296 WLX524294:WLY524296 WVT524294:WVU524296 L589830:M589832 JH589830:JI589832 TD589830:TE589832 ACZ589830:ADA589832 AMV589830:AMW589832 AWR589830:AWS589832 BGN589830:BGO589832 BQJ589830:BQK589832 CAF589830:CAG589832 CKB589830:CKC589832 CTX589830:CTY589832 DDT589830:DDU589832 DNP589830:DNQ589832 DXL589830:DXM589832 EHH589830:EHI589832 ERD589830:ERE589832 FAZ589830:FBA589832 FKV589830:FKW589832 FUR589830:FUS589832 GEN589830:GEO589832 GOJ589830:GOK589832 GYF589830:GYG589832 HIB589830:HIC589832 HRX589830:HRY589832 IBT589830:IBU589832 ILP589830:ILQ589832 IVL589830:IVM589832 JFH589830:JFI589832 JPD589830:JPE589832 JYZ589830:JZA589832 KIV589830:KIW589832 KSR589830:KSS589832 LCN589830:LCO589832 LMJ589830:LMK589832 LWF589830:LWG589832 MGB589830:MGC589832 MPX589830:MPY589832 MZT589830:MZU589832 NJP589830:NJQ589832 NTL589830:NTM589832 ODH589830:ODI589832 OND589830:ONE589832 OWZ589830:OXA589832 PGV589830:PGW589832 PQR589830:PQS589832 QAN589830:QAO589832 QKJ589830:QKK589832 QUF589830:QUG589832 REB589830:REC589832 RNX589830:RNY589832 RXT589830:RXU589832 SHP589830:SHQ589832 SRL589830:SRM589832 TBH589830:TBI589832 TLD589830:TLE589832 TUZ589830:TVA589832 UEV589830:UEW589832 UOR589830:UOS589832 UYN589830:UYO589832 VIJ589830:VIK589832 VSF589830:VSG589832 WCB589830:WCC589832 WLX589830:WLY589832 WVT589830:WVU589832 L655366:M655368 JH655366:JI655368 TD655366:TE655368 ACZ655366:ADA655368 AMV655366:AMW655368 AWR655366:AWS655368 BGN655366:BGO655368 BQJ655366:BQK655368 CAF655366:CAG655368 CKB655366:CKC655368 CTX655366:CTY655368 DDT655366:DDU655368 DNP655366:DNQ655368 DXL655366:DXM655368 EHH655366:EHI655368 ERD655366:ERE655368 FAZ655366:FBA655368 FKV655366:FKW655368 FUR655366:FUS655368 GEN655366:GEO655368 GOJ655366:GOK655368 GYF655366:GYG655368 HIB655366:HIC655368 HRX655366:HRY655368 IBT655366:IBU655368 ILP655366:ILQ655368 IVL655366:IVM655368 JFH655366:JFI655368 JPD655366:JPE655368 JYZ655366:JZA655368 KIV655366:KIW655368 KSR655366:KSS655368 LCN655366:LCO655368 LMJ655366:LMK655368 LWF655366:LWG655368 MGB655366:MGC655368 MPX655366:MPY655368 MZT655366:MZU655368 NJP655366:NJQ655368 NTL655366:NTM655368 ODH655366:ODI655368 OND655366:ONE655368 OWZ655366:OXA655368 PGV655366:PGW655368 PQR655366:PQS655368 QAN655366:QAO655368 QKJ655366:QKK655368 QUF655366:QUG655368 REB655366:REC655368 RNX655366:RNY655368 RXT655366:RXU655368 SHP655366:SHQ655368 SRL655366:SRM655368 TBH655366:TBI655368 TLD655366:TLE655368 TUZ655366:TVA655368 UEV655366:UEW655368 UOR655366:UOS655368 UYN655366:UYO655368 VIJ655366:VIK655368 VSF655366:VSG655368 WCB655366:WCC655368 WLX655366:WLY655368 WVT655366:WVU655368 L720902:M720904 JH720902:JI720904 TD720902:TE720904 ACZ720902:ADA720904 AMV720902:AMW720904 AWR720902:AWS720904 BGN720902:BGO720904 BQJ720902:BQK720904 CAF720902:CAG720904 CKB720902:CKC720904 CTX720902:CTY720904 DDT720902:DDU720904 DNP720902:DNQ720904 DXL720902:DXM720904 EHH720902:EHI720904 ERD720902:ERE720904 FAZ720902:FBA720904 FKV720902:FKW720904 FUR720902:FUS720904 GEN720902:GEO720904 GOJ720902:GOK720904 GYF720902:GYG720904 HIB720902:HIC720904 HRX720902:HRY720904 IBT720902:IBU720904 ILP720902:ILQ720904 IVL720902:IVM720904 JFH720902:JFI720904 JPD720902:JPE720904 JYZ720902:JZA720904 KIV720902:KIW720904 KSR720902:KSS720904 LCN720902:LCO720904 LMJ720902:LMK720904 LWF720902:LWG720904 MGB720902:MGC720904 MPX720902:MPY720904 MZT720902:MZU720904 NJP720902:NJQ720904 NTL720902:NTM720904 ODH720902:ODI720904 OND720902:ONE720904 OWZ720902:OXA720904 PGV720902:PGW720904 PQR720902:PQS720904 QAN720902:QAO720904 QKJ720902:QKK720904 QUF720902:QUG720904 REB720902:REC720904 RNX720902:RNY720904 RXT720902:RXU720904 SHP720902:SHQ720904 SRL720902:SRM720904 TBH720902:TBI720904 TLD720902:TLE720904 TUZ720902:TVA720904 UEV720902:UEW720904 UOR720902:UOS720904 UYN720902:UYO720904 VIJ720902:VIK720904 VSF720902:VSG720904 WCB720902:WCC720904 WLX720902:WLY720904 WVT720902:WVU720904 L786438:M786440 JH786438:JI786440 TD786438:TE786440 ACZ786438:ADA786440 AMV786438:AMW786440 AWR786438:AWS786440 BGN786438:BGO786440 BQJ786438:BQK786440 CAF786438:CAG786440 CKB786438:CKC786440 CTX786438:CTY786440 DDT786438:DDU786440 DNP786438:DNQ786440 DXL786438:DXM786440 EHH786438:EHI786440 ERD786438:ERE786440 FAZ786438:FBA786440 FKV786438:FKW786440 FUR786438:FUS786440 GEN786438:GEO786440 GOJ786438:GOK786440 GYF786438:GYG786440 HIB786438:HIC786440 HRX786438:HRY786440 IBT786438:IBU786440 ILP786438:ILQ786440 IVL786438:IVM786440 JFH786438:JFI786440 JPD786438:JPE786440 JYZ786438:JZA786440 KIV786438:KIW786440 KSR786438:KSS786440 LCN786438:LCO786440 LMJ786438:LMK786440 LWF786438:LWG786440 MGB786438:MGC786440 MPX786438:MPY786440 MZT786438:MZU786440 NJP786438:NJQ786440 NTL786438:NTM786440 ODH786438:ODI786440 OND786438:ONE786440 OWZ786438:OXA786440 PGV786438:PGW786440 PQR786438:PQS786440 QAN786438:QAO786440 QKJ786438:QKK786440 QUF786438:QUG786440 REB786438:REC786440 RNX786438:RNY786440 RXT786438:RXU786440 SHP786438:SHQ786440 SRL786438:SRM786440 TBH786438:TBI786440 TLD786438:TLE786440 TUZ786438:TVA786440 UEV786438:UEW786440 UOR786438:UOS786440 UYN786438:UYO786440 VIJ786438:VIK786440 VSF786438:VSG786440 WCB786438:WCC786440 WLX786438:WLY786440 WVT786438:WVU786440 L851974:M851976 JH851974:JI851976 TD851974:TE851976 ACZ851974:ADA851976 AMV851974:AMW851976 AWR851974:AWS851976 BGN851974:BGO851976 BQJ851974:BQK851976 CAF851974:CAG851976 CKB851974:CKC851976 CTX851974:CTY851976 DDT851974:DDU851976 DNP851974:DNQ851976 DXL851974:DXM851976 EHH851974:EHI851976 ERD851974:ERE851976 FAZ851974:FBA851976 FKV851974:FKW851976 FUR851974:FUS851976 GEN851974:GEO851976 GOJ851974:GOK851976 GYF851974:GYG851976 HIB851974:HIC851976 HRX851974:HRY851976 IBT851974:IBU851976 ILP851974:ILQ851976 IVL851974:IVM851976 JFH851974:JFI851976 JPD851974:JPE851976 JYZ851974:JZA851976 KIV851974:KIW851976 KSR851974:KSS851976 LCN851974:LCO851976 LMJ851974:LMK851976 LWF851974:LWG851976 MGB851974:MGC851976 MPX851974:MPY851976 MZT851974:MZU851976 NJP851974:NJQ851976 NTL851974:NTM851976 ODH851974:ODI851976 OND851974:ONE851976 OWZ851974:OXA851976 PGV851974:PGW851976 PQR851974:PQS851976 QAN851974:QAO851976 QKJ851974:QKK851976 QUF851974:QUG851976 REB851974:REC851976 RNX851974:RNY851976 RXT851974:RXU851976 SHP851974:SHQ851976 SRL851974:SRM851976 TBH851974:TBI851976 TLD851974:TLE851976 TUZ851974:TVA851976 UEV851974:UEW851976 UOR851974:UOS851976 UYN851974:UYO851976 VIJ851974:VIK851976 VSF851974:VSG851976 WCB851974:WCC851976 WLX851974:WLY851976 WVT851974:WVU851976 L917510:M917512 JH917510:JI917512 TD917510:TE917512 ACZ917510:ADA917512 AMV917510:AMW917512 AWR917510:AWS917512 BGN917510:BGO917512 BQJ917510:BQK917512 CAF917510:CAG917512 CKB917510:CKC917512 CTX917510:CTY917512 DDT917510:DDU917512 DNP917510:DNQ917512 DXL917510:DXM917512 EHH917510:EHI917512 ERD917510:ERE917512 FAZ917510:FBA917512 FKV917510:FKW917512 FUR917510:FUS917512 GEN917510:GEO917512 GOJ917510:GOK917512 GYF917510:GYG917512 HIB917510:HIC917512 HRX917510:HRY917512 IBT917510:IBU917512 ILP917510:ILQ917512 IVL917510:IVM917512 JFH917510:JFI917512 JPD917510:JPE917512 JYZ917510:JZA917512 KIV917510:KIW917512 KSR917510:KSS917512 LCN917510:LCO917512 LMJ917510:LMK917512 LWF917510:LWG917512 MGB917510:MGC917512 MPX917510:MPY917512 MZT917510:MZU917512 NJP917510:NJQ917512 NTL917510:NTM917512 ODH917510:ODI917512 OND917510:ONE917512 OWZ917510:OXA917512 PGV917510:PGW917512 PQR917510:PQS917512 QAN917510:QAO917512 QKJ917510:QKK917512 QUF917510:QUG917512 REB917510:REC917512 RNX917510:RNY917512 RXT917510:RXU917512 SHP917510:SHQ917512 SRL917510:SRM917512 TBH917510:TBI917512 TLD917510:TLE917512 TUZ917510:TVA917512 UEV917510:UEW917512 UOR917510:UOS917512 UYN917510:UYO917512 VIJ917510:VIK917512 VSF917510:VSG917512 WCB917510:WCC917512 WLX917510:WLY917512 WVT917510:WVU917512 L983046:M983048 JH983046:JI983048 TD983046:TE983048 ACZ983046:ADA983048 AMV983046:AMW983048 AWR983046:AWS983048 BGN983046:BGO983048 BQJ983046:BQK983048 CAF983046:CAG983048 CKB983046:CKC983048 CTX983046:CTY983048 DDT983046:DDU983048 DNP983046:DNQ983048 DXL983046:DXM983048 EHH983046:EHI983048 ERD983046:ERE983048 FAZ983046:FBA983048 FKV983046:FKW983048 FUR983046:FUS983048 GEN983046:GEO983048 GOJ983046:GOK983048 GYF983046:GYG983048 HIB983046:HIC983048 HRX983046:HRY983048 IBT983046:IBU983048 ILP983046:ILQ983048 IVL983046:IVM983048 JFH983046:JFI983048 JPD983046:JPE983048 JYZ983046:JZA983048 KIV983046:KIW983048 KSR983046:KSS983048 LCN983046:LCO983048 LMJ983046:LMK983048 LWF983046:LWG983048 MGB983046:MGC983048 MPX983046:MPY983048 MZT983046:MZU983048 NJP983046:NJQ983048 NTL983046:NTM983048 ODH983046:ODI983048 OND983046:ONE983048 OWZ983046:OXA983048 PGV983046:PGW983048 PQR983046:PQS983048 QAN983046:QAO983048 QKJ983046:QKK983048 QUF983046:QUG983048 REB983046:REC983048 RNX983046:RNY983048 RXT983046:RXU983048 SHP983046:SHQ983048 SRL983046:SRM983048 TBH983046:TBI983048 TLD983046:TLE983048 TUZ983046:TVA983048 UEV983046:UEW983048 UOR983046:UOS983048 UYN983046:UYO983048 VIJ983046:VIK983048 VSF983046:VSG983048 WCB983046:WCC983048 WLX983046:WLY983048 WVT983046:WVU983048 L12:M17 JH12:JI17 TD12:TE17 ACZ12:ADA17 AMV12:AMW17 AWR12:AWS17 BGN12:BGO17 BQJ12:BQK17 CAF12:CAG17 CKB12:CKC17 CTX12:CTY17 DDT12:DDU17 DNP12:DNQ17 DXL12:DXM17 EHH12:EHI17 ERD12:ERE17 FAZ12:FBA17 FKV12:FKW17 FUR12:FUS17 GEN12:GEO17 GOJ12:GOK17 GYF12:GYG17 HIB12:HIC17 HRX12:HRY17 IBT12:IBU17 ILP12:ILQ17 IVL12:IVM17 JFH12:JFI17 JPD12:JPE17 JYZ12:JZA17 KIV12:KIW17 KSR12:KSS17 LCN12:LCO17 LMJ12:LMK17 LWF12:LWG17 MGB12:MGC17 MPX12:MPY17 MZT12:MZU17 NJP12:NJQ17 NTL12:NTM17 ODH12:ODI17 OND12:ONE17 OWZ12:OXA17 PGV12:PGW17 PQR12:PQS17 QAN12:QAO17 QKJ12:QKK17 QUF12:QUG17 REB12:REC17 RNX12:RNY17 RXT12:RXU17 SHP12:SHQ17 SRL12:SRM17 TBH12:TBI17 TLD12:TLE17 TUZ12:TVA17 UEV12:UEW17 UOR12:UOS17 UYN12:UYO17 VIJ12:VIK17 VSF12:VSG17 WCB12:WCC17 WLX12:WLY17 WVT12:WVU17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L28:M30 JH19:JI26 TD19:TE26 ACZ19:ADA26 AMV19:AMW26 AWR19:AWS26 BGN19:BGO26 BQJ19:BQK26 CAF19:CAG26 CKB19:CKC26 CTX19:CTY26 DDT19:DDU26 DNP19:DNQ26 DXL19:DXM26 EHH19:EHI26 ERD19:ERE26 FAZ19:FBA26 FKV19:FKW26 FUR19:FUS26 GEN19:GEO26 GOJ19:GOK26 GYF19:GYG26 HIB19:HIC26 HRX19:HRY26 IBT19:IBU26 ILP19:ILQ26 IVL19:IVM26 JFH19:JFI26 JPD19:JPE26 JYZ19:JZA26 KIV19:KIW26 KSR19:KSS26 LCN19:LCO26 LMJ19:LMK26 LWF19:LWG26 MGB19:MGC26 MPX19:MPY26 MZT19:MZU26 NJP19:NJQ26 NTL19:NTM26 ODH19:ODI26 OND19:ONE26 OWZ19:OXA26 PGV19:PGW26 PQR19:PQS26 QAN19:QAO26 QKJ19:QKK26 QUF19:QUG26 REB19:REC26 RNX19:RNY26 RXT19:RXU26 SHP19:SHQ26 SRL19:SRM26 TBH19:TBI26 TLD19:TLE26 TUZ19:TVA26 UEV19:UEW26 UOR19:UOS26 UYN19:UYO26 VIJ19:VIK26 VSF19:VSG26 WCB19:WCC26 WLX19:WLY26 WVT19:WVU26 L65553:M65560 JH65553:JI65560 TD65553:TE65560 ACZ65553:ADA65560 AMV65553:AMW65560 AWR65553:AWS65560 BGN65553:BGO65560 BQJ65553:BQK65560 CAF65553:CAG65560 CKB65553:CKC65560 CTX65553:CTY65560 DDT65553:DDU65560 DNP65553:DNQ65560 DXL65553:DXM65560 EHH65553:EHI65560 ERD65553:ERE65560 FAZ65553:FBA65560 FKV65553:FKW65560 FUR65553:FUS65560 GEN65553:GEO65560 GOJ65553:GOK65560 GYF65553:GYG65560 HIB65553:HIC65560 HRX65553:HRY65560 IBT65553:IBU65560 ILP65553:ILQ65560 IVL65553:IVM65560 JFH65553:JFI65560 JPD65553:JPE65560 JYZ65553:JZA65560 KIV65553:KIW65560 KSR65553:KSS65560 LCN65553:LCO65560 LMJ65553:LMK65560 LWF65553:LWG65560 MGB65553:MGC65560 MPX65553:MPY65560 MZT65553:MZU65560 NJP65553:NJQ65560 NTL65553:NTM65560 ODH65553:ODI65560 OND65553:ONE65560 OWZ65553:OXA65560 PGV65553:PGW65560 PQR65553:PQS65560 QAN65553:QAO65560 QKJ65553:QKK65560 QUF65553:QUG65560 REB65553:REC65560 RNX65553:RNY65560 RXT65553:RXU65560 SHP65553:SHQ65560 SRL65553:SRM65560 TBH65553:TBI65560 TLD65553:TLE65560 TUZ65553:TVA65560 UEV65553:UEW65560 UOR65553:UOS65560 UYN65553:UYO65560 VIJ65553:VIK65560 VSF65553:VSG65560 WCB65553:WCC65560 WLX65553:WLY65560 WVT65553:WVU65560 L131089:M131096 JH131089:JI131096 TD131089:TE131096 ACZ131089:ADA131096 AMV131089:AMW131096 AWR131089:AWS131096 BGN131089:BGO131096 BQJ131089:BQK131096 CAF131089:CAG131096 CKB131089:CKC131096 CTX131089:CTY131096 DDT131089:DDU131096 DNP131089:DNQ131096 DXL131089:DXM131096 EHH131089:EHI131096 ERD131089:ERE131096 FAZ131089:FBA131096 FKV131089:FKW131096 FUR131089:FUS131096 GEN131089:GEO131096 GOJ131089:GOK131096 GYF131089:GYG131096 HIB131089:HIC131096 HRX131089:HRY131096 IBT131089:IBU131096 ILP131089:ILQ131096 IVL131089:IVM131096 JFH131089:JFI131096 JPD131089:JPE131096 JYZ131089:JZA131096 KIV131089:KIW131096 KSR131089:KSS131096 LCN131089:LCO131096 LMJ131089:LMK131096 LWF131089:LWG131096 MGB131089:MGC131096 MPX131089:MPY131096 MZT131089:MZU131096 NJP131089:NJQ131096 NTL131089:NTM131096 ODH131089:ODI131096 OND131089:ONE131096 OWZ131089:OXA131096 PGV131089:PGW131096 PQR131089:PQS131096 QAN131089:QAO131096 QKJ131089:QKK131096 QUF131089:QUG131096 REB131089:REC131096 RNX131089:RNY131096 RXT131089:RXU131096 SHP131089:SHQ131096 SRL131089:SRM131096 TBH131089:TBI131096 TLD131089:TLE131096 TUZ131089:TVA131096 UEV131089:UEW131096 UOR131089:UOS131096 UYN131089:UYO131096 VIJ131089:VIK131096 VSF131089:VSG131096 WCB131089:WCC131096 WLX131089:WLY131096 WVT131089:WVU131096 L196625:M196632 JH196625:JI196632 TD196625:TE196632 ACZ196625:ADA196632 AMV196625:AMW196632 AWR196625:AWS196632 BGN196625:BGO196632 BQJ196625:BQK196632 CAF196625:CAG196632 CKB196625:CKC196632 CTX196625:CTY196632 DDT196625:DDU196632 DNP196625:DNQ196632 DXL196625:DXM196632 EHH196625:EHI196632 ERD196625:ERE196632 FAZ196625:FBA196632 FKV196625:FKW196632 FUR196625:FUS196632 GEN196625:GEO196632 GOJ196625:GOK196632 GYF196625:GYG196632 HIB196625:HIC196632 HRX196625:HRY196632 IBT196625:IBU196632 ILP196625:ILQ196632 IVL196625:IVM196632 JFH196625:JFI196632 JPD196625:JPE196632 JYZ196625:JZA196632 KIV196625:KIW196632 KSR196625:KSS196632 LCN196625:LCO196632 LMJ196625:LMK196632 LWF196625:LWG196632 MGB196625:MGC196632 MPX196625:MPY196632 MZT196625:MZU196632 NJP196625:NJQ196632 NTL196625:NTM196632 ODH196625:ODI196632 OND196625:ONE196632 OWZ196625:OXA196632 PGV196625:PGW196632 PQR196625:PQS196632 QAN196625:QAO196632 QKJ196625:QKK196632 QUF196625:QUG196632 REB196625:REC196632 RNX196625:RNY196632 RXT196625:RXU196632 SHP196625:SHQ196632 SRL196625:SRM196632 TBH196625:TBI196632 TLD196625:TLE196632 TUZ196625:TVA196632 UEV196625:UEW196632 UOR196625:UOS196632 UYN196625:UYO196632 VIJ196625:VIK196632 VSF196625:VSG196632 WCB196625:WCC196632 WLX196625:WLY196632 WVT196625:WVU196632 L262161:M262168 JH262161:JI262168 TD262161:TE262168 ACZ262161:ADA262168 AMV262161:AMW262168 AWR262161:AWS262168 BGN262161:BGO262168 BQJ262161:BQK262168 CAF262161:CAG262168 CKB262161:CKC262168 CTX262161:CTY262168 DDT262161:DDU262168 DNP262161:DNQ262168 DXL262161:DXM262168 EHH262161:EHI262168 ERD262161:ERE262168 FAZ262161:FBA262168 FKV262161:FKW262168 FUR262161:FUS262168 GEN262161:GEO262168 GOJ262161:GOK262168 GYF262161:GYG262168 HIB262161:HIC262168 HRX262161:HRY262168 IBT262161:IBU262168 ILP262161:ILQ262168 IVL262161:IVM262168 JFH262161:JFI262168 JPD262161:JPE262168 JYZ262161:JZA262168 KIV262161:KIW262168 KSR262161:KSS262168 LCN262161:LCO262168 LMJ262161:LMK262168 LWF262161:LWG262168 MGB262161:MGC262168 MPX262161:MPY262168 MZT262161:MZU262168 NJP262161:NJQ262168 NTL262161:NTM262168 ODH262161:ODI262168 OND262161:ONE262168 OWZ262161:OXA262168 PGV262161:PGW262168 PQR262161:PQS262168 QAN262161:QAO262168 QKJ262161:QKK262168 QUF262161:QUG262168 REB262161:REC262168 RNX262161:RNY262168 RXT262161:RXU262168 SHP262161:SHQ262168 SRL262161:SRM262168 TBH262161:TBI262168 TLD262161:TLE262168 TUZ262161:TVA262168 UEV262161:UEW262168 UOR262161:UOS262168 UYN262161:UYO262168 VIJ262161:VIK262168 VSF262161:VSG262168 WCB262161:WCC262168 WLX262161:WLY262168 WVT262161:WVU262168 L327697:M327704 JH327697:JI327704 TD327697:TE327704 ACZ327697:ADA327704 AMV327697:AMW327704 AWR327697:AWS327704 BGN327697:BGO327704 BQJ327697:BQK327704 CAF327697:CAG327704 CKB327697:CKC327704 CTX327697:CTY327704 DDT327697:DDU327704 DNP327697:DNQ327704 DXL327697:DXM327704 EHH327697:EHI327704 ERD327697:ERE327704 FAZ327697:FBA327704 FKV327697:FKW327704 FUR327697:FUS327704 GEN327697:GEO327704 GOJ327697:GOK327704 GYF327697:GYG327704 HIB327697:HIC327704 HRX327697:HRY327704 IBT327697:IBU327704 ILP327697:ILQ327704 IVL327697:IVM327704 JFH327697:JFI327704 JPD327697:JPE327704 JYZ327697:JZA327704 KIV327697:KIW327704 KSR327697:KSS327704 LCN327697:LCO327704 LMJ327697:LMK327704 LWF327697:LWG327704 MGB327697:MGC327704 MPX327697:MPY327704 MZT327697:MZU327704 NJP327697:NJQ327704 NTL327697:NTM327704 ODH327697:ODI327704 OND327697:ONE327704 OWZ327697:OXA327704 PGV327697:PGW327704 PQR327697:PQS327704 QAN327697:QAO327704 QKJ327697:QKK327704 QUF327697:QUG327704 REB327697:REC327704 RNX327697:RNY327704 RXT327697:RXU327704 SHP327697:SHQ327704 SRL327697:SRM327704 TBH327697:TBI327704 TLD327697:TLE327704 TUZ327697:TVA327704 UEV327697:UEW327704 UOR327697:UOS327704 UYN327697:UYO327704 VIJ327697:VIK327704 VSF327697:VSG327704 WCB327697:WCC327704 WLX327697:WLY327704 WVT327697:WVU327704 L393233:M393240 JH393233:JI393240 TD393233:TE393240 ACZ393233:ADA393240 AMV393233:AMW393240 AWR393233:AWS393240 BGN393233:BGO393240 BQJ393233:BQK393240 CAF393233:CAG393240 CKB393233:CKC393240 CTX393233:CTY393240 DDT393233:DDU393240 DNP393233:DNQ393240 DXL393233:DXM393240 EHH393233:EHI393240 ERD393233:ERE393240 FAZ393233:FBA393240 FKV393233:FKW393240 FUR393233:FUS393240 GEN393233:GEO393240 GOJ393233:GOK393240 GYF393233:GYG393240 HIB393233:HIC393240 HRX393233:HRY393240 IBT393233:IBU393240 ILP393233:ILQ393240 IVL393233:IVM393240 JFH393233:JFI393240 JPD393233:JPE393240 JYZ393233:JZA393240 KIV393233:KIW393240 KSR393233:KSS393240 LCN393233:LCO393240 LMJ393233:LMK393240 LWF393233:LWG393240 MGB393233:MGC393240 MPX393233:MPY393240 MZT393233:MZU393240 NJP393233:NJQ393240 NTL393233:NTM393240 ODH393233:ODI393240 OND393233:ONE393240 OWZ393233:OXA393240 PGV393233:PGW393240 PQR393233:PQS393240 QAN393233:QAO393240 QKJ393233:QKK393240 QUF393233:QUG393240 REB393233:REC393240 RNX393233:RNY393240 RXT393233:RXU393240 SHP393233:SHQ393240 SRL393233:SRM393240 TBH393233:TBI393240 TLD393233:TLE393240 TUZ393233:TVA393240 UEV393233:UEW393240 UOR393233:UOS393240 UYN393233:UYO393240 VIJ393233:VIK393240 VSF393233:VSG393240 WCB393233:WCC393240 WLX393233:WLY393240 WVT393233:WVU393240 L458769:M458776 JH458769:JI458776 TD458769:TE458776 ACZ458769:ADA458776 AMV458769:AMW458776 AWR458769:AWS458776 BGN458769:BGO458776 BQJ458769:BQK458776 CAF458769:CAG458776 CKB458769:CKC458776 CTX458769:CTY458776 DDT458769:DDU458776 DNP458769:DNQ458776 DXL458769:DXM458776 EHH458769:EHI458776 ERD458769:ERE458776 FAZ458769:FBA458776 FKV458769:FKW458776 FUR458769:FUS458776 GEN458769:GEO458776 GOJ458769:GOK458776 GYF458769:GYG458776 HIB458769:HIC458776 HRX458769:HRY458776 IBT458769:IBU458776 ILP458769:ILQ458776 IVL458769:IVM458776 JFH458769:JFI458776 JPD458769:JPE458776 JYZ458769:JZA458776 KIV458769:KIW458776 KSR458769:KSS458776 LCN458769:LCO458776 LMJ458769:LMK458776 LWF458769:LWG458776 MGB458769:MGC458776 MPX458769:MPY458776 MZT458769:MZU458776 NJP458769:NJQ458776 NTL458769:NTM458776 ODH458769:ODI458776 OND458769:ONE458776 OWZ458769:OXA458776 PGV458769:PGW458776 PQR458769:PQS458776 QAN458769:QAO458776 QKJ458769:QKK458776 QUF458769:QUG458776 REB458769:REC458776 RNX458769:RNY458776 RXT458769:RXU458776 SHP458769:SHQ458776 SRL458769:SRM458776 TBH458769:TBI458776 TLD458769:TLE458776 TUZ458769:TVA458776 UEV458769:UEW458776 UOR458769:UOS458776 UYN458769:UYO458776 VIJ458769:VIK458776 VSF458769:VSG458776 WCB458769:WCC458776 WLX458769:WLY458776 WVT458769:WVU458776 L524305:M524312 JH524305:JI524312 TD524305:TE524312 ACZ524305:ADA524312 AMV524305:AMW524312 AWR524305:AWS524312 BGN524305:BGO524312 BQJ524305:BQK524312 CAF524305:CAG524312 CKB524305:CKC524312 CTX524305:CTY524312 DDT524305:DDU524312 DNP524305:DNQ524312 DXL524305:DXM524312 EHH524305:EHI524312 ERD524305:ERE524312 FAZ524305:FBA524312 FKV524305:FKW524312 FUR524305:FUS524312 GEN524305:GEO524312 GOJ524305:GOK524312 GYF524305:GYG524312 HIB524305:HIC524312 HRX524305:HRY524312 IBT524305:IBU524312 ILP524305:ILQ524312 IVL524305:IVM524312 JFH524305:JFI524312 JPD524305:JPE524312 JYZ524305:JZA524312 KIV524305:KIW524312 KSR524305:KSS524312 LCN524305:LCO524312 LMJ524305:LMK524312 LWF524305:LWG524312 MGB524305:MGC524312 MPX524305:MPY524312 MZT524305:MZU524312 NJP524305:NJQ524312 NTL524305:NTM524312 ODH524305:ODI524312 OND524305:ONE524312 OWZ524305:OXA524312 PGV524305:PGW524312 PQR524305:PQS524312 QAN524305:QAO524312 QKJ524305:QKK524312 QUF524305:QUG524312 REB524305:REC524312 RNX524305:RNY524312 RXT524305:RXU524312 SHP524305:SHQ524312 SRL524305:SRM524312 TBH524305:TBI524312 TLD524305:TLE524312 TUZ524305:TVA524312 UEV524305:UEW524312 UOR524305:UOS524312 UYN524305:UYO524312 VIJ524305:VIK524312 VSF524305:VSG524312 WCB524305:WCC524312 WLX524305:WLY524312 WVT524305:WVU524312 L589841:M589848 JH589841:JI589848 TD589841:TE589848 ACZ589841:ADA589848 AMV589841:AMW589848 AWR589841:AWS589848 BGN589841:BGO589848 BQJ589841:BQK589848 CAF589841:CAG589848 CKB589841:CKC589848 CTX589841:CTY589848 DDT589841:DDU589848 DNP589841:DNQ589848 DXL589841:DXM589848 EHH589841:EHI589848 ERD589841:ERE589848 FAZ589841:FBA589848 FKV589841:FKW589848 FUR589841:FUS589848 GEN589841:GEO589848 GOJ589841:GOK589848 GYF589841:GYG589848 HIB589841:HIC589848 HRX589841:HRY589848 IBT589841:IBU589848 ILP589841:ILQ589848 IVL589841:IVM589848 JFH589841:JFI589848 JPD589841:JPE589848 JYZ589841:JZA589848 KIV589841:KIW589848 KSR589841:KSS589848 LCN589841:LCO589848 LMJ589841:LMK589848 LWF589841:LWG589848 MGB589841:MGC589848 MPX589841:MPY589848 MZT589841:MZU589848 NJP589841:NJQ589848 NTL589841:NTM589848 ODH589841:ODI589848 OND589841:ONE589848 OWZ589841:OXA589848 PGV589841:PGW589848 PQR589841:PQS589848 QAN589841:QAO589848 QKJ589841:QKK589848 QUF589841:QUG589848 REB589841:REC589848 RNX589841:RNY589848 RXT589841:RXU589848 SHP589841:SHQ589848 SRL589841:SRM589848 TBH589841:TBI589848 TLD589841:TLE589848 TUZ589841:TVA589848 UEV589841:UEW589848 UOR589841:UOS589848 UYN589841:UYO589848 VIJ589841:VIK589848 VSF589841:VSG589848 WCB589841:WCC589848 WLX589841:WLY589848 WVT589841:WVU589848 L655377:M655384 JH655377:JI655384 TD655377:TE655384 ACZ655377:ADA655384 AMV655377:AMW655384 AWR655377:AWS655384 BGN655377:BGO655384 BQJ655377:BQK655384 CAF655377:CAG655384 CKB655377:CKC655384 CTX655377:CTY655384 DDT655377:DDU655384 DNP655377:DNQ655384 DXL655377:DXM655384 EHH655377:EHI655384 ERD655377:ERE655384 FAZ655377:FBA655384 FKV655377:FKW655384 FUR655377:FUS655384 GEN655377:GEO655384 GOJ655377:GOK655384 GYF655377:GYG655384 HIB655377:HIC655384 HRX655377:HRY655384 IBT655377:IBU655384 ILP655377:ILQ655384 IVL655377:IVM655384 JFH655377:JFI655384 JPD655377:JPE655384 JYZ655377:JZA655384 KIV655377:KIW655384 KSR655377:KSS655384 LCN655377:LCO655384 LMJ655377:LMK655384 LWF655377:LWG655384 MGB655377:MGC655384 MPX655377:MPY655384 MZT655377:MZU655384 NJP655377:NJQ655384 NTL655377:NTM655384 ODH655377:ODI655384 OND655377:ONE655384 OWZ655377:OXA655384 PGV655377:PGW655384 PQR655377:PQS655384 QAN655377:QAO655384 QKJ655377:QKK655384 QUF655377:QUG655384 REB655377:REC655384 RNX655377:RNY655384 RXT655377:RXU655384 SHP655377:SHQ655384 SRL655377:SRM655384 TBH655377:TBI655384 TLD655377:TLE655384 TUZ655377:TVA655384 UEV655377:UEW655384 UOR655377:UOS655384 UYN655377:UYO655384 VIJ655377:VIK655384 VSF655377:VSG655384 WCB655377:WCC655384 WLX655377:WLY655384 WVT655377:WVU655384 L720913:M720920 JH720913:JI720920 TD720913:TE720920 ACZ720913:ADA720920 AMV720913:AMW720920 AWR720913:AWS720920 BGN720913:BGO720920 BQJ720913:BQK720920 CAF720913:CAG720920 CKB720913:CKC720920 CTX720913:CTY720920 DDT720913:DDU720920 DNP720913:DNQ720920 DXL720913:DXM720920 EHH720913:EHI720920 ERD720913:ERE720920 FAZ720913:FBA720920 FKV720913:FKW720920 FUR720913:FUS720920 GEN720913:GEO720920 GOJ720913:GOK720920 GYF720913:GYG720920 HIB720913:HIC720920 HRX720913:HRY720920 IBT720913:IBU720920 ILP720913:ILQ720920 IVL720913:IVM720920 JFH720913:JFI720920 JPD720913:JPE720920 JYZ720913:JZA720920 KIV720913:KIW720920 KSR720913:KSS720920 LCN720913:LCO720920 LMJ720913:LMK720920 LWF720913:LWG720920 MGB720913:MGC720920 MPX720913:MPY720920 MZT720913:MZU720920 NJP720913:NJQ720920 NTL720913:NTM720920 ODH720913:ODI720920 OND720913:ONE720920 OWZ720913:OXA720920 PGV720913:PGW720920 PQR720913:PQS720920 QAN720913:QAO720920 QKJ720913:QKK720920 QUF720913:QUG720920 REB720913:REC720920 RNX720913:RNY720920 RXT720913:RXU720920 SHP720913:SHQ720920 SRL720913:SRM720920 TBH720913:TBI720920 TLD720913:TLE720920 TUZ720913:TVA720920 UEV720913:UEW720920 UOR720913:UOS720920 UYN720913:UYO720920 VIJ720913:VIK720920 VSF720913:VSG720920 WCB720913:WCC720920 WLX720913:WLY720920 WVT720913:WVU720920 L786449:M786456 JH786449:JI786456 TD786449:TE786456 ACZ786449:ADA786456 AMV786449:AMW786456 AWR786449:AWS786456 BGN786449:BGO786456 BQJ786449:BQK786456 CAF786449:CAG786456 CKB786449:CKC786456 CTX786449:CTY786456 DDT786449:DDU786456 DNP786449:DNQ786456 DXL786449:DXM786456 EHH786449:EHI786456 ERD786449:ERE786456 FAZ786449:FBA786456 FKV786449:FKW786456 FUR786449:FUS786456 GEN786449:GEO786456 GOJ786449:GOK786456 GYF786449:GYG786456 HIB786449:HIC786456 HRX786449:HRY786456 IBT786449:IBU786456 ILP786449:ILQ786456 IVL786449:IVM786456 JFH786449:JFI786456 JPD786449:JPE786456 JYZ786449:JZA786456 KIV786449:KIW786456 KSR786449:KSS786456 LCN786449:LCO786456 LMJ786449:LMK786456 LWF786449:LWG786456 MGB786449:MGC786456 MPX786449:MPY786456 MZT786449:MZU786456 NJP786449:NJQ786456 NTL786449:NTM786456 ODH786449:ODI786456 OND786449:ONE786456 OWZ786449:OXA786456 PGV786449:PGW786456 PQR786449:PQS786456 QAN786449:QAO786456 QKJ786449:QKK786456 QUF786449:QUG786456 REB786449:REC786456 RNX786449:RNY786456 RXT786449:RXU786456 SHP786449:SHQ786456 SRL786449:SRM786456 TBH786449:TBI786456 TLD786449:TLE786456 TUZ786449:TVA786456 UEV786449:UEW786456 UOR786449:UOS786456 UYN786449:UYO786456 VIJ786449:VIK786456 VSF786449:VSG786456 WCB786449:WCC786456 WLX786449:WLY786456 WVT786449:WVU786456 L851985:M851992 JH851985:JI851992 TD851985:TE851992 ACZ851985:ADA851992 AMV851985:AMW851992 AWR851985:AWS851992 BGN851985:BGO851992 BQJ851985:BQK851992 CAF851985:CAG851992 CKB851985:CKC851992 CTX851985:CTY851992 DDT851985:DDU851992 DNP851985:DNQ851992 DXL851985:DXM851992 EHH851985:EHI851992 ERD851985:ERE851992 FAZ851985:FBA851992 FKV851985:FKW851992 FUR851985:FUS851992 GEN851985:GEO851992 GOJ851985:GOK851992 GYF851985:GYG851992 HIB851985:HIC851992 HRX851985:HRY851992 IBT851985:IBU851992 ILP851985:ILQ851992 IVL851985:IVM851992 JFH851985:JFI851992 JPD851985:JPE851992 JYZ851985:JZA851992 KIV851985:KIW851992 KSR851985:KSS851992 LCN851985:LCO851992 LMJ851985:LMK851992 LWF851985:LWG851992 MGB851985:MGC851992 MPX851985:MPY851992 MZT851985:MZU851992 NJP851985:NJQ851992 NTL851985:NTM851992 ODH851985:ODI851992 OND851985:ONE851992 OWZ851985:OXA851992 PGV851985:PGW851992 PQR851985:PQS851992 QAN851985:QAO851992 QKJ851985:QKK851992 QUF851985:QUG851992 REB851985:REC851992 RNX851985:RNY851992 RXT851985:RXU851992 SHP851985:SHQ851992 SRL851985:SRM851992 TBH851985:TBI851992 TLD851985:TLE851992 TUZ851985:TVA851992 UEV851985:UEW851992 UOR851985:UOS851992 UYN851985:UYO851992 VIJ851985:VIK851992 VSF851985:VSG851992 WCB851985:WCC851992 WLX851985:WLY851992 WVT851985:WVU851992 L917521:M917528 JH917521:JI917528 TD917521:TE917528 ACZ917521:ADA917528 AMV917521:AMW917528 AWR917521:AWS917528 BGN917521:BGO917528 BQJ917521:BQK917528 CAF917521:CAG917528 CKB917521:CKC917528 CTX917521:CTY917528 DDT917521:DDU917528 DNP917521:DNQ917528 DXL917521:DXM917528 EHH917521:EHI917528 ERD917521:ERE917528 FAZ917521:FBA917528 FKV917521:FKW917528 FUR917521:FUS917528 GEN917521:GEO917528 GOJ917521:GOK917528 GYF917521:GYG917528 HIB917521:HIC917528 HRX917521:HRY917528 IBT917521:IBU917528 ILP917521:ILQ917528 IVL917521:IVM917528 JFH917521:JFI917528 JPD917521:JPE917528 JYZ917521:JZA917528 KIV917521:KIW917528 KSR917521:KSS917528 LCN917521:LCO917528 LMJ917521:LMK917528 LWF917521:LWG917528 MGB917521:MGC917528 MPX917521:MPY917528 MZT917521:MZU917528 NJP917521:NJQ917528 NTL917521:NTM917528 ODH917521:ODI917528 OND917521:ONE917528 OWZ917521:OXA917528 PGV917521:PGW917528 PQR917521:PQS917528 QAN917521:QAO917528 QKJ917521:QKK917528 QUF917521:QUG917528 REB917521:REC917528 RNX917521:RNY917528 RXT917521:RXU917528 SHP917521:SHQ917528 SRL917521:SRM917528 TBH917521:TBI917528 TLD917521:TLE917528 TUZ917521:TVA917528 UEV917521:UEW917528 UOR917521:UOS917528 UYN917521:UYO917528 VIJ917521:VIK917528 VSF917521:VSG917528 WCB917521:WCC917528 WLX917521:WLY917528 WVT917521:WVU917528 L983057:M983064 JH983057:JI983064 TD983057:TE983064 ACZ983057:ADA983064 AMV983057:AMW983064 AWR983057:AWS983064 BGN983057:BGO983064 BQJ983057:BQK983064 CAF983057:CAG983064 CKB983057:CKC983064 CTX983057:CTY983064 DDT983057:DDU983064 DNP983057:DNQ983064 DXL983057:DXM983064 EHH983057:EHI983064 ERD983057:ERE983064 FAZ983057:FBA983064 FKV983057:FKW983064 FUR983057:FUS983064 GEN983057:GEO983064 GOJ983057:GOK983064 GYF983057:GYG983064 HIB983057:HIC983064 HRX983057:HRY983064 IBT983057:IBU983064 ILP983057:ILQ983064 IVL983057:IVM983064 JFH983057:JFI983064 JPD983057:JPE983064 JYZ983057:JZA983064 KIV983057:KIW983064 KSR983057:KSS983064 LCN983057:LCO983064 LMJ983057:LMK983064 LWF983057:LWG983064 MGB983057:MGC983064 MPX983057:MPY983064 MZT983057:MZU983064 NJP983057:NJQ983064 NTL983057:NTM983064 ODH983057:ODI983064 OND983057:ONE983064 OWZ983057:OXA983064 PGV983057:PGW983064 PQR983057:PQS983064 QAN983057:QAO983064 QKJ983057:QKK983064 QUF983057:QUG983064 REB983057:REC983064 RNX983057:RNY983064 RXT983057:RXU983064 SHP983057:SHQ983064 SRL983057:SRM983064 TBH983057:TBI983064 TLD983057:TLE983064 TUZ983057:TVA983064 UEV983057:UEW983064 UOR983057:UOS983064 UYN983057:UYO983064 VIJ983057:VIK983064 VSF983057:VSG983064 WCB983057:WCC983064 WLX983057:WLY983064 WVT983057:WVU983064 L37:M37 JH37:JI37 TD37:TE37 ACZ37:ADA37 AMV37:AMW37 AWR37:AWS37 BGN37:BGO37 BQJ37:BQK37 CAF37:CAG37 CKB37:CKC37 CTX37:CTY37 DDT37:DDU37 DNP37:DNQ37 DXL37:DXM37 EHH37:EHI37 ERD37:ERE37 FAZ37:FBA37 FKV37:FKW37 FUR37:FUS37 GEN37:GEO37 GOJ37:GOK37 GYF37:GYG37 HIB37:HIC37 HRX37:HRY37 IBT37:IBU37 ILP37:ILQ37 IVL37:IVM37 JFH37:JFI37 JPD37:JPE37 JYZ37:JZA37 KIV37:KIW37 KSR37:KSS37 LCN37:LCO37 LMJ37:LMK37 LWF37:LWG37 MGB37:MGC37 MPX37:MPY37 MZT37:MZU37 NJP37:NJQ37 NTL37:NTM37 ODH37:ODI37 OND37:ONE37 OWZ37:OXA37 PGV37:PGW37 PQR37:PQS37 QAN37:QAO37 QKJ37:QKK37 QUF37:QUG37 REB37:REC37 RNX37:RNY37 RXT37:RXU37 SHP37:SHQ37 SRL37:SRM37 TBH37:TBI37 TLD37:TLE37 TUZ37:TVA37 UEV37:UEW37 UOR37:UOS37 UYN37:UYO37 VIJ37:VIK37 VSF37:VSG37 WCB37:WCC37 WLX37:WLY37 WVT37:WVU37 L65571:M65571 JH65571:JI65571 TD65571:TE65571 ACZ65571:ADA65571 AMV65571:AMW65571 AWR65571:AWS65571 BGN65571:BGO65571 BQJ65571:BQK65571 CAF65571:CAG65571 CKB65571:CKC65571 CTX65571:CTY65571 DDT65571:DDU65571 DNP65571:DNQ65571 DXL65571:DXM65571 EHH65571:EHI65571 ERD65571:ERE65571 FAZ65571:FBA65571 FKV65571:FKW65571 FUR65571:FUS65571 GEN65571:GEO65571 GOJ65571:GOK65571 GYF65571:GYG65571 HIB65571:HIC65571 HRX65571:HRY65571 IBT65571:IBU65571 ILP65571:ILQ65571 IVL65571:IVM65571 JFH65571:JFI65571 JPD65571:JPE65571 JYZ65571:JZA65571 KIV65571:KIW65571 KSR65571:KSS65571 LCN65571:LCO65571 LMJ65571:LMK65571 LWF65571:LWG65571 MGB65571:MGC65571 MPX65571:MPY65571 MZT65571:MZU65571 NJP65571:NJQ65571 NTL65571:NTM65571 ODH65571:ODI65571 OND65571:ONE65571 OWZ65571:OXA65571 PGV65571:PGW65571 PQR65571:PQS65571 QAN65571:QAO65571 QKJ65571:QKK65571 QUF65571:QUG65571 REB65571:REC65571 RNX65571:RNY65571 RXT65571:RXU65571 SHP65571:SHQ65571 SRL65571:SRM65571 TBH65571:TBI65571 TLD65571:TLE65571 TUZ65571:TVA65571 UEV65571:UEW65571 UOR65571:UOS65571 UYN65571:UYO65571 VIJ65571:VIK65571 VSF65571:VSG65571 WCB65571:WCC65571 WLX65571:WLY65571 WVT65571:WVU65571 L131107:M131107 JH131107:JI131107 TD131107:TE131107 ACZ131107:ADA131107 AMV131107:AMW131107 AWR131107:AWS131107 BGN131107:BGO131107 BQJ131107:BQK131107 CAF131107:CAG131107 CKB131107:CKC131107 CTX131107:CTY131107 DDT131107:DDU131107 DNP131107:DNQ131107 DXL131107:DXM131107 EHH131107:EHI131107 ERD131107:ERE131107 FAZ131107:FBA131107 FKV131107:FKW131107 FUR131107:FUS131107 GEN131107:GEO131107 GOJ131107:GOK131107 GYF131107:GYG131107 HIB131107:HIC131107 HRX131107:HRY131107 IBT131107:IBU131107 ILP131107:ILQ131107 IVL131107:IVM131107 JFH131107:JFI131107 JPD131107:JPE131107 JYZ131107:JZA131107 KIV131107:KIW131107 KSR131107:KSS131107 LCN131107:LCO131107 LMJ131107:LMK131107 LWF131107:LWG131107 MGB131107:MGC131107 MPX131107:MPY131107 MZT131107:MZU131107 NJP131107:NJQ131107 NTL131107:NTM131107 ODH131107:ODI131107 OND131107:ONE131107 OWZ131107:OXA131107 PGV131107:PGW131107 PQR131107:PQS131107 QAN131107:QAO131107 QKJ131107:QKK131107 QUF131107:QUG131107 REB131107:REC131107 RNX131107:RNY131107 RXT131107:RXU131107 SHP131107:SHQ131107 SRL131107:SRM131107 TBH131107:TBI131107 TLD131107:TLE131107 TUZ131107:TVA131107 UEV131107:UEW131107 UOR131107:UOS131107 UYN131107:UYO131107 VIJ131107:VIK131107 VSF131107:VSG131107 WCB131107:WCC131107 WLX131107:WLY131107 WVT131107:WVU131107 L196643:M196643 JH196643:JI196643 TD196643:TE196643 ACZ196643:ADA196643 AMV196643:AMW196643 AWR196643:AWS196643 BGN196643:BGO196643 BQJ196643:BQK196643 CAF196643:CAG196643 CKB196643:CKC196643 CTX196643:CTY196643 DDT196643:DDU196643 DNP196643:DNQ196643 DXL196643:DXM196643 EHH196643:EHI196643 ERD196643:ERE196643 FAZ196643:FBA196643 FKV196643:FKW196643 FUR196643:FUS196643 GEN196643:GEO196643 GOJ196643:GOK196643 GYF196643:GYG196643 HIB196643:HIC196643 HRX196643:HRY196643 IBT196643:IBU196643 ILP196643:ILQ196643 IVL196643:IVM196643 JFH196643:JFI196643 JPD196643:JPE196643 JYZ196643:JZA196643 KIV196643:KIW196643 KSR196643:KSS196643 LCN196643:LCO196643 LMJ196643:LMK196643 LWF196643:LWG196643 MGB196643:MGC196643 MPX196643:MPY196643 MZT196643:MZU196643 NJP196643:NJQ196643 NTL196643:NTM196643 ODH196643:ODI196643 OND196643:ONE196643 OWZ196643:OXA196643 PGV196643:PGW196643 PQR196643:PQS196643 QAN196643:QAO196643 QKJ196643:QKK196643 QUF196643:QUG196643 REB196643:REC196643 RNX196643:RNY196643 RXT196643:RXU196643 SHP196643:SHQ196643 SRL196643:SRM196643 TBH196643:TBI196643 TLD196643:TLE196643 TUZ196643:TVA196643 UEV196643:UEW196643 UOR196643:UOS196643 UYN196643:UYO196643 VIJ196643:VIK196643 VSF196643:VSG196643 WCB196643:WCC196643 WLX196643:WLY196643 WVT196643:WVU196643 L262179:M262179 JH262179:JI262179 TD262179:TE262179 ACZ262179:ADA262179 AMV262179:AMW262179 AWR262179:AWS262179 BGN262179:BGO262179 BQJ262179:BQK262179 CAF262179:CAG262179 CKB262179:CKC262179 CTX262179:CTY262179 DDT262179:DDU262179 DNP262179:DNQ262179 DXL262179:DXM262179 EHH262179:EHI262179 ERD262179:ERE262179 FAZ262179:FBA262179 FKV262179:FKW262179 FUR262179:FUS262179 GEN262179:GEO262179 GOJ262179:GOK262179 GYF262179:GYG262179 HIB262179:HIC262179 HRX262179:HRY262179 IBT262179:IBU262179 ILP262179:ILQ262179 IVL262179:IVM262179 JFH262179:JFI262179 JPD262179:JPE262179 JYZ262179:JZA262179 KIV262179:KIW262179 KSR262179:KSS262179 LCN262179:LCO262179 LMJ262179:LMK262179 LWF262179:LWG262179 MGB262179:MGC262179 MPX262179:MPY262179 MZT262179:MZU262179 NJP262179:NJQ262179 NTL262179:NTM262179 ODH262179:ODI262179 OND262179:ONE262179 OWZ262179:OXA262179 PGV262179:PGW262179 PQR262179:PQS262179 QAN262179:QAO262179 QKJ262179:QKK262179 QUF262179:QUG262179 REB262179:REC262179 RNX262179:RNY262179 RXT262179:RXU262179 SHP262179:SHQ262179 SRL262179:SRM262179 TBH262179:TBI262179 TLD262179:TLE262179 TUZ262179:TVA262179 UEV262179:UEW262179 UOR262179:UOS262179 UYN262179:UYO262179 VIJ262179:VIK262179 VSF262179:VSG262179 WCB262179:WCC262179 WLX262179:WLY262179 WVT262179:WVU262179 L327715:M327715 JH327715:JI327715 TD327715:TE327715 ACZ327715:ADA327715 AMV327715:AMW327715 AWR327715:AWS327715 BGN327715:BGO327715 BQJ327715:BQK327715 CAF327715:CAG327715 CKB327715:CKC327715 CTX327715:CTY327715 DDT327715:DDU327715 DNP327715:DNQ327715 DXL327715:DXM327715 EHH327715:EHI327715 ERD327715:ERE327715 FAZ327715:FBA327715 FKV327715:FKW327715 FUR327715:FUS327715 GEN327715:GEO327715 GOJ327715:GOK327715 GYF327715:GYG327715 HIB327715:HIC327715 HRX327715:HRY327715 IBT327715:IBU327715 ILP327715:ILQ327715 IVL327715:IVM327715 JFH327715:JFI327715 JPD327715:JPE327715 JYZ327715:JZA327715 KIV327715:KIW327715 KSR327715:KSS327715 LCN327715:LCO327715 LMJ327715:LMK327715 LWF327715:LWG327715 MGB327715:MGC327715 MPX327715:MPY327715 MZT327715:MZU327715 NJP327715:NJQ327715 NTL327715:NTM327715 ODH327715:ODI327715 OND327715:ONE327715 OWZ327715:OXA327715 PGV327715:PGW327715 PQR327715:PQS327715 QAN327715:QAO327715 QKJ327715:QKK327715 QUF327715:QUG327715 REB327715:REC327715 RNX327715:RNY327715 RXT327715:RXU327715 SHP327715:SHQ327715 SRL327715:SRM327715 TBH327715:TBI327715 TLD327715:TLE327715 TUZ327715:TVA327715 UEV327715:UEW327715 UOR327715:UOS327715 UYN327715:UYO327715 VIJ327715:VIK327715 VSF327715:VSG327715 WCB327715:WCC327715 WLX327715:WLY327715 WVT327715:WVU327715 L393251:M393251 JH393251:JI393251 TD393251:TE393251 ACZ393251:ADA393251 AMV393251:AMW393251 AWR393251:AWS393251 BGN393251:BGO393251 BQJ393251:BQK393251 CAF393251:CAG393251 CKB393251:CKC393251 CTX393251:CTY393251 DDT393251:DDU393251 DNP393251:DNQ393251 DXL393251:DXM393251 EHH393251:EHI393251 ERD393251:ERE393251 FAZ393251:FBA393251 FKV393251:FKW393251 FUR393251:FUS393251 GEN393251:GEO393251 GOJ393251:GOK393251 GYF393251:GYG393251 HIB393251:HIC393251 HRX393251:HRY393251 IBT393251:IBU393251 ILP393251:ILQ393251 IVL393251:IVM393251 JFH393251:JFI393251 JPD393251:JPE393251 JYZ393251:JZA393251 KIV393251:KIW393251 KSR393251:KSS393251 LCN393251:LCO393251 LMJ393251:LMK393251 LWF393251:LWG393251 MGB393251:MGC393251 MPX393251:MPY393251 MZT393251:MZU393251 NJP393251:NJQ393251 NTL393251:NTM393251 ODH393251:ODI393251 OND393251:ONE393251 OWZ393251:OXA393251 PGV393251:PGW393251 PQR393251:PQS393251 QAN393251:QAO393251 QKJ393251:QKK393251 QUF393251:QUG393251 REB393251:REC393251 RNX393251:RNY393251 RXT393251:RXU393251 SHP393251:SHQ393251 SRL393251:SRM393251 TBH393251:TBI393251 TLD393251:TLE393251 TUZ393251:TVA393251 UEV393251:UEW393251 UOR393251:UOS393251 UYN393251:UYO393251 VIJ393251:VIK393251 VSF393251:VSG393251 WCB393251:WCC393251 WLX393251:WLY393251 WVT393251:WVU393251 L458787:M458787 JH458787:JI458787 TD458787:TE458787 ACZ458787:ADA458787 AMV458787:AMW458787 AWR458787:AWS458787 BGN458787:BGO458787 BQJ458787:BQK458787 CAF458787:CAG458787 CKB458787:CKC458787 CTX458787:CTY458787 DDT458787:DDU458787 DNP458787:DNQ458787 DXL458787:DXM458787 EHH458787:EHI458787 ERD458787:ERE458787 FAZ458787:FBA458787 FKV458787:FKW458787 FUR458787:FUS458787 GEN458787:GEO458787 GOJ458787:GOK458787 GYF458787:GYG458787 HIB458787:HIC458787 HRX458787:HRY458787 IBT458787:IBU458787 ILP458787:ILQ458787 IVL458787:IVM458787 JFH458787:JFI458787 JPD458787:JPE458787 JYZ458787:JZA458787 KIV458787:KIW458787 KSR458787:KSS458787 LCN458787:LCO458787 LMJ458787:LMK458787 LWF458787:LWG458787 MGB458787:MGC458787 MPX458787:MPY458787 MZT458787:MZU458787 NJP458787:NJQ458787 NTL458787:NTM458787 ODH458787:ODI458787 OND458787:ONE458787 OWZ458787:OXA458787 PGV458787:PGW458787 PQR458787:PQS458787 QAN458787:QAO458787 QKJ458787:QKK458787 QUF458787:QUG458787 REB458787:REC458787 RNX458787:RNY458787 RXT458787:RXU458787 SHP458787:SHQ458787 SRL458787:SRM458787 TBH458787:TBI458787 TLD458787:TLE458787 TUZ458787:TVA458787 UEV458787:UEW458787 UOR458787:UOS458787 UYN458787:UYO458787 VIJ458787:VIK458787 VSF458787:VSG458787 WCB458787:WCC458787 WLX458787:WLY458787 WVT458787:WVU458787 L524323:M524323 JH524323:JI524323 TD524323:TE524323 ACZ524323:ADA524323 AMV524323:AMW524323 AWR524323:AWS524323 BGN524323:BGO524323 BQJ524323:BQK524323 CAF524323:CAG524323 CKB524323:CKC524323 CTX524323:CTY524323 DDT524323:DDU524323 DNP524323:DNQ524323 DXL524323:DXM524323 EHH524323:EHI524323 ERD524323:ERE524323 FAZ524323:FBA524323 FKV524323:FKW524323 FUR524323:FUS524323 GEN524323:GEO524323 GOJ524323:GOK524323 GYF524323:GYG524323 HIB524323:HIC524323 HRX524323:HRY524323 IBT524323:IBU524323 ILP524323:ILQ524323 IVL524323:IVM524323 JFH524323:JFI524323 JPD524323:JPE524323 JYZ524323:JZA524323 KIV524323:KIW524323 KSR524323:KSS524323 LCN524323:LCO524323 LMJ524323:LMK524323 LWF524323:LWG524323 MGB524323:MGC524323 MPX524323:MPY524323 MZT524323:MZU524323 NJP524323:NJQ524323 NTL524323:NTM524323 ODH524323:ODI524323 OND524323:ONE524323 OWZ524323:OXA524323 PGV524323:PGW524323 PQR524323:PQS524323 QAN524323:QAO524323 QKJ524323:QKK524323 QUF524323:QUG524323 REB524323:REC524323 RNX524323:RNY524323 RXT524323:RXU524323 SHP524323:SHQ524323 SRL524323:SRM524323 TBH524323:TBI524323 TLD524323:TLE524323 TUZ524323:TVA524323 UEV524323:UEW524323 UOR524323:UOS524323 UYN524323:UYO524323 VIJ524323:VIK524323 VSF524323:VSG524323 WCB524323:WCC524323 WLX524323:WLY524323 WVT524323:WVU524323 L589859:M589859 JH589859:JI589859 TD589859:TE589859 ACZ589859:ADA589859 AMV589859:AMW589859 AWR589859:AWS589859 BGN589859:BGO589859 BQJ589859:BQK589859 CAF589859:CAG589859 CKB589859:CKC589859 CTX589859:CTY589859 DDT589859:DDU589859 DNP589859:DNQ589859 DXL589859:DXM589859 EHH589859:EHI589859 ERD589859:ERE589859 FAZ589859:FBA589859 FKV589859:FKW589859 FUR589859:FUS589859 GEN589859:GEO589859 GOJ589859:GOK589859 GYF589859:GYG589859 HIB589859:HIC589859 HRX589859:HRY589859 IBT589859:IBU589859 ILP589859:ILQ589859 IVL589859:IVM589859 JFH589859:JFI589859 JPD589859:JPE589859 JYZ589859:JZA589859 KIV589859:KIW589859 KSR589859:KSS589859 LCN589859:LCO589859 LMJ589859:LMK589859 LWF589859:LWG589859 MGB589859:MGC589859 MPX589859:MPY589859 MZT589859:MZU589859 NJP589859:NJQ589859 NTL589859:NTM589859 ODH589859:ODI589859 OND589859:ONE589859 OWZ589859:OXA589859 PGV589859:PGW589859 PQR589859:PQS589859 QAN589859:QAO589859 QKJ589859:QKK589859 QUF589859:QUG589859 REB589859:REC589859 RNX589859:RNY589859 RXT589859:RXU589859 SHP589859:SHQ589859 SRL589859:SRM589859 TBH589859:TBI589859 TLD589859:TLE589859 TUZ589859:TVA589859 UEV589859:UEW589859 UOR589859:UOS589859 UYN589859:UYO589859 VIJ589859:VIK589859 VSF589859:VSG589859 WCB589859:WCC589859 WLX589859:WLY589859 WVT589859:WVU589859 L655395:M655395 JH655395:JI655395 TD655395:TE655395 ACZ655395:ADA655395 AMV655395:AMW655395 AWR655395:AWS655395 BGN655395:BGO655395 BQJ655395:BQK655395 CAF655395:CAG655395 CKB655395:CKC655395 CTX655395:CTY655395 DDT655395:DDU655395 DNP655395:DNQ655395 DXL655395:DXM655395 EHH655395:EHI655395 ERD655395:ERE655395 FAZ655395:FBA655395 FKV655395:FKW655395 FUR655395:FUS655395 GEN655395:GEO655395 GOJ655395:GOK655395 GYF655395:GYG655395 HIB655395:HIC655395 HRX655395:HRY655395 IBT655395:IBU655395 ILP655395:ILQ655395 IVL655395:IVM655395 JFH655395:JFI655395 JPD655395:JPE655395 JYZ655395:JZA655395 KIV655395:KIW655395 KSR655395:KSS655395 LCN655395:LCO655395 LMJ655395:LMK655395 LWF655395:LWG655395 MGB655395:MGC655395 MPX655395:MPY655395 MZT655395:MZU655395 NJP655395:NJQ655395 NTL655395:NTM655395 ODH655395:ODI655395 OND655395:ONE655395 OWZ655395:OXA655395 PGV655395:PGW655395 PQR655395:PQS655395 QAN655395:QAO655395 QKJ655395:QKK655395 QUF655395:QUG655395 REB655395:REC655395 RNX655395:RNY655395 RXT655395:RXU655395 SHP655395:SHQ655395 SRL655395:SRM655395 TBH655395:TBI655395 TLD655395:TLE655395 TUZ655395:TVA655395 UEV655395:UEW655395 UOR655395:UOS655395 UYN655395:UYO655395 VIJ655395:VIK655395 VSF655395:VSG655395 WCB655395:WCC655395 WLX655395:WLY655395 WVT655395:WVU655395 L720931:M720931 JH720931:JI720931 TD720931:TE720931 ACZ720931:ADA720931 AMV720931:AMW720931 AWR720931:AWS720931 BGN720931:BGO720931 BQJ720931:BQK720931 CAF720931:CAG720931 CKB720931:CKC720931 CTX720931:CTY720931 DDT720931:DDU720931 DNP720931:DNQ720931 DXL720931:DXM720931 EHH720931:EHI720931 ERD720931:ERE720931 FAZ720931:FBA720931 FKV720931:FKW720931 FUR720931:FUS720931 GEN720931:GEO720931 GOJ720931:GOK720931 GYF720931:GYG720931 HIB720931:HIC720931 HRX720931:HRY720931 IBT720931:IBU720931 ILP720931:ILQ720931 IVL720931:IVM720931 JFH720931:JFI720931 JPD720931:JPE720931 JYZ720931:JZA720931 KIV720931:KIW720931 KSR720931:KSS720931 LCN720931:LCO720931 LMJ720931:LMK720931 LWF720931:LWG720931 MGB720931:MGC720931 MPX720931:MPY720931 MZT720931:MZU720931 NJP720931:NJQ720931 NTL720931:NTM720931 ODH720931:ODI720931 OND720931:ONE720931 OWZ720931:OXA720931 PGV720931:PGW720931 PQR720931:PQS720931 QAN720931:QAO720931 QKJ720931:QKK720931 QUF720931:QUG720931 REB720931:REC720931 RNX720931:RNY720931 RXT720931:RXU720931 SHP720931:SHQ720931 SRL720931:SRM720931 TBH720931:TBI720931 TLD720931:TLE720931 TUZ720931:TVA720931 UEV720931:UEW720931 UOR720931:UOS720931 UYN720931:UYO720931 VIJ720931:VIK720931 VSF720931:VSG720931 WCB720931:WCC720931 WLX720931:WLY720931 WVT720931:WVU720931 L786467:M786467 JH786467:JI786467 TD786467:TE786467 ACZ786467:ADA786467 AMV786467:AMW786467 AWR786467:AWS786467 BGN786467:BGO786467 BQJ786467:BQK786467 CAF786467:CAG786467 CKB786467:CKC786467 CTX786467:CTY786467 DDT786467:DDU786467 DNP786467:DNQ786467 DXL786467:DXM786467 EHH786467:EHI786467 ERD786467:ERE786467 FAZ786467:FBA786467 FKV786467:FKW786467 FUR786467:FUS786467 GEN786467:GEO786467 GOJ786467:GOK786467 GYF786467:GYG786467 HIB786467:HIC786467 HRX786467:HRY786467 IBT786467:IBU786467 ILP786467:ILQ786467 IVL786467:IVM786467 JFH786467:JFI786467 JPD786467:JPE786467 JYZ786467:JZA786467 KIV786467:KIW786467 KSR786467:KSS786467 LCN786467:LCO786467 LMJ786467:LMK786467 LWF786467:LWG786467 MGB786467:MGC786467 MPX786467:MPY786467 MZT786467:MZU786467 NJP786467:NJQ786467 NTL786467:NTM786467 ODH786467:ODI786467 OND786467:ONE786467 OWZ786467:OXA786467 PGV786467:PGW786467 PQR786467:PQS786467 QAN786467:QAO786467 QKJ786467:QKK786467 QUF786467:QUG786467 REB786467:REC786467 RNX786467:RNY786467 RXT786467:RXU786467 SHP786467:SHQ786467 SRL786467:SRM786467 TBH786467:TBI786467 TLD786467:TLE786467 TUZ786467:TVA786467 UEV786467:UEW786467 UOR786467:UOS786467 UYN786467:UYO786467 VIJ786467:VIK786467 VSF786467:VSG786467 WCB786467:WCC786467 WLX786467:WLY786467 WVT786467:WVU786467 L852003:M852003 JH852003:JI852003 TD852003:TE852003 ACZ852003:ADA852003 AMV852003:AMW852003 AWR852003:AWS852003 BGN852003:BGO852003 BQJ852003:BQK852003 CAF852003:CAG852003 CKB852003:CKC852003 CTX852003:CTY852003 DDT852003:DDU852003 DNP852003:DNQ852003 DXL852003:DXM852003 EHH852003:EHI852003 ERD852003:ERE852003 FAZ852003:FBA852003 FKV852003:FKW852003 FUR852003:FUS852003 GEN852003:GEO852003 GOJ852003:GOK852003 GYF852003:GYG852003 HIB852003:HIC852003 HRX852003:HRY852003 IBT852003:IBU852003 ILP852003:ILQ852003 IVL852003:IVM852003 JFH852003:JFI852003 JPD852003:JPE852003 JYZ852003:JZA852003 KIV852003:KIW852003 KSR852003:KSS852003 LCN852003:LCO852003 LMJ852003:LMK852003 LWF852003:LWG852003 MGB852003:MGC852003 MPX852003:MPY852003 MZT852003:MZU852003 NJP852003:NJQ852003 NTL852003:NTM852003 ODH852003:ODI852003 OND852003:ONE852003 OWZ852003:OXA852003 PGV852003:PGW852003 PQR852003:PQS852003 QAN852003:QAO852003 QKJ852003:QKK852003 QUF852003:QUG852003 REB852003:REC852003 RNX852003:RNY852003 RXT852003:RXU852003 SHP852003:SHQ852003 SRL852003:SRM852003 TBH852003:TBI852003 TLD852003:TLE852003 TUZ852003:TVA852003 UEV852003:UEW852003 UOR852003:UOS852003 UYN852003:UYO852003 VIJ852003:VIK852003 VSF852003:VSG852003 WCB852003:WCC852003 WLX852003:WLY852003 WVT852003:WVU852003 L917539:M917539 JH917539:JI917539 TD917539:TE917539 ACZ917539:ADA917539 AMV917539:AMW917539 AWR917539:AWS917539 BGN917539:BGO917539 BQJ917539:BQK917539 CAF917539:CAG917539 CKB917539:CKC917539 CTX917539:CTY917539 DDT917539:DDU917539 DNP917539:DNQ917539 DXL917539:DXM917539 EHH917539:EHI917539 ERD917539:ERE917539 FAZ917539:FBA917539 FKV917539:FKW917539 FUR917539:FUS917539 GEN917539:GEO917539 GOJ917539:GOK917539 GYF917539:GYG917539 HIB917539:HIC917539 HRX917539:HRY917539 IBT917539:IBU917539 ILP917539:ILQ917539 IVL917539:IVM917539 JFH917539:JFI917539 JPD917539:JPE917539 JYZ917539:JZA917539 KIV917539:KIW917539 KSR917539:KSS917539 LCN917539:LCO917539 LMJ917539:LMK917539 LWF917539:LWG917539 MGB917539:MGC917539 MPX917539:MPY917539 MZT917539:MZU917539 NJP917539:NJQ917539 NTL917539:NTM917539 ODH917539:ODI917539 OND917539:ONE917539 OWZ917539:OXA917539 PGV917539:PGW917539 PQR917539:PQS917539 QAN917539:QAO917539 QKJ917539:QKK917539 QUF917539:QUG917539 REB917539:REC917539 RNX917539:RNY917539 RXT917539:RXU917539 SHP917539:SHQ917539 SRL917539:SRM917539 TBH917539:TBI917539 TLD917539:TLE917539 TUZ917539:TVA917539 UEV917539:UEW917539 UOR917539:UOS917539 UYN917539:UYO917539 VIJ917539:VIK917539 VSF917539:VSG917539 WCB917539:WCC917539 WLX917539:WLY917539 WVT917539:WVU917539 L983075:M983075 JH983075:JI983075 TD983075:TE983075 ACZ983075:ADA983075 AMV983075:AMW983075 AWR983075:AWS983075 BGN983075:BGO983075 BQJ983075:BQK983075 CAF983075:CAG983075 CKB983075:CKC983075 CTX983075:CTY983075 DDT983075:DDU983075 DNP983075:DNQ983075 DXL983075:DXM983075 EHH983075:EHI983075 ERD983075:ERE983075 FAZ983075:FBA983075 FKV983075:FKW983075 FUR983075:FUS983075 GEN983075:GEO983075 GOJ983075:GOK983075 GYF983075:GYG983075 HIB983075:HIC983075 HRX983075:HRY983075 IBT983075:IBU983075 ILP983075:ILQ983075 IVL983075:IVM983075 JFH983075:JFI983075 JPD983075:JPE983075 JYZ983075:JZA983075 KIV983075:KIW983075 KSR983075:KSS983075 LCN983075:LCO983075 LMJ983075:LMK983075 LWF983075:LWG983075 MGB983075:MGC983075 MPX983075:MPY983075 MZT983075:MZU983075 NJP983075:NJQ983075 NTL983075:NTM983075 ODH983075:ODI983075 OND983075:ONE983075 OWZ983075:OXA983075 PGV983075:PGW983075 PQR983075:PQS983075 QAN983075:QAO983075 QKJ983075:QKK983075 QUF983075:QUG983075 REB983075:REC983075 RNX983075:RNY983075 RXT983075:RXU983075 SHP983075:SHQ983075 SRL983075:SRM983075 TBH983075:TBI983075 TLD983075:TLE983075 TUZ983075:TVA983075 UEV983075:UEW983075 UOR983075:UOS983075 UYN983075:UYO983075 VIJ983075:VIK983075 VSF983075:VSG983075 WCB983075:WCC983075 WLX983075:WLY983075 WVT983075:WVU983075 WLX983091:WLY983097 JH39:JI44 TD39:TE44 ACZ39:ADA44 AMV39:AMW44 AWR39:AWS44 BGN39:BGO44 BQJ39:BQK44 CAF39:CAG44 CKB39:CKC44 CTX39:CTY44 DDT39:DDU44 DNP39:DNQ44 DXL39:DXM44 EHH39:EHI44 ERD39:ERE44 FAZ39:FBA44 FKV39:FKW44 FUR39:FUS44 GEN39:GEO44 GOJ39:GOK44 GYF39:GYG44 HIB39:HIC44 HRX39:HRY44 IBT39:IBU44 ILP39:ILQ44 IVL39:IVM44 JFH39:JFI44 JPD39:JPE44 JYZ39:JZA44 KIV39:KIW44 KSR39:KSS44 LCN39:LCO44 LMJ39:LMK44 LWF39:LWG44 MGB39:MGC44 MPX39:MPY44 MZT39:MZU44 NJP39:NJQ44 NTL39:NTM44 ODH39:ODI44 OND39:ONE44 OWZ39:OXA44 PGV39:PGW44 PQR39:PQS44 QAN39:QAO44 QKJ39:QKK44 QUF39:QUG44 REB39:REC44 RNX39:RNY44 RXT39:RXU44 SHP39:SHQ44 SRL39:SRM44 TBH39:TBI44 TLD39:TLE44 TUZ39:TVA44 UEV39:UEW44 UOR39:UOS44 UYN39:UYO44 VIJ39:VIK44 VSF39:VSG44 WCB39:WCC44 WLX39:WLY44 WVT39:WVU44 L65573:M65578 JH65573:JI65578 TD65573:TE65578 ACZ65573:ADA65578 AMV65573:AMW65578 AWR65573:AWS65578 BGN65573:BGO65578 BQJ65573:BQK65578 CAF65573:CAG65578 CKB65573:CKC65578 CTX65573:CTY65578 DDT65573:DDU65578 DNP65573:DNQ65578 DXL65573:DXM65578 EHH65573:EHI65578 ERD65573:ERE65578 FAZ65573:FBA65578 FKV65573:FKW65578 FUR65573:FUS65578 GEN65573:GEO65578 GOJ65573:GOK65578 GYF65573:GYG65578 HIB65573:HIC65578 HRX65573:HRY65578 IBT65573:IBU65578 ILP65573:ILQ65578 IVL65573:IVM65578 JFH65573:JFI65578 JPD65573:JPE65578 JYZ65573:JZA65578 KIV65573:KIW65578 KSR65573:KSS65578 LCN65573:LCO65578 LMJ65573:LMK65578 LWF65573:LWG65578 MGB65573:MGC65578 MPX65573:MPY65578 MZT65573:MZU65578 NJP65573:NJQ65578 NTL65573:NTM65578 ODH65573:ODI65578 OND65573:ONE65578 OWZ65573:OXA65578 PGV65573:PGW65578 PQR65573:PQS65578 QAN65573:QAO65578 QKJ65573:QKK65578 QUF65573:QUG65578 REB65573:REC65578 RNX65573:RNY65578 RXT65573:RXU65578 SHP65573:SHQ65578 SRL65573:SRM65578 TBH65573:TBI65578 TLD65573:TLE65578 TUZ65573:TVA65578 UEV65573:UEW65578 UOR65573:UOS65578 UYN65573:UYO65578 VIJ65573:VIK65578 VSF65573:VSG65578 WCB65573:WCC65578 WLX65573:WLY65578 WVT65573:WVU65578 L131109:M131114 JH131109:JI131114 TD131109:TE131114 ACZ131109:ADA131114 AMV131109:AMW131114 AWR131109:AWS131114 BGN131109:BGO131114 BQJ131109:BQK131114 CAF131109:CAG131114 CKB131109:CKC131114 CTX131109:CTY131114 DDT131109:DDU131114 DNP131109:DNQ131114 DXL131109:DXM131114 EHH131109:EHI131114 ERD131109:ERE131114 FAZ131109:FBA131114 FKV131109:FKW131114 FUR131109:FUS131114 GEN131109:GEO131114 GOJ131109:GOK131114 GYF131109:GYG131114 HIB131109:HIC131114 HRX131109:HRY131114 IBT131109:IBU131114 ILP131109:ILQ131114 IVL131109:IVM131114 JFH131109:JFI131114 JPD131109:JPE131114 JYZ131109:JZA131114 KIV131109:KIW131114 KSR131109:KSS131114 LCN131109:LCO131114 LMJ131109:LMK131114 LWF131109:LWG131114 MGB131109:MGC131114 MPX131109:MPY131114 MZT131109:MZU131114 NJP131109:NJQ131114 NTL131109:NTM131114 ODH131109:ODI131114 OND131109:ONE131114 OWZ131109:OXA131114 PGV131109:PGW131114 PQR131109:PQS131114 QAN131109:QAO131114 QKJ131109:QKK131114 QUF131109:QUG131114 REB131109:REC131114 RNX131109:RNY131114 RXT131109:RXU131114 SHP131109:SHQ131114 SRL131109:SRM131114 TBH131109:TBI131114 TLD131109:TLE131114 TUZ131109:TVA131114 UEV131109:UEW131114 UOR131109:UOS131114 UYN131109:UYO131114 VIJ131109:VIK131114 VSF131109:VSG131114 WCB131109:WCC131114 WLX131109:WLY131114 WVT131109:WVU131114 L196645:M196650 JH196645:JI196650 TD196645:TE196650 ACZ196645:ADA196650 AMV196645:AMW196650 AWR196645:AWS196650 BGN196645:BGO196650 BQJ196645:BQK196650 CAF196645:CAG196650 CKB196645:CKC196650 CTX196645:CTY196650 DDT196645:DDU196650 DNP196645:DNQ196650 DXL196645:DXM196650 EHH196645:EHI196650 ERD196645:ERE196650 FAZ196645:FBA196650 FKV196645:FKW196650 FUR196645:FUS196650 GEN196645:GEO196650 GOJ196645:GOK196650 GYF196645:GYG196650 HIB196645:HIC196650 HRX196645:HRY196650 IBT196645:IBU196650 ILP196645:ILQ196650 IVL196645:IVM196650 JFH196645:JFI196650 JPD196645:JPE196650 JYZ196645:JZA196650 KIV196645:KIW196650 KSR196645:KSS196650 LCN196645:LCO196650 LMJ196645:LMK196650 LWF196645:LWG196650 MGB196645:MGC196650 MPX196645:MPY196650 MZT196645:MZU196650 NJP196645:NJQ196650 NTL196645:NTM196650 ODH196645:ODI196650 OND196645:ONE196650 OWZ196645:OXA196650 PGV196645:PGW196650 PQR196645:PQS196650 QAN196645:QAO196650 QKJ196645:QKK196650 QUF196645:QUG196650 REB196645:REC196650 RNX196645:RNY196650 RXT196645:RXU196650 SHP196645:SHQ196650 SRL196645:SRM196650 TBH196645:TBI196650 TLD196645:TLE196650 TUZ196645:TVA196650 UEV196645:UEW196650 UOR196645:UOS196650 UYN196645:UYO196650 VIJ196645:VIK196650 VSF196645:VSG196650 WCB196645:WCC196650 WLX196645:WLY196650 WVT196645:WVU196650 L262181:M262186 JH262181:JI262186 TD262181:TE262186 ACZ262181:ADA262186 AMV262181:AMW262186 AWR262181:AWS262186 BGN262181:BGO262186 BQJ262181:BQK262186 CAF262181:CAG262186 CKB262181:CKC262186 CTX262181:CTY262186 DDT262181:DDU262186 DNP262181:DNQ262186 DXL262181:DXM262186 EHH262181:EHI262186 ERD262181:ERE262186 FAZ262181:FBA262186 FKV262181:FKW262186 FUR262181:FUS262186 GEN262181:GEO262186 GOJ262181:GOK262186 GYF262181:GYG262186 HIB262181:HIC262186 HRX262181:HRY262186 IBT262181:IBU262186 ILP262181:ILQ262186 IVL262181:IVM262186 JFH262181:JFI262186 JPD262181:JPE262186 JYZ262181:JZA262186 KIV262181:KIW262186 KSR262181:KSS262186 LCN262181:LCO262186 LMJ262181:LMK262186 LWF262181:LWG262186 MGB262181:MGC262186 MPX262181:MPY262186 MZT262181:MZU262186 NJP262181:NJQ262186 NTL262181:NTM262186 ODH262181:ODI262186 OND262181:ONE262186 OWZ262181:OXA262186 PGV262181:PGW262186 PQR262181:PQS262186 QAN262181:QAO262186 QKJ262181:QKK262186 QUF262181:QUG262186 REB262181:REC262186 RNX262181:RNY262186 RXT262181:RXU262186 SHP262181:SHQ262186 SRL262181:SRM262186 TBH262181:TBI262186 TLD262181:TLE262186 TUZ262181:TVA262186 UEV262181:UEW262186 UOR262181:UOS262186 UYN262181:UYO262186 VIJ262181:VIK262186 VSF262181:VSG262186 WCB262181:WCC262186 WLX262181:WLY262186 WVT262181:WVU262186 L327717:M327722 JH327717:JI327722 TD327717:TE327722 ACZ327717:ADA327722 AMV327717:AMW327722 AWR327717:AWS327722 BGN327717:BGO327722 BQJ327717:BQK327722 CAF327717:CAG327722 CKB327717:CKC327722 CTX327717:CTY327722 DDT327717:DDU327722 DNP327717:DNQ327722 DXL327717:DXM327722 EHH327717:EHI327722 ERD327717:ERE327722 FAZ327717:FBA327722 FKV327717:FKW327722 FUR327717:FUS327722 GEN327717:GEO327722 GOJ327717:GOK327722 GYF327717:GYG327722 HIB327717:HIC327722 HRX327717:HRY327722 IBT327717:IBU327722 ILP327717:ILQ327722 IVL327717:IVM327722 JFH327717:JFI327722 JPD327717:JPE327722 JYZ327717:JZA327722 KIV327717:KIW327722 KSR327717:KSS327722 LCN327717:LCO327722 LMJ327717:LMK327722 LWF327717:LWG327722 MGB327717:MGC327722 MPX327717:MPY327722 MZT327717:MZU327722 NJP327717:NJQ327722 NTL327717:NTM327722 ODH327717:ODI327722 OND327717:ONE327722 OWZ327717:OXA327722 PGV327717:PGW327722 PQR327717:PQS327722 QAN327717:QAO327722 QKJ327717:QKK327722 QUF327717:QUG327722 REB327717:REC327722 RNX327717:RNY327722 RXT327717:RXU327722 SHP327717:SHQ327722 SRL327717:SRM327722 TBH327717:TBI327722 TLD327717:TLE327722 TUZ327717:TVA327722 UEV327717:UEW327722 UOR327717:UOS327722 UYN327717:UYO327722 VIJ327717:VIK327722 VSF327717:VSG327722 WCB327717:WCC327722 WLX327717:WLY327722 WVT327717:WVU327722 L393253:M393258 JH393253:JI393258 TD393253:TE393258 ACZ393253:ADA393258 AMV393253:AMW393258 AWR393253:AWS393258 BGN393253:BGO393258 BQJ393253:BQK393258 CAF393253:CAG393258 CKB393253:CKC393258 CTX393253:CTY393258 DDT393253:DDU393258 DNP393253:DNQ393258 DXL393253:DXM393258 EHH393253:EHI393258 ERD393253:ERE393258 FAZ393253:FBA393258 FKV393253:FKW393258 FUR393253:FUS393258 GEN393253:GEO393258 GOJ393253:GOK393258 GYF393253:GYG393258 HIB393253:HIC393258 HRX393253:HRY393258 IBT393253:IBU393258 ILP393253:ILQ393258 IVL393253:IVM393258 JFH393253:JFI393258 JPD393253:JPE393258 JYZ393253:JZA393258 KIV393253:KIW393258 KSR393253:KSS393258 LCN393253:LCO393258 LMJ393253:LMK393258 LWF393253:LWG393258 MGB393253:MGC393258 MPX393253:MPY393258 MZT393253:MZU393258 NJP393253:NJQ393258 NTL393253:NTM393258 ODH393253:ODI393258 OND393253:ONE393258 OWZ393253:OXA393258 PGV393253:PGW393258 PQR393253:PQS393258 QAN393253:QAO393258 QKJ393253:QKK393258 QUF393253:QUG393258 REB393253:REC393258 RNX393253:RNY393258 RXT393253:RXU393258 SHP393253:SHQ393258 SRL393253:SRM393258 TBH393253:TBI393258 TLD393253:TLE393258 TUZ393253:TVA393258 UEV393253:UEW393258 UOR393253:UOS393258 UYN393253:UYO393258 VIJ393253:VIK393258 VSF393253:VSG393258 WCB393253:WCC393258 WLX393253:WLY393258 WVT393253:WVU393258 L458789:M458794 JH458789:JI458794 TD458789:TE458794 ACZ458789:ADA458794 AMV458789:AMW458794 AWR458789:AWS458794 BGN458789:BGO458794 BQJ458789:BQK458794 CAF458789:CAG458794 CKB458789:CKC458794 CTX458789:CTY458794 DDT458789:DDU458794 DNP458789:DNQ458794 DXL458789:DXM458794 EHH458789:EHI458794 ERD458789:ERE458794 FAZ458789:FBA458794 FKV458789:FKW458794 FUR458789:FUS458794 GEN458789:GEO458794 GOJ458789:GOK458794 GYF458789:GYG458794 HIB458789:HIC458794 HRX458789:HRY458794 IBT458789:IBU458794 ILP458789:ILQ458794 IVL458789:IVM458794 JFH458789:JFI458794 JPD458789:JPE458794 JYZ458789:JZA458794 KIV458789:KIW458794 KSR458789:KSS458794 LCN458789:LCO458794 LMJ458789:LMK458794 LWF458789:LWG458794 MGB458789:MGC458794 MPX458789:MPY458794 MZT458789:MZU458794 NJP458789:NJQ458794 NTL458789:NTM458794 ODH458789:ODI458794 OND458789:ONE458794 OWZ458789:OXA458794 PGV458789:PGW458794 PQR458789:PQS458794 QAN458789:QAO458794 QKJ458789:QKK458794 QUF458789:QUG458794 REB458789:REC458794 RNX458789:RNY458794 RXT458789:RXU458794 SHP458789:SHQ458794 SRL458789:SRM458794 TBH458789:TBI458794 TLD458789:TLE458794 TUZ458789:TVA458794 UEV458789:UEW458794 UOR458789:UOS458794 UYN458789:UYO458794 VIJ458789:VIK458794 VSF458789:VSG458794 WCB458789:WCC458794 WLX458789:WLY458794 WVT458789:WVU458794 L524325:M524330 JH524325:JI524330 TD524325:TE524330 ACZ524325:ADA524330 AMV524325:AMW524330 AWR524325:AWS524330 BGN524325:BGO524330 BQJ524325:BQK524330 CAF524325:CAG524330 CKB524325:CKC524330 CTX524325:CTY524330 DDT524325:DDU524330 DNP524325:DNQ524330 DXL524325:DXM524330 EHH524325:EHI524330 ERD524325:ERE524330 FAZ524325:FBA524330 FKV524325:FKW524330 FUR524325:FUS524330 GEN524325:GEO524330 GOJ524325:GOK524330 GYF524325:GYG524330 HIB524325:HIC524330 HRX524325:HRY524330 IBT524325:IBU524330 ILP524325:ILQ524330 IVL524325:IVM524330 JFH524325:JFI524330 JPD524325:JPE524330 JYZ524325:JZA524330 KIV524325:KIW524330 KSR524325:KSS524330 LCN524325:LCO524330 LMJ524325:LMK524330 LWF524325:LWG524330 MGB524325:MGC524330 MPX524325:MPY524330 MZT524325:MZU524330 NJP524325:NJQ524330 NTL524325:NTM524330 ODH524325:ODI524330 OND524325:ONE524330 OWZ524325:OXA524330 PGV524325:PGW524330 PQR524325:PQS524330 QAN524325:QAO524330 QKJ524325:QKK524330 QUF524325:QUG524330 REB524325:REC524330 RNX524325:RNY524330 RXT524325:RXU524330 SHP524325:SHQ524330 SRL524325:SRM524330 TBH524325:TBI524330 TLD524325:TLE524330 TUZ524325:TVA524330 UEV524325:UEW524330 UOR524325:UOS524330 UYN524325:UYO524330 VIJ524325:VIK524330 VSF524325:VSG524330 WCB524325:WCC524330 WLX524325:WLY524330 WVT524325:WVU524330 L589861:M589866 JH589861:JI589866 TD589861:TE589866 ACZ589861:ADA589866 AMV589861:AMW589866 AWR589861:AWS589866 BGN589861:BGO589866 BQJ589861:BQK589866 CAF589861:CAG589866 CKB589861:CKC589866 CTX589861:CTY589866 DDT589861:DDU589866 DNP589861:DNQ589866 DXL589861:DXM589866 EHH589861:EHI589866 ERD589861:ERE589866 FAZ589861:FBA589866 FKV589861:FKW589866 FUR589861:FUS589866 GEN589861:GEO589866 GOJ589861:GOK589866 GYF589861:GYG589866 HIB589861:HIC589866 HRX589861:HRY589866 IBT589861:IBU589866 ILP589861:ILQ589866 IVL589861:IVM589866 JFH589861:JFI589866 JPD589861:JPE589866 JYZ589861:JZA589866 KIV589861:KIW589866 KSR589861:KSS589866 LCN589861:LCO589866 LMJ589861:LMK589866 LWF589861:LWG589866 MGB589861:MGC589866 MPX589861:MPY589866 MZT589861:MZU589866 NJP589861:NJQ589866 NTL589861:NTM589866 ODH589861:ODI589866 OND589861:ONE589866 OWZ589861:OXA589866 PGV589861:PGW589866 PQR589861:PQS589866 QAN589861:QAO589866 QKJ589861:QKK589866 QUF589861:QUG589866 REB589861:REC589866 RNX589861:RNY589866 RXT589861:RXU589866 SHP589861:SHQ589866 SRL589861:SRM589866 TBH589861:TBI589866 TLD589861:TLE589866 TUZ589861:TVA589866 UEV589861:UEW589866 UOR589861:UOS589866 UYN589861:UYO589866 VIJ589861:VIK589866 VSF589861:VSG589866 WCB589861:WCC589866 WLX589861:WLY589866 WVT589861:WVU589866 L655397:M655402 JH655397:JI655402 TD655397:TE655402 ACZ655397:ADA655402 AMV655397:AMW655402 AWR655397:AWS655402 BGN655397:BGO655402 BQJ655397:BQK655402 CAF655397:CAG655402 CKB655397:CKC655402 CTX655397:CTY655402 DDT655397:DDU655402 DNP655397:DNQ655402 DXL655397:DXM655402 EHH655397:EHI655402 ERD655397:ERE655402 FAZ655397:FBA655402 FKV655397:FKW655402 FUR655397:FUS655402 GEN655397:GEO655402 GOJ655397:GOK655402 GYF655397:GYG655402 HIB655397:HIC655402 HRX655397:HRY655402 IBT655397:IBU655402 ILP655397:ILQ655402 IVL655397:IVM655402 JFH655397:JFI655402 JPD655397:JPE655402 JYZ655397:JZA655402 KIV655397:KIW655402 KSR655397:KSS655402 LCN655397:LCO655402 LMJ655397:LMK655402 LWF655397:LWG655402 MGB655397:MGC655402 MPX655397:MPY655402 MZT655397:MZU655402 NJP655397:NJQ655402 NTL655397:NTM655402 ODH655397:ODI655402 OND655397:ONE655402 OWZ655397:OXA655402 PGV655397:PGW655402 PQR655397:PQS655402 QAN655397:QAO655402 QKJ655397:QKK655402 QUF655397:QUG655402 REB655397:REC655402 RNX655397:RNY655402 RXT655397:RXU655402 SHP655397:SHQ655402 SRL655397:SRM655402 TBH655397:TBI655402 TLD655397:TLE655402 TUZ655397:TVA655402 UEV655397:UEW655402 UOR655397:UOS655402 UYN655397:UYO655402 VIJ655397:VIK655402 VSF655397:VSG655402 WCB655397:WCC655402 WLX655397:WLY655402 WVT655397:WVU655402 L720933:M720938 JH720933:JI720938 TD720933:TE720938 ACZ720933:ADA720938 AMV720933:AMW720938 AWR720933:AWS720938 BGN720933:BGO720938 BQJ720933:BQK720938 CAF720933:CAG720938 CKB720933:CKC720938 CTX720933:CTY720938 DDT720933:DDU720938 DNP720933:DNQ720938 DXL720933:DXM720938 EHH720933:EHI720938 ERD720933:ERE720938 FAZ720933:FBA720938 FKV720933:FKW720938 FUR720933:FUS720938 GEN720933:GEO720938 GOJ720933:GOK720938 GYF720933:GYG720938 HIB720933:HIC720938 HRX720933:HRY720938 IBT720933:IBU720938 ILP720933:ILQ720938 IVL720933:IVM720938 JFH720933:JFI720938 JPD720933:JPE720938 JYZ720933:JZA720938 KIV720933:KIW720938 KSR720933:KSS720938 LCN720933:LCO720938 LMJ720933:LMK720938 LWF720933:LWG720938 MGB720933:MGC720938 MPX720933:MPY720938 MZT720933:MZU720938 NJP720933:NJQ720938 NTL720933:NTM720938 ODH720933:ODI720938 OND720933:ONE720938 OWZ720933:OXA720938 PGV720933:PGW720938 PQR720933:PQS720938 QAN720933:QAO720938 QKJ720933:QKK720938 QUF720933:QUG720938 REB720933:REC720938 RNX720933:RNY720938 RXT720933:RXU720938 SHP720933:SHQ720938 SRL720933:SRM720938 TBH720933:TBI720938 TLD720933:TLE720938 TUZ720933:TVA720938 UEV720933:UEW720938 UOR720933:UOS720938 UYN720933:UYO720938 VIJ720933:VIK720938 VSF720933:VSG720938 WCB720933:WCC720938 WLX720933:WLY720938 WVT720933:WVU720938 L786469:M786474 JH786469:JI786474 TD786469:TE786474 ACZ786469:ADA786474 AMV786469:AMW786474 AWR786469:AWS786474 BGN786469:BGO786474 BQJ786469:BQK786474 CAF786469:CAG786474 CKB786469:CKC786474 CTX786469:CTY786474 DDT786469:DDU786474 DNP786469:DNQ786474 DXL786469:DXM786474 EHH786469:EHI786474 ERD786469:ERE786474 FAZ786469:FBA786474 FKV786469:FKW786474 FUR786469:FUS786474 GEN786469:GEO786474 GOJ786469:GOK786474 GYF786469:GYG786474 HIB786469:HIC786474 HRX786469:HRY786474 IBT786469:IBU786474 ILP786469:ILQ786474 IVL786469:IVM786474 JFH786469:JFI786474 JPD786469:JPE786474 JYZ786469:JZA786474 KIV786469:KIW786474 KSR786469:KSS786474 LCN786469:LCO786474 LMJ786469:LMK786474 LWF786469:LWG786474 MGB786469:MGC786474 MPX786469:MPY786474 MZT786469:MZU786474 NJP786469:NJQ786474 NTL786469:NTM786474 ODH786469:ODI786474 OND786469:ONE786474 OWZ786469:OXA786474 PGV786469:PGW786474 PQR786469:PQS786474 QAN786469:QAO786474 QKJ786469:QKK786474 QUF786469:QUG786474 REB786469:REC786474 RNX786469:RNY786474 RXT786469:RXU786474 SHP786469:SHQ786474 SRL786469:SRM786474 TBH786469:TBI786474 TLD786469:TLE786474 TUZ786469:TVA786474 UEV786469:UEW786474 UOR786469:UOS786474 UYN786469:UYO786474 VIJ786469:VIK786474 VSF786469:VSG786474 WCB786469:WCC786474 WLX786469:WLY786474 WVT786469:WVU786474 L852005:M852010 JH852005:JI852010 TD852005:TE852010 ACZ852005:ADA852010 AMV852005:AMW852010 AWR852005:AWS852010 BGN852005:BGO852010 BQJ852005:BQK852010 CAF852005:CAG852010 CKB852005:CKC852010 CTX852005:CTY852010 DDT852005:DDU852010 DNP852005:DNQ852010 DXL852005:DXM852010 EHH852005:EHI852010 ERD852005:ERE852010 FAZ852005:FBA852010 FKV852005:FKW852010 FUR852005:FUS852010 GEN852005:GEO852010 GOJ852005:GOK852010 GYF852005:GYG852010 HIB852005:HIC852010 HRX852005:HRY852010 IBT852005:IBU852010 ILP852005:ILQ852010 IVL852005:IVM852010 JFH852005:JFI852010 JPD852005:JPE852010 JYZ852005:JZA852010 KIV852005:KIW852010 KSR852005:KSS852010 LCN852005:LCO852010 LMJ852005:LMK852010 LWF852005:LWG852010 MGB852005:MGC852010 MPX852005:MPY852010 MZT852005:MZU852010 NJP852005:NJQ852010 NTL852005:NTM852010 ODH852005:ODI852010 OND852005:ONE852010 OWZ852005:OXA852010 PGV852005:PGW852010 PQR852005:PQS852010 QAN852005:QAO852010 QKJ852005:QKK852010 QUF852005:QUG852010 REB852005:REC852010 RNX852005:RNY852010 RXT852005:RXU852010 SHP852005:SHQ852010 SRL852005:SRM852010 TBH852005:TBI852010 TLD852005:TLE852010 TUZ852005:TVA852010 UEV852005:UEW852010 UOR852005:UOS852010 UYN852005:UYO852010 VIJ852005:VIK852010 VSF852005:VSG852010 WCB852005:WCC852010 WLX852005:WLY852010 WVT852005:WVU852010 L917541:M917546 JH917541:JI917546 TD917541:TE917546 ACZ917541:ADA917546 AMV917541:AMW917546 AWR917541:AWS917546 BGN917541:BGO917546 BQJ917541:BQK917546 CAF917541:CAG917546 CKB917541:CKC917546 CTX917541:CTY917546 DDT917541:DDU917546 DNP917541:DNQ917546 DXL917541:DXM917546 EHH917541:EHI917546 ERD917541:ERE917546 FAZ917541:FBA917546 FKV917541:FKW917546 FUR917541:FUS917546 GEN917541:GEO917546 GOJ917541:GOK917546 GYF917541:GYG917546 HIB917541:HIC917546 HRX917541:HRY917546 IBT917541:IBU917546 ILP917541:ILQ917546 IVL917541:IVM917546 JFH917541:JFI917546 JPD917541:JPE917546 JYZ917541:JZA917546 KIV917541:KIW917546 KSR917541:KSS917546 LCN917541:LCO917546 LMJ917541:LMK917546 LWF917541:LWG917546 MGB917541:MGC917546 MPX917541:MPY917546 MZT917541:MZU917546 NJP917541:NJQ917546 NTL917541:NTM917546 ODH917541:ODI917546 OND917541:ONE917546 OWZ917541:OXA917546 PGV917541:PGW917546 PQR917541:PQS917546 QAN917541:QAO917546 QKJ917541:QKK917546 QUF917541:QUG917546 REB917541:REC917546 RNX917541:RNY917546 RXT917541:RXU917546 SHP917541:SHQ917546 SRL917541:SRM917546 TBH917541:TBI917546 TLD917541:TLE917546 TUZ917541:TVA917546 UEV917541:UEW917546 UOR917541:UOS917546 UYN917541:UYO917546 VIJ917541:VIK917546 VSF917541:VSG917546 WCB917541:WCC917546 WLX917541:WLY917546 WVT917541:WVU917546 L983077:M983082 JH983077:JI983082 TD983077:TE983082 ACZ983077:ADA983082 AMV983077:AMW983082 AWR983077:AWS983082 BGN983077:BGO983082 BQJ983077:BQK983082 CAF983077:CAG983082 CKB983077:CKC983082 CTX983077:CTY983082 DDT983077:DDU983082 DNP983077:DNQ983082 DXL983077:DXM983082 EHH983077:EHI983082 ERD983077:ERE983082 FAZ983077:FBA983082 FKV983077:FKW983082 FUR983077:FUS983082 GEN983077:GEO983082 GOJ983077:GOK983082 GYF983077:GYG983082 HIB983077:HIC983082 HRX983077:HRY983082 IBT983077:IBU983082 ILP983077:ILQ983082 IVL983077:IVM983082 JFH983077:JFI983082 JPD983077:JPE983082 JYZ983077:JZA983082 KIV983077:KIW983082 KSR983077:KSS983082 LCN983077:LCO983082 LMJ983077:LMK983082 LWF983077:LWG983082 MGB983077:MGC983082 MPX983077:MPY983082 MZT983077:MZU983082 NJP983077:NJQ983082 NTL983077:NTM983082 ODH983077:ODI983082 OND983077:ONE983082 OWZ983077:OXA983082 PGV983077:PGW983082 PQR983077:PQS983082 QAN983077:QAO983082 QKJ983077:QKK983082 QUF983077:QUG983082 REB983077:REC983082 RNX983077:RNY983082 RXT983077:RXU983082 SHP983077:SHQ983082 SRL983077:SRM983082 TBH983077:TBI983082 TLD983077:TLE983082 TUZ983077:TVA983082 UEV983077:UEW983082 UOR983077:UOS983082 UYN983077:UYO983082 VIJ983077:VIK983082 VSF983077:VSG983082 WCB983077:WCC983082 WLX983077:WLY983082 WVT983077:WVU983082 L65605:M65609 JH65605:JI65609 TD65605:TE65609 ACZ65605:ADA65609 AMV65605:AMW65609 AWR65605:AWS65609 BGN65605:BGO65609 BQJ65605:BQK65609 CAF65605:CAG65609 CKB65605:CKC65609 CTX65605:CTY65609 DDT65605:DDU65609 DNP65605:DNQ65609 DXL65605:DXM65609 EHH65605:EHI65609 ERD65605:ERE65609 FAZ65605:FBA65609 FKV65605:FKW65609 FUR65605:FUS65609 GEN65605:GEO65609 GOJ65605:GOK65609 GYF65605:GYG65609 HIB65605:HIC65609 HRX65605:HRY65609 IBT65605:IBU65609 ILP65605:ILQ65609 IVL65605:IVM65609 JFH65605:JFI65609 JPD65605:JPE65609 JYZ65605:JZA65609 KIV65605:KIW65609 KSR65605:KSS65609 LCN65605:LCO65609 LMJ65605:LMK65609 LWF65605:LWG65609 MGB65605:MGC65609 MPX65605:MPY65609 MZT65605:MZU65609 NJP65605:NJQ65609 NTL65605:NTM65609 ODH65605:ODI65609 OND65605:ONE65609 OWZ65605:OXA65609 PGV65605:PGW65609 PQR65605:PQS65609 QAN65605:QAO65609 QKJ65605:QKK65609 QUF65605:QUG65609 REB65605:REC65609 RNX65605:RNY65609 RXT65605:RXU65609 SHP65605:SHQ65609 SRL65605:SRM65609 TBH65605:TBI65609 TLD65605:TLE65609 TUZ65605:TVA65609 UEV65605:UEW65609 UOR65605:UOS65609 UYN65605:UYO65609 VIJ65605:VIK65609 VSF65605:VSG65609 WCB65605:WCC65609 WLX65605:WLY65609 WVT65605:WVU65609 L131141:M131145 JH131141:JI131145 TD131141:TE131145 ACZ131141:ADA131145 AMV131141:AMW131145 AWR131141:AWS131145 BGN131141:BGO131145 BQJ131141:BQK131145 CAF131141:CAG131145 CKB131141:CKC131145 CTX131141:CTY131145 DDT131141:DDU131145 DNP131141:DNQ131145 DXL131141:DXM131145 EHH131141:EHI131145 ERD131141:ERE131145 FAZ131141:FBA131145 FKV131141:FKW131145 FUR131141:FUS131145 GEN131141:GEO131145 GOJ131141:GOK131145 GYF131141:GYG131145 HIB131141:HIC131145 HRX131141:HRY131145 IBT131141:IBU131145 ILP131141:ILQ131145 IVL131141:IVM131145 JFH131141:JFI131145 JPD131141:JPE131145 JYZ131141:JZA131145 KIV131141:KIW131145 KSR131141:KSS131145 LCN131141:LCO131145 LMJ131141:LMK131145 LWF131141:LWG131145 MGB131141:MGC131145 MPX131141:MPY131145 MZT131141:MZU131145 NJP131141:NJQ131145 NTL131141:NTM131145 ODH131141:ODI131145 OND131141:ONE131145 OWZ131141:OXA131145 PGV131141:PGW131145 PQR131141:PQS131145 QAN131141:QAO131145 QKJ131141:QKK131145 QUF131141:QUG131145 REB131141:REC131145 RNX131141:RNY131145 RXT131141:RXU131145 SHP131141:SHQ131145 SRL131141:SRM131145 TBH131141:TBI131145 TLD131141:TLE131145 TUZ131141:TVA131145 UEV131141:UEW131145 UOR131141:UOS131145 UYN131141:UYO131145 VIJ131141:VIK131145 VSF131141:VSG131145 WCB131141:WCC131145 WLX131141:WLY131145 WVT131141:WVU131145 L196677:M196681 JH196677:JI196681 TD196677:TE196681 ACZ196677:ADA196681 AMV196677:AMW196681 AWR196677:AWS196681 BGN196677:BGO196681 BQJ196677:BQK196681 CAF196677:CAG196681 CKB196677:CKC196681 CTX196677:CTY196681 DDT196677:DDU196681 DNP196677:DNQ196681 DXL196677:DXM196681 EHH196677:EHI196681 ERD196677:ERE196681 FAZ196677:FBA196681 FKV196677:FKW196681 FUR196677:FUS196681 GEN196677:GEO196681 GOJ196677:GOK196681 GYF196677:GYG196681 HIB196677:HIC196681 HRX196677:HRY196681 IBT196677:IBU196681 ILP196677:ILQ196681 IVL196677:IVM196681 JFH196677:JFI196681 JPD196677:JPE196681 JYZ196677:JZA196681 KIV196677:KIW196681 KSR196677:KSS196681 LCN196677:LCO196681 LMJ196677:LMK196681 LWF196677:LWG196681 MGB196677:MGC196681 MPX196677:MPY196681 MZT196677:MZU196681 NJP196677:NJQ196681 NTL196677:NTM196681 ODH196677:ODI196681 OND196677:ONE196681 OWZ196677:OXA196681 PGV196677:PGW196681 PQR196677:PQS196681 QAN196677:QAO196681 QKJ196677:QKK196681 QUF196677:QUG196681 REB196677:REC196681 RNX196677:RNY196681 RXT196677:RXU196681 SHP196677:SHQ196681 SRL196677:SRM196681 TBH196677:TBI196681 TLD196677:TLE196681 TUZ196677:TVA196681 UEV196677:UEW196681 UOR196677:UOS196681 UYN196677:UYO196681 VIJ196677:VIK196681 VSF196677:VSG196681 WCB196677:WCC196681 WLX196677:WLY196681 WVT196677:WVU196681 L262213:M262217 JH262213:JI262217 TD262213:TE262217 ACZ262213:ADA262217 AMV262213:AMW262217 AWR262213:AWS262217 BGN262213:BGO262217 BQJ262213:BQK262217 CAF262213:CAG262217 CKB262213:CKC262217 CTX262213:CTY262217 DDT262213:DDU262217 DNP262213:DNQ262217 DXL262213:DXM262217 EHH262213:EHI262217 ERD262213:ERE262217 FAZ262213:FBA262217 FKV262213:FKW262217 FUR262213:FUS262217 GEN262213:GEO262217 GOJ262213:GOK262217 GYF262213:GYG262217 HIB262213:HIC262217 HRX262213:HRY262217 IBT262213:IBU262217 ILP262213:ILQ262217 IVL262213:IVM262217 JFH262213:JFI262217 JPD262213:JPE262217 JYZ262213:JZA262217 KIV262213:KIW262217 KSR262213:KSS262217 LCN262213:LCO262217 LMJ262213:LMK262217 LWF262213:LWG262217 MGB262213:MGC262217 MPX262213:MPY262217 MZT262213:MZU262217 NJP262213:NJQ262217 NTL262213:NTM262217 ODH262213:ODI262217 OND262213:ONE262217 OWZ262213:OXA262217 PGV262213:PGW262217 PQR262213:PQS262217 QAN262213:QAO262217 QKJ262213:QKK262217 QUF262213:QUG262217 REB262213:REC262217 RNX262213:RNY262217 RXT262213:RXU262217 SHP262213:SHQ262217 SRL262213:SRM262217 TBH262213:TBI262217 TLD262213:TLE262217 TUZ262213:TVA262217 UEV262213:UEW262217 UOR262213:UOS262217 UYN262213:UYO262217 VIJ262213:VIK262217 VSF262213:VSG262217 WCB262213:WCC262217 WLX262213:WLY262217 WVT262213:WVU262217 L327749:M327753 JH327749:JI327753 TD327749:TE327753 ACZ327749:ADA327753 AMV327749:AMW327753 AWR327749:AWS327753 BGN327749:BGO327753 BQJ327749:BQK327753 CAF327749:CAG327753 CKB327749:CKC327753 CTX327749:CTY327753 DDT327749:DDU327753 DNP327749:DNQ327753 DXL327749:DXM327753 EHH327749:EHI327753 ERD327749:ERE327753 FAZ327749:FBA327753 FKV327749:FKW327753 FUR327749:FUS327753 GEN327749:GEO327753 GOJ327749:GOK327753 GYF327749:GYG327753 HIB327749:HIC327753 HRX327749:HRY327753 IBT327749:IBU327753 ILP327749:ILQ327753 IVL327749:IVM327753 JFH327749:JFI327753 JPD327749:JPE327753 JYZ327749:JZA327753 KIV327749:KIW327753 KSR327749:KSS327753 LCN327749:LCO327753 LMJ327749:LMK327753 LWF327749:LWG327753 MGB327749:MGC327753 MPX327749:MPY327753 MZT327749:MZU327753 NJP327749:NJQ327753 NTL327749:NTM327753 ODH327749:ODI327753 OND327749:ONE327753 OWZ327749:OXA327753 PGV327749:PGW327753 PQR327749:PQS327753 QAN327749:QAO327753 QKJ327749:QKK327753 QUF327749:QUG327753 REB327749:REC327753 RNX327749:RNY327753 RXT327749:RXU327753 SHP327749:SHQ327753 SRL327749:SRM327753 TBH327749:TBI327753 TLD327749:TLE327753 TUZ327749:TVA327753 UEV327749:UEW327753 UOR327749:UOS327753 UYN327749:UYO327753 VIJ327749:VIK327753 VSF327749:VSG327753 WCB327749:WCC327753 WLX327749:WLY327753 WVT327749:WVU327753 L393285:M393289 JH393285:JI393289 TD393285:TE393289 ACZ393285:ADA393289 AMV393285:AMW393289 AWR393285:AWS393289 BGN393285:BGO393289 BQJ393285:BQK393289 CAF393285:CAG393289 CKB393285:CKC393289 CTX393285:CTY393289 DDT393285:DDU393289 DNP393285:DNQ393289 DXL393285:DXM393289 EHH393285:EHI393289 ERD393285:ERE393289 FAZ393285:FBA393289 FKV393285:FKW393289 FUR393285:FUS393289 GEN393285:GEO393289 GOJ393285:GOK393289 GYF393285:GYG393289 HIB393285:HIC393289 HRX393285:HRY393289 IBT393285:IBU393289 ILP393285:ILQ393289 IVL393285:IVM393289 JFH393285:JFI393289 JPD393285:JPE393289 JYZ393285:JZA393289 KIV393285:KIW393289 KSR393285:KSS393289 LCN393285:LCO393289 LMJ393285:LMK393289 LWF393285:LWG393289 MGB393285:MGC393289 MPX393285:MPY393289 MZT393285:MZU393289 NJP393285:NJQ393289 NTL393285:NTM393289 ODH393285:ODI393289 OND393285:ONE393289 OWZ393285:OXA393289 PGV393285:PGW393289 PQR393285:PQS393289 QAN393285:QAO393289 QKJ393285:QKK393289 QUF393285:QUG393289 REB393285:REC393289 RNX393285:RNY393289 RXT393285:RXU393289 SHP393285:SHQ393289 SRL393285:SRM393289 TBH393285:TBI393289 TLD393285:TLE393289 TUZ393285:TVA393289 UEV393285:UEW393289 UOR393285:UOS393289 UYN393285:UYO393289 VIJ393285:VIK393289 VSF393285:VSG393289 WCB393285:WCC393289 WLX393285:WLY393289 WVT393285:WVU393289 L458821:M458825 JH458821:JI458825 TD458821:TE458825 ACZ458821:ADA458825 AMV458821:AMW458825 AWR458821:AWS458825 BGN458821:BGO458825 BQJ458821:BQK458825 CAF458821:CAG458825 CKB458821:CKC458825 CTX458821:CTY458825 DDT458821:DDU458825 DNP458821:DNQ458825 DXL458821:DXM458825 EHH458821:EHI458825 ERD458821:ERE458825 FAZ458821:FBA458825 FKV458821:FKW458825 FUR458821:FUS458825 GEN458821:GEO458825 GOJ458821:GOK458825 GYF458821:GYG458825 HIB458821:HIC458825 HRX458821:HRY458825 IBT458821:IBU458825 ILP458821:ILQ458825 IVL458821:IVM458825 JFH458821:JFI458825 JPD458821:JPE458825 JYZ458821:JZA458825 KIV458821:KIW458825 KSR458821:KSS458825 LCN458821:LCO458825 LMJ458821:LMK458825 LWF458821:LWG458825 MGB458821:MGC458825 MPX458821:MPY458825 MZT458821:MZU458825 NJP458821:NJQ458825 NTL458821:NTM458825 ODH458821:ODI458825 OND458821:ONE458825 OWZ458821:OXA458825 PGV458821:PGW458825 PQR458821:PQS458825 QAN458821:QAO458825 QKJ458821:QKK458825 QUF458821:QUG458825 REB458821:REC458825 RNX458821:RNY458825 RXT458821:RXU458825 SHP458821:SHQ458825 SRL458821:SRM458825 TBH458821:TBI458825 TLD458821:TLE458825 TUZ458821:TVA458825 UEV458821:UEW458825 UOR458821:UOS458825 UYN458821:UYO458825 VIJ458821:VIK458825 VSF458821:VSG458825 WCB458821:WCC458825 WLX458821:WLY458825 WVT458821:WVU458825 L524357:M524361 JH524357:JI524361 TD524357:TE524361 ACZ524357:ADA524361 AMV524357:AMW524361 AWR524357:AWS524361 BGN524357:BGO524361 BQJ524357:BQK524361 CAF524357:CAG524361 CKB524357:CKC524361 CTX524357:CTY524361 DDT524357:DDU524361 DNP524357:DNQ524361 DXL524357:DXM524361 EHH524357:EHI524361 ERD524357:ERE524361 FAZ524357:FBA524361 FKV524357:FKW524361 FUR524357:FUS524361 GEN524357:GEO524361 GOJ524357:GOK524361 GYF524357:GYG524361 HIB524357:HIC524361 HRX524357:HRY524361 IBT524357:IBU524361 ILP524357:ILQ524361 IVL524357:IVM524361 JFH524357:JFI524361 JPD524357:JPE524361 JYZ524357:JZA524361 KIV524357:KIW524361 KSR524357:KSS524361 LCN524357:LCO524361 LMJ524357:LMK524361 LWF524357:LWG524361 MGB524357:MGC524361 MPX524357:MPY524361 MZT524357:MZU524361 NJP524357:NJQ524361 NTL524357:NTM524361 ODH524357:ODI524361 OND524357:ONE524361 OWZ524357:OXA524361 PGV524357:PGW524361 PQR524357:PQS524361 QAN524357:QAO524361 QKJ524357:QKK524361 QUF524357:QUG524361 REB524357:REC524361 RNX524357:RNY524361 RXT524357:RXU524361 SHP524357:SHQ524361 SRL524357:SRM524361 TBH524357:TBI524361 TLD524357:TLE524361 TUZ524357:TVA524361 UEV524357:UEW524361 UOR524357:UOS524361 UYN524357:UYO524361 VIJ524357:VIK524361 VSF524357:VSG524361 WCB524357:WCC524361 WLX524357:WLY524361 WVT524357:WVU524361 L589893:M589897 JH589893:JI589897 TD589893:TE589897 ACZ589893:ADA589897 AMV589893:AMW589897 AWR589893:AWS589897 BGN589893:BGO589897 BQJ589893:BQK589897 CAF589893:CAG589897 CKB589893:CKC589897 CTX589893:CTY589897 DDT589893:DDU589897 DNP589893:DNQ589897 DXL589893:DXM589897 EHH589893:EHI589897 ERD589893:ERE589897 FAZ589893:FBA589897 FKV589893:FKW589897 FUR589893:FUS589897 GEN589893:GEO589897 GOJ589893:GOK589897 GYF589893:GYG589897 HIB589893:HIC589897 HRX589893:HRY589897 IBT589893:IBU589897 ILP589893:ILQ589897 IVL589893:IVM589897 JFH589893:JFI589897 JPD589893:JPE589897 JYZ589893:JZA589897 KIV589893:KIW589897 KSR589893:KSS589897 LCN589893:LCO589897 LMJ589893:LMK589897 LWF589893:LWG589897 MGB589893:MGC589897 MPX589893:MPY589897 MZT589893:MZU589897 NJP589893:NJQ589897 NTL589893:NTM589897 ODH589893:ODI589897 OND589893:ONE589897 OWZ589893:OXA589897 PGV589893:PGW589897 PQR589893:PQS589897 QAN589893:QAO589897 QKJ589893:QKK589897 QUF589893:QUG589897 REB589893:REC589897 RNX589893:RNY589897 RXT589893:RXU589897 SHP589893:SHQ589897 SRL589893:SRM589897 TBH589893:TBI589897 TLD589893:TLE589897 TUZ589893:TVA589897 UEV589893:UEW589897 UOR589893:UOS589897 UYN589893:UYO589897 VIJ589893:VIK589897 VSF589893:VSG589897 WCB589893:WCC589897 WLX589893:WLY589897 WVT589893:WVU589897 L655429:M655433 JH655429:JI655433 TD655429:TE655433 ACZ655429:ADA655433 AMV655429:AMW655433 AWR655429:AWS655433 BGN655429:BGO655433 BQJ655429:BQK655433 CAF655429:CAG655433 CKB655429:CKC655433 CTX655429:CTY655433 DDT655429:DDU655433 DNP655429:DNQ655433 DXL655429:DXM655433 EHH655429:EHI655433 ERD655429:ERE655433 FAZ655429:FBA655433 FKV655429:FKW655433 FUR655429:FUS655433 GEN655429:GEO655433 GOJ655429:GOK655433 GYF655429:GYG655433 HIB655429:HIC655433 HRX655429:HRY655433 IBT655429:IBU655433 ILP655429:ILQ655433 IVL655429:IVM655433 JFH655429:JFI655433 JPD655429:JPE655433 JYZ655429:JZA655433 KIV655429:KIW655433 KSR655429:KSS655433 LCN655429:LCO655433 LMJ655429:LMK655433 LWF655429:LWG655433 MGB655429:MGC655433 MPX655429:MPY655433 MZT655429:MZU655433 NJP655429:NJQ655433 NTL655429:NTM655433 ODH655429:ODI655433 OND655429:ONE655433 OWZ655429:OXA655433 PGV655429:PGW655433 PQR655429:PQS655433 QAN655429:QAO655433 QKJ655429:QKK655433 QUF655429:QUG655433 REB655429:REC655433 RNX655429:RNY655433 RXT655429:RXU655433 SHP655429:SHQ655433 SRL655429:SRM655433 TBH655429:TBI655433 TLD655429:TLE655433 TUZ655429:TVA655433 UEV655429:UEW655433 UOR655429:UOS655433 UYN655429:UYO655433 VIJ655429:VIK655433 VSF655429:VSG655433 WCB655429:WCC655433 WLX655429:WLY655433 WVT655429:WVU655433 L720965:M720969 JH720965:JI720969 TD720965:TE720969 ACZ720965:ADA720969 AMV720965:AMW720969 AWR720965:AWS720969 BGN720965:BGO720969 BQJ720965:BQK720969 CAF720965:CAG720969 CKB720965:CKC720969 CTX720965:CTY720969 DDT720965:DDU720969 DNP720965:DNQ720969 DXL720965:DXM720969 EHH720965:EHI720969 ERD720965:ERE720969 FAZ720965:FBA720969 FKV720965:FKW720969 FUR720965:FUS720969 GEN720965:GEO720969 GOJ720965:GOK720969 GYF720965:GYG720969 HIB720965:HIC720969 HRX720965:HRY720969 IBT720965:IBU720969 ILP720965:ILQ720969 IVL720965:IVM720969 JFH720965:JFI720969 JPD720965:JPE720969 JYZ720965:JZA720969 KIV720965:KIW720969 KSR720965:KSS720969 LCN720965:LCO720969 LMJ720965:LMK720969 LWF720965:LWG720969 MGB720965:MGC720969 MPX720965:MPY720969 MZT720965:MZU720969 NJP720965:NJQ720969 NTL720965:NTM720969 ODH720965:ODI720969 OND720965:ONE720969 OWZ720965:OXA720969 PGV720965:PGW720969 PQR720965:PQS720969 QAN720965:QAO720969 QKJ720965:QKK720969 QUF720965:QUG720969 REB720965:REC720969 RNX720965:RNY720969 RXT720965:RXU720969 SHP720965:SHQ720969 SRL720965:SRM720969 TBH720965:TBI720969 TLD720965:TLE720969 TUZ720965:TVA720969 UEV720965:UEW720969 UOR720965:UOS720969 UYN720965:UYO720969 VIJ720965:VIK720969 VSF720965:VSG720969 WCB720965:WCC720969 WLX720965:WLY720969 WVT720965:WVU720969 L786501:M786505 JH786501:JI786505 TD786501:TE786505 ACZ786501:ADA786505 AMV786501:AMW786505 AWR786501:AWS786505 BGN786501:BGO786505 BQJ786501:BQK786505 CAF786501:CAG786505 CKB786501:CKC786505 CTX786501:CTY786505 DDT786501:DDU786505 DNP786501:DNQ786505 DXL786501:DXM786505 EHH786501:EHI786505 ERD786501:ERE786505 FAZ786501:FBA786505 FKV786501:FKW786505 FUR786501:FUS786505 GEN786501:GEO786505 GOJ786501:GOK786505 GYF786501:GYG786505 HIB786501:HIC786505 HRX786501:HRY786505 IBT786501:IBU786505 ILP786501:ILQ786505 IVL786501:IVM786505 JFH786501:JFI786505 JPD786501:JPE786505 JYZ786501:JZA786505 KIV786501:KIW786505 KSR786501:KSS786505 LCN786501:LCO786505 LMJ786501:LMK786505 LWF786501:LWG786505 MGB786501:MGC786505 MPX786501:MPY786505 MZT786501:MZU786505 NJP786501:NJQ786505 NTL786501:NTM786505 ODH786501:ODI786505 OND786501:ONE786505 OWZ786501:OXA786505 PGV786501:PGW786505 PQR786501:PQS786505 QAN786501:QAO786505 QKJ786501:QKK786505 QUF786501:QUG786505 REB786501:REC786505 RNX786501:RNY786505 RXT786501:RXU786505 SHP786501:SHQ786505 SRL786501:SRM786505 TBH786501:TBI786505 TLD786501:TLE786505 TUZ786501:TVA786505 UEV786501:UEW786505 UOR786501:UOS786505 UYN786501:UYO786505 VIJ786501:VIK786505 VSF786501:VSG786505 WCB786501:WCC786505 WLX786501:WLY786505 WVT786501:WVU786505 L852037:M852041 JH852037:JI852041 TD852037:TE852041 ACZ852037:ADA852041 AMV852037:AMW852041 AWR852037:AWS852041 BGN852037:BGO852041 BQJ852037:BQK852041 CAF852037:CAG852041 CKB852037:CKC852041 CTX852037:CTY852041 DDT852037:DDU852041 DNP852037:DNQ852041 DXL852037:DXM852041 EHH852037:EHI852041 ERD852037:ERE852041 FAZ852037:FBA852041 FKV852037:FKW852041 FUR852037:FUS852041 GEN852037:GEO852041 GOJ852037:GOK852041 GYF852037:GYG852041 HIB852037:HIC852041 HRX852037:HRY852041 IBT852037:IBU852041 ILP852037:ILQ852041 IVL852037:IVM852041 JFH852037:JFI852041 JPD852037:JPE852041 JYZ852037:JZA852041 KIV852037:KIW852041 KSR852037:KSS852041 LCN852037:LCO852041 LMJ852037:LMK852041 LWF852037:LWG852041 MGB852037:MGC852041 MPX852037:MPY852041 MZT852037:MZU852041 NJP852037:NJQ852041 NTL852037:NTM852041 ODH852037:ODI852041 OND852037:ONE852041 OWZ852037:OXA852041 PGV852037:PGW852041 PQR852037:PQS852041 QAN852037:QAO852041 QKJ852037:QKK852041 QUF852037:QUG852041 REB852037:REC852041 RNX852037:RNY852041 RXT852037:RXU852041 SHP852037:SHQ852041 SRL852037:SRM852041 TBH852037:TBI852041 TLD852037:TLE852041 TUZ852037:TVA852041 UEV852037:UEW852041 UOR852037:UOS852041 UYN852037:UYO852041 VIJ852037:VIK852041 VSF852037:VSG852041 WCB852037:WCC852041 WLX852037:WLY852041 WVT852037:WVU852041 L917573:M917577 JH917573:JI917577 TD917573:TE917577 ACZ917573:ADA917577 AMV917573:AMW917577 AWR917573:AWS917577 BGN917573:BGO917577 BQJ917573:BQK917577 CAF917573:CAG917577 CKB917573:CKC917577 CTX917573:CTY917577 DDT917573:DDU917577 DNP917573:DNQ917577 DXL917573:DXM917577 EHH917573:EHI917577 ERD917573:ERE917577 FAZ917573:FBA917577 FKV917573:FKW917577 FUR917573:FUS917577 GEN917573:GEO917577 GOJ917573:GOK917577 GYF917573:GYG917577 HIB917573:HIC917577 HRX917573:HRY917577 IBT917573:IBU917577 ILP917573:ILQ917577 IVL917573:IVM917577 JFH917573:JFI917577 JPD917573:JPE917577 JYZ917573:JZA917577 KIV917573:KIW917577 KSR917573:KSS917577 LCN917573:LCO917577 LMJ917573:LMK917577 LWF917573:LWG917577 MGB917573:MGC917577 MPX917573:MPY917577 MZT917573:MZU917577 NJP917573:NJQ917577 NTL917573:NTM917577 ODH917573:ODI917577 OND917573:ONE917577 OWZ917573:OXA917577 PGV917573:PGW917577 PQR917573:PQS917577 QAN917573:QAO917577 QKJ917573:QKK917577 QUF917573:QUG917577 REB917573:REC917577 RNX917573:RNY917577 RXT917573:RXU917577 SHP917573:SHQ917577 SRL917573:SRM917577 TBH917573:TBI917577 TLD917573:TLE917577 TUZ917573:TVA917577 UEV917573:UEW917577 UOR917573:UOS917577 UYN917573:UYO917577 VIJ917573:VIK917577 VSF917573:VSG917577 WCB917573:WCC917577 WLX917573:WLY917577 WVT917573:WVU917577 L983109:M983113 JH983109:JI983113 TD983109:TE983113 ACZ983109:ADA983113 AMV983109:AMW983113 AWR983109:AWS983113 BGN983109:BGO983113 BQJ983109:BQK983113 CAF983109:CAG983113 CKB983109:CKC983113 CTX983109:CTY983113 DDT983109:DDU983113 DNP983109:DNQ983113 DXL983109:DXM983113 EHH983109:EHI983113 ERD983109:ERE983113 FAZ983109:FBA983113 FKV983109:FKW983113 FUR983109:FUS983113 GEN983109:GEO983113 GOJ983109:GOK983113 GYF983109:GYG983113 HIB983109:HIC983113 HRX983109:HRY983113 IBT983109:IBU983113 ILP983109:ILQ983113 IVL983109:IVM983113 JFH983109:JFI983113 JPD983109:JPE983113 JYZ983109:JZA983113 KIV983109:KIW983113 KSR983109:KSS983113 LCN983109:LCO983113 LMJ983109:LMK983113 LWF983109:LWG983113 MGB983109:MGC983113 MPX983109:MPY983113 MZT983109:MZU983113 NJP983109:NJQ983113 NTL983109:NTM983113 ODH983109:ODI983113 OND983109:ONE983113 OWZ983109:OXA983113 PGV983109:PGW983113 PQR983109:PQS983113 QAN983109:QAO983113 QKJ983109:QKK983113 QUF983109:QUG983113 REB983109:REC983113 RNX983109:RNY983113 RXT983109:RXU983113 SHP983109:SHQ983113 SRL983109:SRM983113 TBH983109:TBI983113 TLD983109:TLE983113 TUZ983109:TVA983113 UEV983109:UEW983113 UOR983109:UOS983113 UYN983109:UYO983113 VIJ983109:VIK983113 VSF983109:VSG983113 WCB983109:WCC983113 WLX983109:WLY983113 WVT983109:WVU983113 L46:M51 JH46:JI51 TD46:TE51 ACZ46:ADA51 AMV46:AMW51 AWR46:AWS51 BGN46:BGO51 BQJ46:BQK51 CAF46:CAG51 CKB46:CKC51 CTX46:CTY51 DDT46:DDU51 DNP46:DNQ51 DXL46:DXM51 EHH46:EHI51 ERD46:ERE51 FAZ46:FBA51 FKV46:FKW51 FUR46:FUS51 GEN46:GEO51 GOJ46:GOK51 GYF46:GYG51 HIB46:HIC51 HRX46:HRY51 IBT46:IBU51 ILP46:ILQ51 IVL46:IVM51 JFH46:JFI51 JPD46:JPE51 JYZ46:JZA51 KIV46:KIW51 KSR46:KSS51 LCN46:LCO51 LMJ46:LMK51 LWF46:LWG51 MGB46:MGC51 MPX46:MPY51 MZT46:MZU51 NJP46:NJQ51 NTL46:NTM51 ODH46:ODI51 OND46:ONE51 OWZ46:OXA51 PGV46:PGW51 PQR46:PQS51 QAN46:QAO51 QKJ46:QKK51 QUF46:QUG51 REB46:REC51 RNX46:RNY51 RXT46:RXU51 SHP46:SHQ51 SRL46:SRM51 TBH46:TBI51 TLD46:TLE51 TUZ46:TVA51 UEV46:UEW51 UOR46:UOS51 UYN46:UYO51 VIJ46:VIK51 VSF46:VSG51 WCB46:WCC51 WLX46:WLY51 WVT46:WVU51 L65580:M65585 JH65580:JI65585 TD65580:TE65585 ACZ65580:ADA65585 AMV65580:AMW65585 AWR65580:AWS65585 BGN65580:BGO65585 BQJ65580:BQK65585 CAF65580:CAG65585 CKB65580:CKC65585 CTX65580:CTY65585 DDT65580:DDU65585 DNP65580:DNQ65585 DXL65580:DXM65585 EHH65580:EHI65585 ERD65580:ERE65585 FAZ65580:FBA65585 FKV65580:FKW65585 FUR65580:FUS65585 GEN65580:GEO65585 GOJ65580:GOK65585 GYF65580:GYG65585 HIB65580:HIC65585 HRX65580:HRY65585 IBT65580:IBU65585 ILP65580:ILQ65585 IVL65580:IVM65585 JFH65580:JFI65585 JPD65580:JPE65585 JYZ65580:JZA65585 KIV65580:KIW65585 KSR65580:KSS65585 LCN65580:LCO65585 LMJ65580:LMK65585 LWF65580:LWG65585 MGB65580:MGC65585 MPX65580:MPY65585 MZT65580:MZU65585 NJP65580:NJQ65585 NTL65580:NTM65585 ODH65580:ODI65585 OND65580:ONE65585 OWZ65580:OXA65585 PGV65580:PGW65585 PQR65580:PQS65585 QAN65580:QAO65585 QKJ65580:QKK65585 QUF65580:QUG65585 REB65580:REC65585 RNX65580:RNY65585 RXT65580:RXU65585 SHP65580:SHQ65585 SRL65580:SRM65585 TBH65580:TBI65585 TLD65580:TLE65585 TUZ65580:TVA65585 UEV65580:UEW65585 UOR65580:UOS65585 UYN65580:UYO65585 VIJ65580:VIK65585 VSF65580:VSG65585 WCB65580:WCC65585 WLX65580:WLY65585 WVT65580:WVU65585 L131116:M131121 JH131116:JI131121 TD131116:TE131121 ACZ131116:ADA131121 AMV131116:AMW131121 AWR131116:AWS131121 BGN131116:BGO131121 BQJ131116:BQK131121 CAF131116:CAG131121 CKB131116:CKC131121 CTX131116:CTY131121 DDT131116:DDU131121 DNP131116:DNQ131121 DXL131116:DXM131121 EHH131116:EHI131121 ERD131116:ERE131121 FAZ131116:FBA131121 FKV131116:FKW131121 FUR131116:FUS131121 GEN131116:GEO131121 GOJ131116:GOK131121 GYF131116:GYG131121 HIB131116:HIC131121 HRX131116:HRY131121 IBT131116:IBU131121 ILP131116:ILQ131121 IVL131116:IVM131121 JFH131116:JFI131121 JPD131116:JPE131121 JYZ131116:JZA131121 KIV131116:KIW131121 KSR131116:KSS131121 LCN131116:LCO131121 LMJ131116:LMK131121 LWF131116:LWG131121 MGB131116:MGC131121 MPX131116:MPY131121 MZT131116:MZU131121 NJP131116:NJQ131121 NTL131116:NTM131121 ODH131116:ODI131121 OND131116:ONE131121 OWZ131116:OXA131121 PGV131116:PGW131121 PQR131116:PQS131121 QAN131116:QAO131121 QKJ131116:QKK131121 QUF131116:QUG131121 REB131116:REC131121 RNX131116:RNY131121 RXT131116:RXU131121 SHP131116:SHQ131121 SRL131116:SRM131121 TBH131116:TBI131121 TLD131116:TLE131121 TUZ131116:TVA131121 UEV131116:UEW131121 UOR131116:UOS131121 UYN131116:UYO131121 VIJ131116:VIK131121 VSF131116:VSG131121 WCB131116:WCC131121 WLX131116:WLY131121 WVT131116:WVU131121 L196652:M196657 JH196652:JI196657 TD196652:TE196657 ACZ196652:ADA196657 AMV196652:AMW196657 AWR196652:AWS196657 BGN196652:BGO196657 BQJ196652:BQK196657 CAF196652:CAG196657 CKB196652:CKC196657 CTX196652:CTY196657 DDT196652:DDU196657 DNP196652:DNQ196657 DXL196652:DXM196657 EHH196652:EHI196657 ERD196652:ERE196657 FAZ196652:FBA196657 FKV196652:FKW196657 FUR196652:FUS196657 GEN196652:GEO196657 GOJ196652:GOK196657 GYF196652:GYG196657 HIB196652:HIC196657 HRX196652:HRY196657 IBT196652:IBU196657 ILP196652:ILQ196657 IVL196652:IVM196657 JFH196652:JFI196657 JPD196652:JPE196657 JYZ196652:JZA196657 KIV196652:KIW196657 KSR196652:KSS196657 LCN196652:LCO196657 LMJ196652:LMK196657 LWF196652:LWG196657 MGB196652:MGC196657 MPX196652:MPY196657 MZT196652:MZU196657 NJP196652:NJQ196657 NTL196652:NTM196657 ODH196652:ODI196657 OND196652:ONE196657 OWZ196652:OXA196657 PGV196652:PGW196657 PQR196652:PQS196657 QAN196652:QAO196657 QKJ196652:QKK196657 QUF196652:QUG196657 REB196652:REC196657 RNX196652:RNY196657 RXT196652:RXU196657 SHP196652:SHQ196657 SRL196652:SRM196657 TBH196652:TBI196657 TLD196652:TLE196657 TUZ196652:TVA196657 UEV196652:UEW196657 UOR196652:UOS196657 UYN196652:UYO196657 VIJ196652:VIK196657 VSF196652:VSG196657 WCB196652:WCC196657 WLX196652:WLY196657 WVT196652:WVU196657 L262188:M262193 JH262188:JI262193 TD262188:TE262193 ACZ262188:ADA262193 AMV262188:AMW262193 AWR262188:AWS262193 BGN262188:BGO262193 BQJ262188:BQK262193 CAF262188:CAG262193 CKB262188:CKC262193 CTX262188:CTY262193 DDT262188:DDU262193 DNP262188:DNQ262193 DXL262188:DXM262193 EHH262188:EHI262193 ERD262188:ERE262193 FAZ262188:FBA262193 FKV262188:FKW262193 FUR262188:FUS262193 GEN262188:GEO262193 GOJ262188:GOK262193 GYF262188:GYG262193 HIB262188:HIC262193 HRX262188:HRY262193 IBT262188:IBU262193 ILP262188:ILQ262193 IVL262188:IVM262193 JFH262188:JFI262193 JPD262188:JPE262193 JYZ262188:JZA262193 KIV262188:KIW262193 KSR262188:KSS262193 LCN262188:LCO262193 LMJ262188:LMK262193 LWF262188:LWG262193 MGB262188:MGC262193 MPX262188:MPY262193 MZT262188:MZU262193 NJP262188:NJQ262193 NTL262188:NTM262193 ODH262188:ODI262193 OND262188:ONE262193 OWZ262188:OXA262193 PGV262188:PGW262193 PQR262188:PQS262193 QAN262188:QAO262193 QKJ262188:QKK262193 QUF262188:QUG262193 REB262188:REC262193 RNX262188:RNY262193 RXT262188:RXU262193 SHP262188:SHQ262193 SRL262188:SRM262193 TBH262188:TBI262193 TLD262188:TLE262193 TUZ262188:TVA262193 UEV262188:UEW262193 UOR262188:UOS262193 UYN262188:UYO262193 VIJ262188:VIK262193 VSF262188:VSG262193 WCB262188:WCC262193 WLX262188:WLY262193 WVT262188:WVU262193 L327724:M327729 JH327724:JI327729 TD327724:TE327729 ACZ327724:ADA327729 AMV327724:AMW327729 AWR327724:AWS327729 BGN327724:BGO327729 BQJ327724:BQK327729 CAF327724:CAG327729 CKB327724:CKC327729 CTX327724:CTY327729 DDT327724:DDU327729 DNP327724:DNQ327729 DXL327724:DXM327729 EHH327724:EHI327729 ERD327724:ERE327729 FAZ327724:FBA327729 FKV327724:FKW327729 FUR327724:FUS327729 GEN327724:GEO327729 GOJ327724:GOK327729 GYF327724:GYG327729 HIB327724:HIC327729 HRX327724:HRY327729 IBT327724:IBU327729 ILP327724:ILQ327729 IVL327724:IVM327729 JFH327724:JFI327729 JPD327724:JPE327729 JYZ327724:JZA327729 KIV327724:KIW327729 KSR327724:KSS327729 LCN327724:LCO327729 LMJ327724:LMK327729 LWF327724:LWG327729 MGB327724:MGC327729 MPX327724:MPY327729 MZT327724:MZU327729 NJP327724:NJQ327729 NTL327724:NTM327729 ODH327724:ODI327729 OND327724:ONE327729 OWZ327724:OXA327729 PGV327724:PGW327729 PQR327724:PQS327729 QAN327724:QAO327729 QKJ327724:QKK327729 QUF327724:QUG327729 REB327724:REC327729 RNX327724:RNY327729 RXT327724:RXU327729 SHP327724:SHQ327729 SRL327724:SRM327729 TBH327724:TBI327729 TLD327724:TLE327729 TUZ327724:TVA327729 UEV327724:UEW327729 UOR327724:UOS327729 UYN327724:UYO327729 VIJ327724:VIK327729 VSF327724:VSG327729 WCB327724:WCC327729 WLX327724:WLY327729 WVT327724:WVU327729 L393260:M393265 JH393260:JI393265 TD393260:TE393265 ACZ393260:ADA393265 AMV393260:AMW393265 AWR393260:AWS393265 BGN393260:BGO393265 BQJ393260:BQK393265 CAF393260:CAG393265 CKB393260:CKC393265 CTX393260:CTY393265 DDT393260:DDU393265 DNP393260:DNQ393265 DXL393260:DXM393265 EHH393260:EHI393265 ERD393260:ERE393265 FAZ393260:FBA393265 FKV393260:FKW393265 FUR393260:FUS393265 GEN393260:GEO393265 GOJ393260:GOK393265 GYF393260:GYG393265 HIB393260:HIC393265 HRX393260:HRY393265 IBT393260:IBU393265 ILP393260:ILQ393265 IVL393260:IVM393265 JFH393260:JFI393265 JPD393260:JPE393265 JYZ393260:JZA393265 KIV393260:KIW393265 KSR393260:KSS393265 LCN393260:LCO393265 LMJ393260:LMK393265 LWF393260:LWG393265 MGB393260:MGC393265 MPX393260:MPY393265 MZT393260:MZU393265 NJP393260:NJQ393265 NTL393260:NTM393265 ODH393260:ODI393265 OND393260:ONE393265 OWZ393260:OXA393265 PGV393260:PGW393265 PQR393260:PQS393265 QAN393260:QAO393265 QKJ393260:QKK393265 QUF393260:QUG393265 REB393260:REC393265 RNX393260:RNY393265 RXT393260:RXU393265 SHP393260:SHQ393265 SRL393260:SRM393265 TBH393260:TBI393265 TLD393260:TLE393265 TUZ393260:TVA393265 UEV393260:UEW393265 UOR393260:UOS393265 UYN393260:UYO393265 VIJ393260:VIK393265 VSF393260:VSG393265 WCB393260:WCC393265 WLX393260:WLY393265 WVT393260:WVU393265 L458796:M458801 JH458796:JI458801 TD458796:TE458801 ACZ458796:ADA458801 AMV458796:AMW458801 AWR458796:AWS458801 BGN458796:BGO458801 BQJ458796:BQK458801 CAF458796:CAG458801 CKB458796:CKC458801 CTX458796:CTY458801 DDT458796:DDU458801 DNP458796:DNQ458801 DXL458796:DXM458801 EHH458796:EHI458801 ERD458796:ERE458801 FAZ458796:FBA458801 FKV458796:FKW458801 FUR458796:FUS458801 GEN458796:GEO458801 GOJ458796:GOK458801 GYF458796:GYG458801 HIB458796:HIC458801 HRX458796:HRY458801 IBT458796:IBU458801 ILP458796:ILQ458801 IVL458796:IVM458801 JFH458796:JFI458801 JPD458796:JPE458801 JYZ458796:JZA458801 KIV458796:KIW458801 KSR458796:KSS458801 LCN458796:LCO458801 LMJ458796:LMK458801 LWF458796:LWG458801 MGB458796:MGC458801 MPX458796:MPY458801 MZT458796:MZU458801 NJP458796:NJQ458801 NTL458796:NTM458801 ODH458796:ODI458801 OND458796:ONE458801 OWZ458796:OXA458801 PGV458796:PGW458801 PQR458796:PQS458801 QAN458796:QAO458801 QKJ458796:QKK458801 QUF458796:QUG458801 REB458796:REC458801 RNX458796:RNY458801 RXT458796:RXU458801 SHP458796:SHQ458801 SRL458796:SRM458801 TBH458796:TBI458801 TLD458796:TLE458801 TUZ458796:TVA458801 UEV458796:UEW458801 UOR458796:UOS458801 UYN458796:UYO458801 VIJ458796:VIK458801 VSF458796:VSG458801 WCB458796:WCC458801 WLX458796:WLY458801 WVT458796:WVU458801 L524332:M524337 JH524332:JI524337 TD524332:TE524337 ACZ524332:ADA524337 AMV524332:AMW524337 AWR524332:AWS524337 BGN524332:BGO524337 BQJ524332:BQK524337 CAF524332:CAG524337 CKB524332:CKC524337 CTX524332:CTY524337 DDT524332:DDU524337 DNP524332:DNQ524337 DXL524332:DXM524337 EHH524332:EHI524337 ERD524332:ERE524337 FAZ524332:FBA524337 FKV524332:FKW524337 FUR524332:FUS524337 GEN524332:GEO524337 GOJ524332:GOK524337 GYF524332:GYG524337 HIB524332:HIC524337 HRX524332:HRY524337 IBT524332:IBU524337 ILP524332:ILQ524337 IVL524332:IVM524337 JFH524332:JFI524337 JPD524332:JPE524337 JYZ524332:JZA524337 KIV524332:KIW524337 KSR524332:KSS524337 LCN524332:LCO524337 LMJ524332:LMK524337 LWF524332:LWG524337 MGB524332:MGC524337 MPX524332:MPY524337 MZT524332:MZU524337 NJP524332:NJQ524337 NTL524332:NTM524337 ODH524332:ODI524337 OND524332:ONE524337 OWZ524332:OXA524337 PGV524332:PGW524337 PQR524332:PQS524337 QAN524332:QAO524337 QKJ524332:QKK524337 QUF524332:QUG524337 REB524332:REC524337 RNX524332:RNY524337 RXT524332:RXU524337 SHP524332:SHQ524337 SRL524332:SRM524337 TBH524332:TBI524337 TLD524332:TLE524337 TUZ524332:TVA524337 UEV524332:UEW524337 UOR524332:UOS524337 UYN524332:UYO524337 VIJ524332:VIK524337 VSF524332:VSG524337 WCB524332:WCC524337 WLX524332:WLY524337 WVT524332:WVU524337 L589868:M589873 JH589868:JI589873 TD589868:TE589873 ACZ589868:ADA589873 AMV589868:AMW589873 AWR589868:AWS589873 BGN589868:BGO589873 BQJ589868:BQK589873 CAF589868:CAG589873 CKB589868:CKC589873 CTX589868:CTY589873 DDT589868:DDU589873 DNP589868:DNQ589873 DXL589868:DXM589873 EHH589868:EHI589873 ERD589868:ERE589873 FAZ589868:FBA589873 FKV589868:FKW589873 FUR589868:FUS589873 GEN589868:GEO589873 GOJ589868:GOK589873 GYF589868:GYG589873 HIB589868:HIC589873 HRX589868:HRY589873 IBT589868:IBU589873 ILP589868:ILQ589873 IVL589868:IVM589873 JFH589868:JFI589873 JPD589868:JPE589873 JYZ589868:JZA589873 KIV589868:KIW589873 KSR589868:KSS589873 LCN589868:LCO589873 LMJ589868:LMK589873 LWF589868:LWG589873 MGB589868:MGC589873 MPX589868:MPY589873 MZT589868:MZU589873 NJP589868:NJQ589873 NTL589868:NTM589873 ODH589868:ODI589873 OND589868:ONE589873 OWZ589868:OXA589873 PGV589868:PGW589873 PQR589868:PQS589873 QAN589868:QAO589873 QKJ589868:QKK589873 QUF589868:QUG589873 REB589868:REC589873 RNX589868:RNY589873 RXT589868:RXU589873 SHP589868:SHQ589873 SRL589868:SRM589873 TBH589868:TBI589873 TLD589868:TLE589873 TUZ589868:TVA589873 UEV589868:UEW589873 UOR589868:UOS589873 UYN589868:UYO589873 VIJ589868:VIK589873 VSF589868:VSG589873 WCB589868:WCC589873 WLX589868:WLY589873 WVT589868:WVU589873 L655404:M655409 JH655404:JI655409 TD655404:TE655409 ACZ655404:ADA655409 AMV655404:AMW655409 AWR655404:AWS655409 BGN655404:BGO655409 BQJ655404:BQK655409 CAF655404:CAG655409 CKB655404:CKC655409 CTX655404:CTY655409 DDT655404:DDU655409 DNP655404:DNQ655409 DXL655404:DXM655409 EHH655404:EHI655409 ERD655404:ERE655409 FAZ655404:FBA655409 FKV655404:FKW655409 FUR655404:FUS655409 GEN655404:GEO655409 GOJ655404:GOK655409 GYF655404:GYG655409 HIB655404:HIC655409 HRX655404:HRY655409 IBT655404:IBU655409 ILP655404:ILQ655409 IVL655404:IVM655409 JFH655404:JFI655409 JPD655404:JPE655409 JYZ655404:JZA655409 KIV655404:KIW655409 KSR655404:KSS655409 LCN655404:LCO655409 LMJ655404:LMK655409 LWF655404:LWG655409 MGB655404:MGC655409 MPX655404:MPY655409 MZT655404:MZU655409 NJP655404:NJQ655409 NTL655404:NTM655409 ODH655404:ODI655409 OND655404:ONE655409 OWZ655404:OXA655409 PGV655404:PGW655409 PQR655404:PQS655409 QAN655404:QAO655409 QKJ655404:QKK655409 QUF655404:QUG655409 REB655404:REC655409 RNX655404:RNY655409 RXT655404:RXU655409 SHP655404:SHQ655409 SRL655404:SRM655409 TBH655404:TBI655409 TLD655404:TLE655409 TUZ655404:TVA655409 UEV655404:UEW655409 UOR655404:UOS655409 UYN655404:UYO655409 VIJ655404:VIK655409 VSF655404:VSG655409 WCB655404:WCC655409 WLX655404:WLY655409 WVT655404:WVU655409 L720940:M720945 JH720940:JI720945 TD720940:TE720945 ACZ720940:ADA720945 AMV720940:AMW720945 AWR720940:AWS720945 BGN720940:BGO720945 BQJ720940:BQK720945 CAF720940:CAG720945 CKB720940:CKC720945 CTX720940:CTY720945 DDT720940:DDU720945 DNP720940:DNQ720945 DXL720940:DXM720945 EHH720940:EHI720945 ERD720940:ERE720945 FAZ720940:FBA720945 FKV720940:FKW720945 FUR720940:FUS720945 GEN720940:GEO720945 GOJ720940:GOK720945 GYF720940:GYG720945 HIB720940:HIC720945 HRX720940:HRY720945 IBT720940:IBU720945 ILP720940:ILQ720945 IVL720940:IVM720945 JFH720940:JFI720945 JPD720940:JPE720945 JYZ720940:JZA720945 KIV720940:KIW720945 KSR720940:KSS720945 LCN720940:LCO720945 LMJ720940:LMK720945 LWF720940:LWG720945 MGB720940:MGC720945 MPX720940:MPY720945 MZT720940:MZU720945 NJP720940:NJQ720945 NTL720940:NTM720945 ODH720940:ODI720945 OND720940:ONE720945 OWZ720940:OXA720945 PGV720940:PGW720945 PQR720940:PQS720945 QAN720940:QAO720945 QKJ720940:QKK720945 QUF720940:QUG720945 REB720940:REC720945 RNX720940:RNY720945 RXT720940:RXU720945 SHP720940:SHQ720945 SRL720940:SRM720945 TBH720940:TBI720945 TLD720940:TLE720945 TUZ720940:TVA720945 UEV720940:UEW720945 UOR720940:UOS720945 UYN720940:UYO720945 VIJ720940:VIK720945 VSF720940:VSG720945 WCB720940:WCC720945 WLX720940:WLY720945 WVT720940:WVU720945 L786476:M786481 JH786476:JI786481 TD786476:TE786481 ACZ786476:ADA786481 AMV786476:AMW786481 AWR786476:AWS786481 BGN786476:BGO786481 BQJ786476:BQK786481 CAF786476:CAG786481 CKB786476:CKC786481 CTX786476:CTY786481 DDT786476:DDU786481 DNP786476:DNQ786481 DXL786476:DXM786481 EHH786476:EHI786481 ERD786476:ERE786481 FAZ786476:FBA786481 FKV786476:FKW786481 FUR786476:FUS786481 GEN786476:GEO786481 GOJ786476:GOK786481 GYF786476:GYG786481 HIB786476:HIC786481 HRX786476:HRY786481 IBT786476:IBU786481 ILP786476:ILQ786481 IVL786476:IVM786481 JFH786476:JFI786481 JPD786476:JPE786481 JYZ786476:JZA786481 KIV786476:KIW786481 KSR786476:KSS786481 LCN786476:LCO786481 LMJ786476:LMK786481 LWF786476:LWG786481 MGB786476:MGC786481 MPX786476:MPY786481 MZT786476:MZU786481 NJP786476:NJQ786481 NTL786476:NTM786481 ODH786476:ODI786481 OND786476:ONE786481 OWZ786476:OXA786481 PGV786476:PGW786481 PQR786476:PQS786481 QAN786476:QAO786481 QKJ786476:QKK786481 QUF786476:QUG786481 REB786476:REC786481 RNX786476:RNY786481 RXT786476:RXU786481 SHP786476:SHQ786481 SRL786476:SRM786481 TBH786476:TBI786481 TLD786476:TLE786481 TUZ786476:TVA786481 UEV786476:UEW786481 UOR786476:UOS786481 UYN786476:UYO786481 VIJ786476:VIK786481 VSF786476:VSG786481 WCB786476:WCC786481 WLX786476:WLY786481 WVT786476:WVU786481 L852012:M852017 JH852012:JI852017 TD852012:TE852017 ACZ852012:ADA852017 AMV852012:AMW852017 AWR852012:AWS852017 BGN852012:BGO852017 BQJ852012:BQK852017 CAF852012:CAG852017 CKB852012:CKC852017 CTX852012:CTY852017 DDT852012:DDU852017 DNP852012:DNQ852017 DXL852012:DXM852017 EHH852012:EHI852017 ERD852012:ERE852017 FAZ852012:FBA852017 FKV852012:FKW852017 FUR852012:FUS852017 GEN852012:GEO852017 GOJ852012:GOK852017 GYF852012:GYG852017 HIB852012:HIC852017 HRX852012:HRY852017 IBT852012:IBU852017 ILP852012:ILQ852017 IVL852012:IVM852017 JFH852012:JFI852017 JPD852012:JPE852017 JYZ852012:JZA852017 KIV852012:KIW852017 KSR852012:KSS852017 LCN852012:LCO852017 LMJ852012:LMK852017 LWF852012:LWG852017 MGB852012:MGC852017 MPX852012:MPY852017 MZT852012:MZU852017 NJP852012:NJQ852017 NTL852012:NTM852017 ODH852012:ODI852017 OND852012:ONE852017 OWZ852012:OXA852017 PGV852012:PGW852017 PQR852012:PQS852017 QAN852012:QAO852017 QKJ852012:QKK852017 QUF852012:QUG852017 REB852012:REC852017 RNX852012:RNY852017 RXT852012:RXU852017 SHP852012:SHQ852017 SRL852012:SRM852017 TBH852012:TBI852017 TLD852012:TLE852017 TUZ852012:TVA852017 UEV852012:UEW852017 UOR852012:UOS852017 UYN852012:UYO852017 VIJ852012:VIK852017 VSF852012:VSG852017 WCB852012:WCC852017 WLX852012:WLY852017 WVT852012:WVU852017 L917548:M917553 JH917548:JI917553 TD917548:TE917553 ACZ917548:ADA917553 AMV917548:AMW917553 AWR917548:AWS917553 BGN917548:BGO917553 BQJ917548:BQK917553 CAF917548:CAG917553 CKB917548:CKC917553 CTX917548:CTY917553 DDT917548:DDU917553 DNP917548:DNQ917553 DXL917548:DXM917553 EHH917548:EHI917553 ERD917548:ERE917553 FAZ917548:FBA917553 FKV917548:FKW917553 FUR917548:FUS917553 GEN917548:GEO917553 GOJ917548:GOK917553 GYF917548:GYG917553 HIB917548:HIC917553 HRX917548:HRY917553 IBT917548:IBU917553 ILP917548:ILQ917553 IVL917548:IVM917553 JFH917548:JFI917553 JPD917548:JPE917553 JYZ917548:JZA917553 KIV917548:KIW917553 KSR917548:KSS917553 LCN917548:LCO917553 LMJ917548:LMK917553 LWF917548:LWG917553 MGB917548:MGC917553 MPX917548:MPY917553 MZT917548:MZU917553 NJP917548:NJQ917553 NTL917548:NTM917553 ODH917548:ODI917553 OND917548:ONE917553 OWZ917548:OXA917553 PGV917548:PGW917553 PQR917548:PQS917553 QAN917548:QAO917553 QKJ917548:QKK917553 QUF917548:QUG917553 REB917548:REC917553 RNX917548:RNY917553 RXT917548:RXU917553 SHP917548:SHQ917553 SRL917548:SRM917553 TBH917548:TBI917553 TLD917548:TLE917553 TUZ917548:TVA917553 UEV917548:UEW917553 UOR917548:UOS917553 UYN917548:UYO917553 VIJ917548:VIK917553 VSF917548:VSG917553 WCB917548:WCC917553 WLX917548:WLY917553 WVT917548:WVU917553 L983084:M983089 JH983084:JI983089 TD983084:TE983089 ACZ983084:ADA983089 AMV983084:AMW983089 AWR983084:AWS983089 BGN983084:BGO983089 BQJ983084:BQK983089 CAF983084:CAG983089 CKB983084:CKC983089 CTX983084:CTY983089 DDT983084:DDU983089 DNP983084:DNQ983089 DXL983084:DXM983089 EHH983084:EHI983089 ERD983084:ERE983089 FAZ983084:FBA983089 FKV983084:FKW983089 FUR983084:FUS983089 GEN983084:GEO983089 GOJ983084:GOK983089 GYF983084:GYG983089 HIB983084:HIC983089 HRX983084:HRY983089 IBT983084:IBU983089 ILP983084:ILQ983089 IVL983084:IVM983089 JFH983084:JFI983089 JPD983084:JPE983089 JYZ983084:JZA983089 KIV983084:KIW983089 KSR983084:KSS983089 LCN983084:LCO983089 LMJ983084:LMK983089 LWF983084:LWG983089 MGB983084:MGC983089 MPX983084:MPY983089 MZT983084:MZU983089 NJP983084:NJQ983089 NTL983084:NTM983089 ODH983084:ODI983089 OND983084:ONE983089 OWZ983084:OXA983089 PGV983084:PGW983089 PQR983084:PQS983089 QAN983084:QAO983089 QKJ983084:QKK983089 QUF983084:QUG983089 REB983084:REC983089 RNX983084:RNY983089 RXT983084:RXU983089 SHP983084:SHQ983089 SRL983084:SRM983089 TBH983084:TBI983089 TLD983084:TLE983089 TUZ983084:TVA983089 UEV983084:UEW983089 UOR983084:UOS983089 UYN983084:UYO983089 VIJ983084:VIK983089 VSF983084:VSG983089 WCB983084:WCC983089 WLX983084:WLY983089 WVT983084:WVU983089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L65595:M65596 JH65595:JI65596 TD65595:TE65596 ACZ65595:ADA65596 AMV65595:AMW65596 AWR65595:AWS65596 BGN65595:BGO65596 BQJ65595:BQK65596 CAF65595:CAG65596 CKB65595:CKC65596 CTX65595:CTY65596 DDT65595:DDU65596 DNP65595:DNQ65596 DXL65595:DXM65596 EHH65595:EHI65596 ERD65595:ERE65596 FAZ65595:FBA65596 FKV65595:FKW65596 FUR65595:FUS65596 GEN65595:GEO65596 GOJ65595:GOK65596 GYF65595:GYG65596 HIB65595:HIC65596 HRX65595:HRY65596 IBT65595:IBU65596 ILP65595:ILQ65596 IVL65595:IVM65596 JFH65595:JFI65596 JPD65595:JPE65596 JYZ65595:JZA65596 KIV65595:KIW65596 KSR65595:KSS65596 LCN65595:LCO65596 LMJ65595:LMK65596 LWF65595:LWG65596 MGB65595:MGC65596 MPX65595:MPY65596 MZT65595:MZU65596 NJP65595:NJQ65596 NTL65595:NTM65596 ODH65595:ODI65596 OND65595:ONE65596 OWZ65595:OXA65596 PGV65595:PGW65596 PQR65595:PQS65596 QAN65595:QAO65596 QKJ65595:QKK65596 QUF65595:QUG65596 REB65595:REC65596 RNX65595:RNY65596 RXT65595:RXU65596 SHP65595:SHQ65596 SRL65595:SRM65596 TBH65595:TBI65596 TLD65595:TLE65596 TUZ65595:TVA65596 UEV65595:UEW65596 UOR65595:UOS65596 UYN65595:UYO65596 VIJ65595:VIK65596 VSF65595:VSG65596 WCB65595:WCC65596 WLX65595:WLY65596 WVT65595:WVU65596 L131131:M131132 JH131131:JI131132 TD131131:TE131132 ACZ131131:ADA131132 AMV131131:AMW131132 AWR131131:AWS131132 BGN131131:BGO131132 BQJ131131:BQK131132 CAF131131:CAG131132 CKB131131:CKC131132 CTX131131:CTY131132 DDT131131:DDU131132 DNP131131:DNQ131132 DXL131131:DXM131132 EHH131131:EHI131132 ERD131131:ERE131132 FAZ131131:FBA131132 FKV131131:FKW131132 FUR131131:FUS131132 GEN131131:GEO131132 GOJ131131:GOK131132 GYF131131:GYG131132 HIB131131:HIC131132 HRX131131:HRY131132 IBT131131:IBU131132 ILP131131:ILQ131132 IVL131131:IVM131132 JFH131131:JFI131132 JPD131131:JPE131132 JYZ131131:JZA131132 KIV131131:KIW131132 KSR131131:KSS131132 LCN131131:LCO131132 LMJ131131:LMK131132 LWF131131:LWG131132 MGB131131:MGC131132 MPX131131:MPY131132 MZT131131:MZU131132 NJP131131:NJQ131132 NTL131131:NTM131132 ODH131131:ODI131132 OND131131:ONE131132 OWZ131131:OXA131132 PGV131131:PGW131132 PQR131131:PQS131132 QAN131131:QAO131132 QKJ131131:QKK131132 QUF131131:QUG131132 REB131131:REC131132 RNX131131:RNY131132 RXT131131:RXU131132 SHP131131:SHQ131132 SRL131131:SRM131132 TBH131131:TBI131132 TLD131131:TLE131132 TUZ131131:TVA131132 UEV131131:UEW131132 UOR131131:UOS131132 UYN131131:UYO131132 VIJ131131:VIK131132 VSF131131:VSG131132 WCB131131:WCC131132 WLX131131:WLY131132 WVT131131:WVU131132 L196667:M196668 JH196667:JI196668 TD196667:TE196668 ACZ196667:ADA196668 AMV196667:AMW196668 AWR196667:AWS196668 BGN196667:BGO196668 BQJ196667:BQK196668 CAF196667:CAG196668 CKB196667:CKC196668 CTX196667:CTY196668 DDT196667:DDU196668 DNP196667:DNQ196668 DXL196667:DXM196668 EHH196667:EHI196668 ERD196667:ERE196668 FAZ196667:FBA196668 FKV196667:FKW196668 FUR196667:FUS196668 GEN196667:GEO196668 GOJ196667:GOK196668 GYF196667:GYG196668 HIB196667:HIC196668 HRX196667:HRY196668 IBT196667:IBU196668 ILP196667:ILQ196668 IVL196667:IVM196668 JFH196667:JFI196668 JPD196667:JPE196668 JYZ196667:JZA196668 KIV196667:KIW196668 KSR196667:KSS196668 LCN196667:LCO196668 LMJ196667:LMK196668 LWF196667:LWG196668 MGB196667:MGC196668 MPX196667:MPY196668 MZT196667:MZU196668 NJP196667:NJQ196668 NTL196667:NTM196668 ODH196667:ODI196668 OND196667:ONE196668 OWZ196667:OXA196668 PGV196667:PGW196668 PQR196667:PQS196668 QAN196667:QAO196668 QKJ196667:QKK196668 QUF196667:QUG196668 REB196667:REC196668 RNX196667:RNY196668 RXT196667:RXU196668 SHP196667:SHQ196668 SRL196667:SRM196668 TBH196667:TBI196668 TLD196667:TLE196668 TUZ196667:TVA196668 UEV196667:UEW196668 UOR196667:UOS196668 UYN196667:UYO196668 VIJ196667:VIK196668 VSF196667:VSG196668 WCB196667:WCC196668 WLX196667:WLY196668 WVT196667:WVU196668 L262203:M262204 JH262203:JI262204 TD262203:TE262204 ACZ262203:ADA262204 AMV262203:AMW262204 AWR262203:AWS262204 BGN262203:BGO262204 BQJ262203:BQK262204 CAF262203:CAG262204 CKB262203:CKC262204 CTX262203:CTY262204 DDT262203:DDU262204 DNP262203:DNQ262204 DXL262203:DXM262204 EHH262203:EHI262204 ERD262203:ERE262204 FAZ262203:FBA262204 FKV262203:FKW262204 FUR262203:FUS262204 GEN262203:GEO262204 GOJ262203:GOK262204 GYF262203:GYG262204 HIB262203:HIC262204 HRX262203:HRY262204 IBT262203:IBU262204 ILP262203:ILQ262204 IVL262203:IVM262204 JFH262203:JFI262204 JPD262203:JPE262204 JYZ262203:JZA262204 KIV262203:KIW262204 KSR262203:KSS262204 LCN262203:LCO262204 LMJ262203:LMK262204 LWF262203:LWG262204 MGB262203:MGC262204 MPX262203:MPY262204 MZT262203:MZU262204 NJP262203:NJQ262204 NTL262203:NTM262204 ODH262203:ODI262204 OND262203:ONE262204 OWZ262203:OXA262204 PGV262203:PGW262204 PQR262203:PQS262204 QAN262203:QAO262204 QKJ262203:QKK262204 QUF262203:QUG262204 REB262203:REC262204 RNX262203:RNY262204 RXT262203:RXU262204 SHP262203:SHQ262204 SRL262203:SRM262204 TBH262203:TBI262204 TLD262203:TLE262204 TUZ262203:TVA262204 UEV262203:UEW262204 UOR262203:UOS262204 UYN262203:UYO262204 VIJ262203:VIK262204 VSF262203:VSG262204 WCB262203:WCC262204 WLX262203:WLY262204 WVT262203:WVU262204 L327739:M327740 JH327739:JI327740 TD327739:TE327740 ACZ327739:ADA327740 AMV327739:AMW327740 AWR327739:AWS327740 BGN327739:BGO327740 BQJ327739:BQK327740 CAF327739:CAG327740 CKB327739:CKC327740 CTX327739:CTY327740 DDT327739:DDU327740 DNP327739:DNQ327740 DXL327739:DXM327740 EHH327739:EHI327740 ERD327739:ERE327740 FAZ327739:FBA327740 FKV327739:FKW327740 FUR327739:FUS327740 GEN327739:GEO327740 GOJ327739:GOK327740 GYF327739:GYG327740 HIB327739:HIC327740 HRX327739:HRY327740 IBT327739:IBU327740 ILP327739:ILQ327740 IVL327739:IVM327740 JFH327739:JFI327740 JPD327739:JPE327740 JYZ327739:JZA327740 KIV327739:KIW327740 KSR327739:KSS327740 LCN327739:LCO327740 LMJ327739:LMK327740 LWF327739:LWG327740 MGB327739:MGC327740 MPX327739:MPY327740 MZT327739:MZU327740 NJP327739:NJQ327740 NTL327739:NTM327740 ODH327739:ODI327740 OND327739:ONE327740 OWZ327739:OXA327740 PGV327739:PGW327740 PQR327739:PQS327740 QAN327739:QAO327740 QKJ327739:QKK327740 QUF327739:QUG327740 REB327739:REC327740 RNX327739:RNY327740 RXT327739:RXU327740 SHP327739:SHQ327740 SRL327739:SRM327740 TBH327739:TBI327740 TLD327739:TLE327740 TUZ327739:TVA327740 UEV327739:UEW327740 UOR327739:UOS327740 UYN327739:UYO327740 VIJ327739:VIK327740 VSF327739:VSG327740 WCB327739:WCC327740 WLX327739:WLY327740 WVT327739:WVU327740 L393275:M393276 JH393275:JI393276 TD393275:TE393276 ACZ393275:ADA393276 AMV393275:AMW393276 AWR393275:AWS393276 BGN393275:BGO393276 BQJ393275:BQK393276 CAF393275:CAG393276 CKB393275:CKC393276 CTX393275:CTY393276 DDT393275:DDU393276 DNP393275:DNQ393276 DXL393275:DXM393276 EHH393275:EHI393276 ERD393275:ERE393276 FAZ393275:FBA393276 FKV393275:FKW393276 FUR393275:FUS393276 GEN393275:GEO393276 GOJ393275:GOK393276 GYF393275:GYG393276 HIB393275:HIC393276 HRX393275:HRY393276 IBT393275:IBU393276 ILP393275:ILQ393276 IVL393275:IVM393276 JFH393275:JFI393276 JPD393275:JPE393276 JYZ393275:JZA393276 KIV393275:KIW393276 KSR393275:KSS393276 LCN393275:LCO393276 LMJ393275:LMK393276 LWF393275:LWG393276 MGB393275:MGC393276 MPX393275:MPY393276 MZT393275:MZU393276 NJP393275:NJQ393276 NTL393275:NTM393276 ODH393275:ODI393276 OND393275:ONE393276 OWZ393275:OXA393276 PGV393275:PGW393276 PQR393275:PQS393276 QAN393275:QAO393276 QKJ393275:QKK393276 QUF393275:QUG393276 REB393275:REC393276 RNX393275:RNY393276 RXT393275:RXU393276 SHP393275:SHQ393276 SRL393275:SRM393276 TBH393275:TBI393276 TLD393275:TLE393276 TUZ393275:TVA393276 UEV393275:UEW393276 UOR393275:UOS393276 UYN393275:UYO393276 VIJ393275:VIK393276 VSF393275:VSG393276 WCB393275:WCC393276 WLX393275:WLY393276 WVT393275:WVU393276 L458811:M458812 JH458811:JI458812 TD458811:TE458812 ACZ458811:ADA458812 AMV458811:AMW458812 AWR458811:AWS458812 BGN458811:BGO458812 BQJ458811:BQK458812 CAF458811:CAG458812 CKB458811:CKC458812 CTX458811:CTY458812 DDT458811:DDU458812 DNP458811:DNQ458812 DXL458811:DXM458812 EHH458811:EHI458812 ERD458811:ERE458812 FAZ458811:FBA458812 FKV458811:FKW458812 FUR458811:FUS458812 GEN458811:GEO458812 GOJ458811:GOK458812 GYF458811:GYG458812 HIB458811:HIC458812 HRX458811:HRY458812 IBT458811:IBU458812 ILP458811:ILQ458812 IVL458811:IVM458812 JFH458811:JFI458812 JPD458811:JPE458812 JYZ458811:JZA458812 KIV458811:KIW458812 KSR458811:KSS458812 LCN458811:LCO458812 LMJ458811:LMK458812 LWF458811:LWG458812 MGB458811:MGC458812 MPX458811:MPY458812 MZT458811:MZU458812 NJP458811:NJQ458812 NTL458811:NTM458812 ODH458811:ODI458812 OND458811:ONE458812 OWZ458811:OXA458812 PGV458811:PGW458812 PQR458811:PQS458812 QAN458811:QAO458812 QKJ458811:QKK458812 QUF458811:QUG458812 REB458811:REC458812 RNX458811:RNY458812 RXT458811:RXU458812 SHP458811:SHQ458812 SRL458811:SRM458812 TBH458811:TBI458812 TLD458811:TLE458812 TUZ458811:TVA458812 UEV458811:UEW458812 UOR458811:UOS458812 UYN458811:UYO458812 VIJ458811:VIK458812 VSF458811:VSG458812 WCB458811:WCC458812 WLX458811:WLY458812 WVT458811:WVU458812 L524347:M524348 JH524347:JI524348 TD524347:TE524348 ACZ524347:ADA524348 AMV524347:AMW524348 AWR524347:AWS524348 BGN524347:BGO524348 BQJ524347:BQK524348 CAF524347:CAG524348 CKB524347:CKC524348 CTX524347:CTY524348 DDT524347:DDU524348 DNP524347:DNQ524348 DXL524347:DXM524348 EHH524347:EHI524348 ERD524347:ERE524348 FAZ524347:FBA524348 FKV524347:FKW524348 FUR524347:FUS524348 GEN524347:GEO524348 GOJ524347:GOK524348 GYF524347:GYG524348 HIB524347:HIC524348 HRX524347:HRY524348 IBT524347:IBU524348 ILP524347:ILQ524348 IVL524347:IVM524348 JFH524347:JFI524348 JPD524347:JPE524348 JYZ524347:JZA524348 KIV524347:KIW524348 KSR524347:KSS524348 LCN524347:LCO524348 LMJ524347:LMK524348 LWF524347:LWG524348 MGB524347:MGC524348 MPX524347:MPY524348 MZT524347:MZU524348 NJP524347:NJQ524348 NTL524347:NTM524348 ODH524347:ODI524348 OND524347:ONE524348 OWZ524347:OXA524348 PGV524347:PGW524348 PQR524347:PQS524348 QAN524347:QAO524348 QKJ524347:QKK524348 QUF524347:QUG524348 REB524347:REC524348 RNX524347:RNY524348 RXT524347:RXU524348 SHP524347:SHQ524348 SRL524347:SRM524348 TBH524347:TBI524348 TLD524347:TLE524348 TUZ524347:TVA524348 UEV524347:UEW524348 UOR524347:UOS524348 UYN524347:UYO524348 VIJ524347:VIK524348 VSF524347:VSG524348 WCB524347:WCC524348 WLX524347:WLY524348 WVT524347:WVU524348 L589883:M589884 JH589883:JI589884 TD589883:TE589884 ACZ589883:ADA589884 AMV589883:AMW589884 AWR589883:AWS589884 BGN589883:BGO589884 BQJ589883:BQK589884 CAF589883:CAG589884 CKB589883:CKC589884 CTX589883:CTY589884 DDT589883:DDU589884 DNP589883:DNQ589884 DXL589883:DXM589884 EHH589883:EHI589884 ERD589883:ERE589884 FAZ589883:FBA589884 FKV589883:FKW589884 FUR589883:FUS589884 GEN589883:GEO589884 GOJ589883:GOK589884 GYF589883:GYG589884 HIB589883:HIC589884 HRX589883:HRY589884 IBT589883:IBU589884 ILP589883:ILQ589884 IVL589883:IVM589884 JFH589883:JFI589884 JPD589883:JPE589884 JYZ589883:JZA589884 KIV589883:KIW589884 KSR589883:KSS589884 LCN589883:LCO589884 LMJ589883:LMK589884 LWF589883:LWG589884 MGB589883:MGC589884 MPX589883:MPY589884 MZT589883:MZU589884 NJP589883:NJQ589884 NTL589883:NTM589884 ODH589883:ODI589884 OND589883:ONE589884 OWZ589883:OXA589884 PGV589883:PGW589884 PQR589883:PQS589884 QAN589883:QAO589884 QKJ589883:QKK589884 QUF589883:QUG589884 REB589883:REC589884 RNX589883:RNY589884 RXT589883:RXU589884 SHP589883:SHQ589884 SRL589883:SRM589884 TBH589883:TBI589884 TLD589883:TLE589884 TUZ589883:TVA589884 UEV589883:UEW589884 UOR589883:UOS589884 UYN589883:UYO589884 VIJ589883:VIK589884 VSF589883:VSG589884 WCB589883:WCC589884 WLX589883:WLY589884 WVT589883:WVU589884 L655419:M655420 JH655419:JI655420 TD655419:TE655420 ACZ655419:ADA655420 AMV655419:AMW655420 AWR655419:AWS655420 BGN655419:BGO655420 BQJ655419:BQK655420 CAF655419:CAG655420 CKB655419:CKC655420 CTX655419:CTY655420 DDT655419:DDU655420 DNP655419:DNQ655420 DXL655419:DXM655420 EHH655419:EHI655420 ERD655419:ERE655420 FAZ655419:FBA655420 FKV655419:FKW655420 FUR655419:FUS655420 GEN655419:GEO655420 GOJ655419:GOK655420 GYF655419:GYG655420 HIB655419:HIC655420 HRX655419:HRY655420 IBT655419:IBU655420 ILP655419:ILQ655420 IVL655419:IVM655420 JFH655419:JFI655420 JPD655419:JPE655420 JYZ655419:JZA655420 KIV655419:KIW655420 KSR655419:KSS655420 LCN655419:LCO655420 LMJ655419:LMK655420 LWF655419:LWG655420 MGB655419:MGC655420 MPX655419:MPY655420 MZT655419:MZU655420 NJP655419:NJQ655420 NTL655419:NTM655420 ODH655419:ODI655420 OND655419:ONE655420 OWZ655419:OXA655420 PGV655419:PGW655420 PQR655419:PQS655420 QAN655419:QAO655420 QKJ655419:QKK655420 QUF655419:QUG655420 REB655419:REC655420 RNX655419:RNY655420 RXT655419:RXU655420 SHP655419:SHQ655420 SRL655419:SRM655420 TBH655419:TBI655420 TLD655419:TLE655420 TUZ655419:TVA655420 UEV655419:UEW655420 UOR655419:UOS655420 UYN655419:UYO655420 VIJ655419:VIK655420 VSF655419:VSG655420 WCB655419:WCC655420 WLX655419:WLY655420 WVT655419:WVU655420 L720955:M720956 JH720955:JI720956 TD720955:TE720956 ACZ720955:ADA720956 AMV720955:AMW720956 AWR720955:AWS720956 BGN720955:BGO720956 BQJ720955:BQK720956 CAF720955:CAG720956 CKB720955:CKC720956 CTX720955:CTY720956 DDT720955:DDU720956 DNP720955:DNQ720956 DXL720955:DXM720956 EHH720955:EHI720956 ERD720955:ERE720956 FAZ720955:FBA720956 FKV720955:FKW720956 FUR720955:FUS720956 GEN720955:GEO720956 GOJ720955:GOK720956 GYF720955:GYG720956 HIB720955:HIC720956 HRX720955:HRY720956 IBT720955:IBU720956 ILP720955:ILQ720956 IVL720955:IVM720956 JFH720955:JFI720956 JPD720955:JPE720956 JYZ720955:JZA720956 KIV720955:KIW720956 KSR720955:KSS720956 LCN720955:LCO720956 LMJ720955:LMK720956 LWF720955:LWG720956 MGB720955:MGC720956 MPX720955:MPY720956 MZT720955:MZU720956 NJP720955:NJQ720956 NTL720955:NTM720956 ODH720955:ODI720956 OND720955:ONE720956 OWZ720955:OXA720956 PGV720955:PGW720956 PQR720955:PQS720956 QAN720955:QAO720956 QKJ720955:QKK720956 QUF720955:QUG720956 REB720955:REC720956 RNX720955:RNY720956 RXT720955:RXU720956 SHP720955:SHQ720956 SRL720955:SRM720956 TBH720955:TBI720956 TLD720955:TLE720956 TUZ720955:TVA720956 UEV720955:UEW720956 UOR720955:UOS720956 UYN720955:UYO720956 VIJ720955:VIK720956 VSF720955:VSG720956 WCB720955:WCC720956 WLX720955:WLY720956 WVT720955:WVU720956 L786491:M786492 JH786491:JI786492 TD786491:TE786492 ACZ786491:ADA786492 AMV786491:AMW786492 AWR786491:AWS786492 BGN786491:BGO786492 BQJ786491:BQK786492 CAF786491:CAG786492 CKB786491:CKC786492 CTX786491:CTY786492 DDT786491:DDU786492 DNP786491:DNQ786492 DXL786491:DXM786492 EHH786491:EHI786492 ERD786491:ERE786492 FAZ786491:FBA786492 FKV786491:FKW786492 FUR786491:FUS786492 GEN786491:GEO786492 GOJ786491:GOK786492 GYF786491:GYG786492 HIB786491:HIC786492 HRX786491:HRY786492 IBT786491:IBU786492 ILP786491:ILQ786492 IVL786491:IVM786492 JFH786491:JFI786492 JPD786491:JPE786492 JYZ786491:JZA786492 KIV786491:KIW786492 KSR786491:KSS786492 LCN786491:LCO786492 LMJ786491:LMK786492 LWF786491:LWG786492 MGB786491:MGC786492 MPX786491:MPY786492 MZT786491:MZU786492 NJP786491:NJQ786492 NTL786491:NTM786492 ODH786491:ODI786492 OND786491:ONE786492 OWZ786491:OXA786492 PGV786491:PGW786492 PQR786491:PQS786492 QAN786491:QAO786492 QKJ786491:QKK786492 QUF786491:QUG786492 REB786491:REC786492 RNX786491:RNY786492 RXT786491:RXU786492 SHP786491:SHQ786492 SRL786491:SRM786492 TBH786491:TBI786492 TLD786491:TLE786492 TUZ786491:TVA786492 UEV786491:UEW786492 UOR786491:UOS786492 UYN786491:UYO786492 VIJ786491:VIK786492 VSF786491:VSG786492 WCB786491:WCC786492 WLX786491:WLY786492 WVT786491:WVU786492 L852027:M852028 JH852027:JI852028 TD852027:TE852028 ACZ852027:ADA852028 AMV852027:AMW852028 AWR852027:AWS852028 BGN852027:BGO852028 BQJ852027:BQK852028 CAF852027:CAG852028 CKB852027:CKC852028 CTX852027:CTY852028 DDT852027:DDU852028 DNP852027:DNQ852028 DXL852027:DXM852028 EHH852027:EHI852028 ERD852027:ERE852028 FAZ852027:FBA852028 FKV852027:FKW852028 FUR852027:FUS852028 GEN852027:GEO852028 GOJ852027:GOK852028 GYF852027:GYG852028 HIB852027:HIC852028 HRX852027:HRY852028 IBT852027:IBU852028 ILP852027:ILQ852028 IVL852027:IVM852028 JFH852027:JFI852028 JPD852027:JPE852028 JYZ852027:JZA852028 KIV852027:KIW852028 KSR852027:KSS852028 LCN852027:LCO852028 LMJ852027:LMK852028 LWF852027:LWG852028 MGB852027:MGC852028 MPX852027:MPY852028 MZT852027:MZU852028 NJP852027:NJQ852028 NTL852027:NTM852028 ODH852027:ODI852028 OND852027:ONE852028 OWZ852027:OXA852028 PGV852027:PGW852028 PQR852027:PQS852028 QAN852027:QAO852028 QKJ852027:QKK852028 QUF852027:QUG852028 REB852027:REC852028 RNX852027:RNY852028 RXT852027:RXU852028 SHP852027:SHQ852028 SRL852027:SRM852028 TBH852027:TBI852028 TLD852027:TLE852028 TUZ852027:TVA852028 UEV852027:UEW852028 UOR852027:UOS852028 UYN852027:UYO852028 VIJ852027:VIK852028 VSF852027:VSG852028 WCB852027:WCC852028 WLX852027:WLY852028 WVT852027:WVU852028 L917563:M917564 JH917563:JI917564 TD917563:TE917564 ACZ917563:ADA917564 AMV917563:AMW917564 AWR917563:AWS917564 BGN917563:BGO917564 BQJ917563:BQK917564 CAF917563:CAG917564 CKB917563:CKC917564 CTX917563:CTY917564 DDT917563:DDU917564 DNP917563:DNQ917564 DXL917563:DXM917564 EHH917563:EHI917564 ERD917563:ERE917564 FAZ917563:FBA917564 FKV917563:FKW917564 FUR917563:FUS917564 GEN917563:GEO917564 GOJ917563:GOK917564 GYF917563:GYG917564 HIB917563:HIC917564 HRX917563:HRY917564 IBT917563:IBU917564 ILP917563:ILQ917564 IVL917563:IVM917564 JFH917563:JFI917564 JPD917563:JPE917564 JYZ917563:JZA917564 KIV917563:KIW917564 KSR917563:KSS917564 LCN917563:LCO917564 LMJ917563:LMK917564 LWF917563:LWG917564 MGB917563:MGC917564 MPX917563:MPY917564 MZT917563:MZU917564 NJP917563:NJQ917564 NTL917563:NTM917564 ODH917563:ODI917564 OND917563:ONE917564 OWZ917563:OXA917564 PGV917563:PGW917564 PQR917563:PQS917564 QAN917563:QAO917564 QKJ917563:QKK917564 QUF917563:QUG917564 REB917563:REC917564 RNX917563:RNY917564 RXT917563:RXU917564 SHP917563:SHQ917564 SRL917563:SRM917564 TBH917563:TBI917564 TLD917563:TLE917564 TUZ917563:TVA917564 UEV917563:UEW917564 UOR917563:UOS917564 UYN917563:UYO917564 VIJ917563:VIK917564 VSF917563:VSG917564 WCB917563:WCC917564 WLX917563:WLY917564 WVT917563:WVU917564 L983099:M983100 JH983099:JI983100 TD983099:TE983100 ACZ983099:ADA983100 AMV983099:AMW983100 AWR983099:AWS983100 BGN983099:BGO983100 BQJ983099:BQK983100 CAF983099:CAG983100 CKB983099:CKC983100 CTX983099:CTY983100 DDT983099:DDU983100 DNP983099:DNQ983100 DXL983099:DXM983100 EHH983099:EHI983100 ERD983099:ERE983100 FAZ983099:FBA983100 FKV983099:FKW983100 FUR983099:FUS983100 GEN983099:GEO983100 GOJ983099:GOK983100 GYF983099:GYG983100 HIB983099:HIC983100 HRX983099:HRY983100 IBT983099:IBU983100 ILP983099:ILQ983100 IVL983099:IVM983100 JFH983099:JFI983100 JPD983099:JPE983100 JYZ983099:JZA983100 KIV983099:KIW983100 KSR983099:KSS983100 LCN983099:LCO983100 LMJ983099:LMK983100 LWF983099:LWG983100 MGB983099:MGC983100 MPX983099:MPY983100 MZT983099:MZU983100 NJP983099:NJQ983100 NTL983099:NTM983100 ODH983099:ODI983100 OND983099:ONE983100 OWZ983099:OXA983100 PGV983099:PGW983100 PQR983099:PQS983100 QAN983099:QAO983100 QKJ983099:QKK983100 QUF983099:QUG983100 REB983099:REC983100 RNX983099:RNY983100 RXT983099:RXU983100 SHP983099:SHQ983100 SRL983099:SRM983100 TBH983099:TBI983100 TLD983099:TLE983100 TUZ983099:TVA983100 UEV983099:UEW983100 UOR983099:UOS983100 UYN983099:UYO983100 VIJ983099:VIK983100 VSF983099:VSG983100 WCB983099:WCC983100 WLX983099:WLY983100 WVT983099:WVU983100 L63:M73 JH63:JI73 TD63:TE73 ACZ63:ADA73 AMV63:AMW73 AWR63:AWS73 BGN63:BGO73 BQJ63:BQK73 CAF63:CAG73 CKB63:CKC73 CTX63:CTY73 DDT63:DDU73 DNP63:DNQ73 DXL63:DXM73 EHH63:EHI73 ERD63:ERE73 FAZ63:FBA73 FKV63:FKW73 FUR63:FUS73 GEN63:GEO73 GOJ63:GOK73 GYF63:GYG73 HIB63:HIC73 HRX63:HRY73 IBT63:IBU73 ILP63:ILQ73 IVL63:IVM73 JFH63:JFI73 JPD63:JPE73 JYZ63:JZA73 KIV63:KIW73 KSR63:KSS73 LCN63:LCO73 LMJ63:LMK73 LWF63:LWG73 MGB63:MGC73 MPX63:MPY73 MZT63:MZU73 NJP63:NJQ73 NTL63:NTM73 ODH63:ODI73 OND63:ONE73 OWZ63:OXA73 PGV63:PGW73 PQR63:PQS73 QAN63:QAO73 QKJ63:QKK73 QUF63:QUG73 REB63:REC73 RNX63:RNY73 RXT63:RXU73 SHP63:SHQ73 SRL63:SRM73 TBH63:TBI73 TLD63:TLE73 TUZ63:TVA73 UEV63:UEW73 UOR63:UOS73 UYN63:UYO73 VIJ63:VIK73 VSF63:VSG73 WCB63:WCC73 WLX63:WLY73 WVT63:WVU73 L65598:M65603 JH65598:JI65603 TD65598:TE65603 ACZ65598:ADA65603 AMV65598:AMW65603 AWR65598:AWS65603 BGN65598:BGO65603 BQJ65598:BQK65603 CAF65598:CAG65603 CKB65598:CKC65603 CTX65598:CTY65603 DDT65598:DDU65603 DNP65598:DNQ65603 DXL65598:DXM65603 EHH65598:EHI65603 ERD65598:ERE65603 FAZ65598:FBA65603 FKV65598:FKW65603 FUR65598:FUS65603 GEN65598:GEO65603 GOJ65598:GOK65603 GYF65598:GYG65603 HIB65598:HIC65603 HRX65598:HRY65603 IBT65598:IBU65603 ILP65598:ILQ65603 IVL65598:IVM65603 JFH65598:JFI65603 JPD65598:JPE65603 JYZ65598:JZA65603 KIV65598:KIW65603 KSR65598:KSS65603 LCN65598:LCO65603 LMJ65598:LMK65603 LWF65598:LWG65603 MGB65598:MGC65603 MPX65598:MPY65603 MZT65598:MZU65603 NJP65598:NJQ65603 NTL65598:NTM65603 ODH65598:ODI65603 OND65598:ONE65603 OWZ65598:OXA65603 PGV65598:PGW65603 PQR65598:PQS65603 QAN65598:QAO65603 QKJ65598:QKK65603 QUF65598:QUG65603 REB65598:REC65603 RNX65598:RNY65603 RXT65598:RXU65603 SHP65598:SHQ65603 SRL65598:SRM65603 TBH65598:TBI65603 TLD65598:TLE65603 TUZ65598:TVA65603 UEV65598:UEW65603 UOR65598:UOS65603 UYN65598:UYO65603 VIJ65598:VIK65603 VSF65598:VSG65603 WCB65598:WCC65603 WLX65598:WLY65603 WVT65598:WVU65603 L131134:M131139 JH131134:JI131139 TD131134:TE131139 ACZ131134:ADA131139 AMV131134:AMW131139 AWR131134:AWS131139 BGN131134:BGO131139 BQJ131134:BQK131139 CAF131134:CAG131139 CKB131134:CKC131139 CTX131134:CTY131139 DDT131134:DDU131139 DNP131134:DNQ131139 DXL131134:DXM131139 EHH131134:EHI131139 ERD131134:ERE131139 FAZ131134:FBA131139 FKV131134:FKW131139 FUR131134:FUS131139 GEN131134:GEO131139 GOJ131134:GOK131139 GYF131134:GYG131139 HIB131134:HIC131139 HRX131134:HRY131139 IBT131134:IBU131139 ILP131134:ILQ131139 IVL131134:IVM131139 JFH131134:JFI131139 JPD131134:JPE131139 JYZ131134:JZA131139 KIV131134:KIW131139 KSR131134:KSS131139 LCN131134:LCO131139 LMJ131134:LMK131139 LWF131134:LWG131139 MGB131134:MGC131139 MPX131134:MPY131139 MZT131134:MZU131139 NJP131134:NJQ131139 NTL131134:NTM131139 ODH131134:ODI131139 OND131134:ONE131139 OWZ131134:OXA131139 PGV131134:PGW131139 PQR131134:PQS131139 QAN131134:QAO131139 QKJ131134:QKK131139 QUF131134:QUG131139 REB131134:REC131139 RNX131134:RNY131139 RXT131134:RXU131139 SHP131134:SHQ131139 SRL131134:SRM131139 TBH131134:TBI131139 TLD131134:TLE131139 TUZ131134:TVA131139 UEV131134:UEW131139 UOR131134:UOS131139 UYN131134:UYO131139 VIJ131134:VIK131139 VSF131134:VSG131139 WCB131134:WCC131139 WLX131134:WLY131139 WVT131134:WVU131139 L196670:M196675 JH196670:JI196675 TD196670:TE196675 ACZ196670:ADA196675 AMV196670:AMW196675 AWR196670:AWS196675 BGN196670:BGO196675 BQJ196670:BQK196675 CAF196670:CAG196675 CKB196670:CKC196675 CTX196670:CTY196675 DDT196670:DDU196675 DNP196670:DNQ196675 DXL196670:DXM196675 EHH196670:EHI196675 ERD196670:ERE196675 FAZ196670:FBA196675 FKV196670:FKW196675 FUR196670:FUS196675 GEN196670:GEO196675 GOJ196670:GOK196675 GYF196670:GYG196675 HIB196670:HIC196675 HRX196670:HRY196675 IBT196670:IBU196675 ILP196670:ILQ196675 IVL196670:IVM196675 JFH196670:JFI196675 JPD196670:JPE196675 JYZ196670:JZA196675 KIV196670:KIW196675 KSR196670:KSS196675 LCN196670:LCO196675 LMJ196670:LMK196675 LWF196670:LWG196675 MGB196670:MGC196675 MPX196670:MPY196675 MZT196670:MZU196675 NJP196670:NJQ196675 NTL196670:NTM196675 ODH196670:ODI196675 OND196670:ONE196675 OWZ196670:OXA196675 PGV196670:PGW196675 PQR196670:PQS196675 QAN196670:QAO196675 QKJ196670:QKK196675 QUF196670:QUG196675 REB196670:REC196675 RNX196670:RNY196675 RXT196670:RXU196675 SHP196670:SHQ196675 SRL196670:SRM196675 TBH196670:TBI196675 TLD196670:TLE196675 TUZ196670:TVA196675 UEV196670:UEW196675 UOR196670:UOS196675 UYN196670:UYO196675 VIJ196670:VIK196675 VSF196670:VSG196675 WCB196670:WCC196675 WLX196670:WLY196675 WVT196670:WVU196675 L262206:M262211 JH262206:JI262211 TD262206:TE262211 ACZ262206:ADA262211 AMV262206:AMW262211 AWR262206:AWS262211 BGN262206:BGO262211 BQJ262206:BQK262211 CAF262206:CAG262211 CKB262206:CKC262211 CTX262206:CTY262211 DDT262206:DDU262211 DNP262206:DNQ262211 DXL262206:DXM262211 EHH262206:EHI262211 ERD262206:ERE262211 FAZ262206:FBA262211 FKV262206:FKW262211 FUR262206:FUS262211 GEN262206:GEO262211 GOJ262206:GOK262211 GYF262206:GYG262211 HIB262206:HIC262211 HRX262206:HRY262211 IBT262206:IBU262211 ILP262206:ILQ262211 IVL262206:IVM262211 JFH262206:JFI262211 JPD262206:JPE262211 JYZ262206:JZA262211 KIV262206:KIW262211 KSR262206:KSS262211 LCN262206:LCO262211 LMJ262206:LMK262211 LWF262206:LWG262211 MGB262206:MGC262211 MPX262206:MPY262211 MZT262206:MZU262211 NJP262206:NJQ262211 NTL262206:NTM262211 ODH262206:ODI262211 OND262206:ONE262211 OWZ262206:OXA262211 PGV262206:PGW262211 PQR262206:PQS262211 QAN262206:QAO262211 QKJ262206:QKK262211 QUF262206:QUG262211 REB262206:REC262211 RNX262206:RNY262211 RXT262206:RXU262211 SHP262206:SHQ262211 SRL262206:SRM262211 TBH262206:TBI262211 TLD262206:TLE262211 TUZ262206:TVA262211 UEV262206:UEW262211 UOR262206:UOS262211 UYN262206:UYO262211 VIJ262206:VIK262211 VSF262206:VSG262211 WCB262206:WCC262211 WLX262206:WLY262211 WVT262206:WVU262211 L327742:M327747 JH327742:JI327747 TD327742:TE327747 ACZ327742:ADA327747 AMV327742:AMW327747 AWR327742:AWS327747 BGN327742:BGO327747 BQJ327742:BQK327747 CAF327742:CAG327747 CKB327742:CKC327747 CTX327742:CTY327747 DDT327742:DDU327747 DNP327742:DNQ327747 DXL327742:DXM327747 EHH327742:EHI327747 ERD327742:ERE327747 FAZ327742:FBA327747 FKV327742:FKW327747 FUR327742:FUS327747 GEN327742:GEO327747 GOJ327742:GOK327747 GYF327742:GYG327747 HIB327742:HIC327747 HRX327742:HRY327747 IBT327742:IBU327747 ILP327742:ILQ327747 IVL327742:IVM327747 JFH327742:JFI327747 JPD327742:JPE327747 JYZ327742:JZA327747 KIV327742:KIW327747 KSR327742:KSS327747 LCN327742:LCO327747 LMJ327742:LMK327747 LWF327742:LWG327747 MGB327742:MGC327747 MPX327742:MPY327747 MZT327742:MZU327747 NJP327742:NJQ327747 NTL327742:NTM327747 ODH327742:ODI327747 OND327742:ONE327747 OWZ327742:OXA327747 PGV327742:PGW327747 PQR327742:PQS327747 QAN327742:QAO327747 QKJ327742:QKK327747 QUF327742:QUG327747 REB327742:REC327747 RNX327742:RNY327747 RXT327742:RXU327747 SHP327742:SHQ327747 SRL327742:SRM327747 TBH327742:TBI327747 TLD327742:TLE327747 TUZ327742:TVA327747 UEV327742:UEW327747 UOR327742:UOS327747 UYN327742:UYO327747 VIJ327742:VIK327747 VSF327742:VSG327747 WCB327742:WCC327747 WLX327742:WLY327747 WVT327742:WVU327747 L393278:M393283 JH393278:JI393283 TD393278:TE393283 ACZ393278:ADA393283 AMV393278:AMW393283 AWR393278:AWS393283 BGN393278:BGO393283 BQJ393278:BQK393283 CAF393278:CAG393283 CKB393278:CKC393283 CTX393278:CTY393283 DDT393278:DDU393283 DNP393278:DNQ393283 DXL393278:DXM393283 EHH393278:EHI393283 ERD393278:ERE393283 FAZ393278:FBA393283 FKV393278:FKW393283 FUR393278:FUS393283 GEN393278:GEO393283 GOJ393278:GOK393283 GYF393278:GYG393283 HIB393278:HIC393283 HRX393278:HRY393283 IBT393278:IBU393283 ILP393278:ILQ393283 IVL393278:IVM393283 JFH393278:JFI393283 JPD393278:JPE393283 JYZ393278:JZA393283 KIV393278:KIW393283 KSR393278:KSS393283 LCN393278:LCO393283 LMJ393278:LMK393283 LWF393278:LWG393283 MGB393278:MGC393283 MPX393278:MPY393283 MZT393278:MZU393283 NJP393278:NJQ393283 NTL393278:NTM393283 ODH393278:ODI393283 OND393278:ONE393283 OWZ393278:OXA393283 PGV393278:PGW393283 PQR393278:PQS393283 QAN393278:QAO393283 QKJ393278:QKK393283 QUF393278:QUG393283 REB393278:REC393283 RNX393278:RNY393283 RXT393278:RXU393283 SHP393278:SHQ393283 SRL393278:SRM393283 TBH393278:TBI393283 TLD393278:TLE393283 TUZ393278:TVA393283 UEV393278:UEW393283 UOR393278:UOS393283 UYN393278:UYO393283 VIJ393278:VIK393283 VSF393278:VSG393283 WCB393278:WCC393283 WLX393278:WLY393283 WVT393278:WVU393283 L458814:M458819 JH458814:JI458819 TD458814:TE458819 ACZ458814:ADA458819 AMV458814:AMW458819 AWR458814:AWS458819 BGN458814:BGO458819 BQJ458814:BQK458819 CAF458814:CAG458819 CKB458814:CKC458819 CTX458814:CTY458819 DDT458814:DDU458819 DNP458814:DNQ458819 DXL458814:DXM458819 EHH458814:EHI458819 ERD458814:ERE458819 FAZ458814:FBA458819 FKV458814:FKW458819 FUR458814:FUS458819 GEN458814:GEO458819 GOJ458814:GOK458819 GYF458814:GYG458819 HIB458814:HIC458819 HRX458814:HRY458819 IBT458814:IBU458819 ILP458814:ILQ458819 IVL458814:IVM458819 JFH458814:JFI458819 JPD458814:JPE458819 JYZ458814:JZA458819 KIV458814:KIW458819 KSR458814:KSS458819 LCN458814:LCO458819 LMJ458814:LMK458819 LWF458814:LWG458819 MGB458814:MGC458819 MPX458814:MPY458819 MZT458814:MZU458819 NJP458814:NJQ458819 NTL458814:NTM458819 ODH458814:ODI458819 OND458814:ONE458819 OWZ458814:OXA458819 PGV458814:PGW458819 PQR458814:PQS458819 QAN458814:QAO458819 QKJ458814:QKK458819 QUF458814:QUG458819 REB458814:REC458819 RNX458814:RNY458819 RXT458814:RXU458819 SHP458814:SHQ458819 SRL458814:SRM458819 TBH458814:TBI458819 TLD458814:TLE458819 TUZ458814:TVA458819 UEV458814:UEW458819 UOR458814:UOS458819 UYN458814:UYO458819 VIJ458814:VIK458819 VSF458814:VSG458819 WCB458814:WCC458819 WLX458814:WLY458819 WVT458814:WVU458819 L524350:M524355 JH524350:JI524355 TD524350:TE524355 ACZ524350:ADA524355 AMV524350:AMW524355 AWR524350:AWS524355 BGN524350:BGO524355 BQJ524350:BQK524355 CAF524350:CAG524355 CKB524350:CKC524355 CTX524350:CTY524355 DDT524350:DDU524355 DNP524350:DNQ524355 DXL524350:DXM524355 EHH524350:EHI524355 ERD524350:ERE524355 FAZ524350:FBA524355 FKV524350:FKW524355 FUR524350:FUS524355 GEN524350:GEO524355 GOJ524350:GOK524355 GYF524350:GYG524355 HIB524350:HIC524355 HRX524350:HRY524355 IBT524350:IBU524355 ILP524350:ILQ524355 IVL524350:IVM524355 JFH524350:JFI524355 JPD524350:JPE524355 JYZ524350:JZA524355 KIV524350:KIW524355 KSR524350:KSS524355 LCN524350:LCO524355 LMJ524350:LMK524355 LWF524350:LWG524355 MGB524350:MGC524355 MPX524350:MPY524355 MZT524350:MZU524355 NJP524350:NJQ524355 NTL524350:NTM524355 ODH524350:ODI524355 OND524350:ONE524355 OWZ524350:OXA524355 PGV524350:PGW524355 PQR524350:PQS524355 QAN524350:QAO524355 QKJ524350:QKK524355 QUF524350:QUG524355 REB524350:REC524355 RNX524350:RNY524355 RXT524350:RXU524355 SHP524350:SHQ524355 SRL524350:SRM524355 TBH524350:TBI524355 TLD524350:TLE524355 TUZ524350:TVA524355 UEV524350:UEW524355 UOR524350:UOS524355 UYN524350:UYO524355 VIJ524350:VIK524355 VSF524350:VSG524355 WCB524350:WCC524355 WLX524350:WLY524355 WVT524350:WVU524355 L589886:M589891 JH589886:JI589891 TD589886:TE589891 ACZ589886:ADA589891 AMV589886:AMW589891 AWR589886:AWS589891 BGN589886:BGO589891 BQJ589886:BQK589891 CAF589886:CAG589891 CKB589886:CKC589891 CTX589886:CTY589891 DDT589886:DDU589891 DNP589886:DNQ589891 DXL589886:DXM589891 EHH589886:EHI589891 ERD589886:ERE589891 FAZ589886:FBA589891 FKV589886:FKW589891 FUR589886:FUS589891 GEN589886:GEO589891 GOJ589886:GOK589891 GYF589886:GYG589891 HIB589886:HIC589891 HRX589886:HRY589891 IBT589886:IBU589891 ILP589886:ILQ589891 IVL589886:IVM589891 JFH589886:JFI589891 JPD589886:JPE589891 JYZ589886:JZA589891 KIV589886:KIW589891 KSR589886:KSS589891 LCN589886:LCO589891 LMJ589886:LMK589891 LWF589886:LWG589891 MGB589886:MGC589891 MPX589886:MPY589891 MZT589886:MZU589891 NJP589886:NJQ589891 NTL589886:NTM589891 ODH589886:ODI589891 OND589886:ONE589891 OWZ589886:OXA589891 PGV589886:PGW589891 PQR589886:PQS589891 QAN589886:QAO589891 QKJ589886:QKK589891 QUF589886:QUG589891 REB589886:REC589891 RNX589886:RNY589891 RXT589886:RXU589891 SHP589886:SHQ589891 SRL589886:SRM589891 TBH589886:TBI589891 TLD589886:TLE589891 TUZ589886:TVA589891 UEV589886:UEW589891 UOR589886:UOS589891 UYN589886:UYO589891 VIJ589886:VIK589891 VSF589886:VSG589891 WCB589886:WCC589891 WLX589886:WLY589891 WVT589886:WVU589891 L655422:M655427 JH655422:JI655427 TD655422:TE655427 ACZ655422:ADA655427 AMV655422:AMW655427 AWR655422:AWS655427 BGN655422:BGO655427 BQJ655422:BQK655427 CAF655422:CAG655427 CKB655422:CKC655427 CTX655422:CTY655427 DDT655422:DDU655427 DNP655422:DNQ655427 DXL655422:DXM655427 EHH655422:EHI655427 ERD655422:ERE655427 FAZ655422:FBA655427 FKV655422:FKW655427 FUR655422:FUS655427 GEN655422:GEO655427 GOJ655422:GOK655427 GYF655422:GYG655427 HIB655422:HIC655427 HRX655422:HRY655427 IBT655422:IBU655427 ILP655422:ILQ655427 IVL655422:IVM655427 JFH655422:JFI655427 JPD655422:JPE655427 JYZ655422:JZA655427 KIV655422:KIW655427 KSR655422:KSS655427 LCN655422:LCO655427 LMJ655422:LMK655427 LWF655422:LWG655427 MGB655422:MGC655427 MPX655422:MPY655427 MZT655422:MZU655427 NJP655422:NJQ655427 NTL655422:NTM655427 ODH655422:ODI655427 OND655422:ONE655427 OWZ655422:OXA655427 PGV655422:PGW655427 PQR655422:PQS655427 QAN655422:QAO655427 QKJ655422:QKK655427 QUF655422:QUG655427 REB655422:REC655427 RNX655422:RNY655427 RXT655422:RXU655427 SHP655422:SHQ655427 SRL655422:SRM655427 TBH655422:TBI655427 TLD655422:TLE655427 TUZ655422:TVA655427 UEV655422:UEW655427 UOR655422:UOS655427 UYN655422:UYO655427 VIJ655422:VIK655427 VSF655422:VSG655427 WCB655422:WCC655427 WLX655422:WLY655427 WVT655422:WVU655427 L720958:M720963 JH720958:JI720963 TD720958:TE720963 ACZ720958:ADA720963 AMV720958:AMW720963 AWR720958:AWS720963 BGN720958:BGO720963 BQJ720958:BQK720963 CAF720958:CAG720963 CKB720958:CKC720963 CTX720958:CTY720963 DDT720958:DDU720963 DNP720958:DNQ720963 DXL720958:DXM720963 EHH720958:EHI720963 ERD720958:ERE720963 FAZ720958:FBA720963 FKV720958:FKW720963 FUR720958:FUS720963 GEN720958:GEO720963 GOJ720958:GOK720963 GYF720958:GYG720963 HIB720958:HIC720963 HRX720958:HRY720963 IBT720958:IBU720963 ILP720958:ILQ720963 IVL720958:IVM720963 JFH720958:JFI720963 JPD720958:JPE720963 JYZ720958:JZA720963 KIV720958:KIW720963 KSR720958:KSS720963 LCN720958:LCO720963 LMJ720958:LMK720963 LWF720958:LWG720963 MGB720958:MGC720963 MPX720958:MPY720963 MZT720958:MZU720963 NJP720958:NJQ720963 NTL720958:NTM720963 ODH720958:ODI720963 OND720958:ONE720963 OWZ720958:OXA720963 PGV720958:PGW720963 PQR720958:PQS720963 QAN720958:QAO720963 QKJ720958:QKK720963 QUF720958:QUG720963 REB720958:REC720963 RNX720958:RNY720963 RXT720958:RXU720963 SHP720958:SHQ720963 SRL720958:SRM720963 TBH720958:TBI720963 TLD720958:TLE720963 TUZ720958:TVA720963 UEV720958:UEW720963 UOR720958:UOS720963 UYN720958:UYO720963 VIJ720958:VIK720963 VSF720958:VSG720963 WCB720958:WCC720963 WLX720958:WLY720963 WVT720958:WVU720963 L786494:M786499 JH786494:JI786499 TD786494:TE786499 ACZ786494:ADA786499 AMV786494:AMW786499 AWR786494:AWS786499 BGN786494:BGO786499 BQJ786494:BQK786499 CAF786494:CAG786499 CKB786494:CKC786499 CTX786494:CTY786499 DDT786494:DDU786499 DNP786494:DNQ786499 DXL786494:DXM786499 EHH786494:EHI786499 ERD786494:ERE786499 FAZ786494:FBA786499 FKV786494:FKW786499 FUR786494:FUS786499 GEN786494:GEO786499 GOJ786494:GOK786499 GYF786494:GYG786499 HIB786494:HIC786499 HRX786494:HRY786499 IBT786494:IBU786499 ILP786494:ILQ786499 IVL786494:IVM786499 JFH786494:JFI786499 JPD786494:JPE786499 JYZ786494:JZA786499 KIV786494:KIW786499 KSR786494:KSS786499 LCN786494:LCO786499 LMJ786494:LMK786499 LWF786494:LWG786499 MGB786494:MGC786499 MPX786494:MPY786499 MZT786494:MZU786499 NJP786494:NJQ786499 NTL786494:NTM786499 ODH786494:ODI786499 OND786494:ONE786499 OWZ786494:OXA786499 PGV786494:PGW786499 PQR786494:PQS786499 QAN786494:QAO786499 QKJ786494:QKK786499 QUF786494:QUG786499 REB786494:REC786499 RNX786494:RNY786499 RXT786494:RXU786499 SHP786494:SHQ786499 SRL786494:SRM786499 TBH786494:TBI786499 TLD786494:TLE786499 TUZ786494:TVA786499 UEV786494:UEW786499 UOR786494:UOS786499 UYN786494:UYO786499 VIJ786494:VIK786499 VSF786494:VSG786499 WCB786494:WCC786499 WLX786494:WLY786499 WVT786494:WVU786499 L852030:M852035 JH852030:JI852035 TD852030:TE852035 ACZ852030:ADA852035 AMV852030:AMW852035 AWR852030:AWS852035 BGN852030:BGO852035 BQJ852030:BQK852035 CAF852030:CAG852035 CKB852030:CKC852035 CTX852030:CTY852035 DDT852030:DDU852035 DNP852030:DNQ852035 DXL852030:DXM852035 EHH852030:EHI852035 ERD852030:ERE852035 FAZ852030:FBA852035 FKV852030:FKW852035 FUR852030:FUS852035 GEN852030:GEO852035 GOJ852030:GOK852035 GYF852030:GYG852035 HIB852030:HIC852035 HRX852030:HRY852035 IBT852030:IBU852035 ILP852030:ILQ852035 IVL852030:IVM852035 JFH852030:JFI852035 JPD852030:JPE852035 JYZ852030:JZA852035 KIV852030:KIW852035 KSR852030:KSS852035 LCN852030:LCO852035 LMJ852030:LMK852035 LWF852030:LWG852035 MGB852030:MGC852035 MPX852030:MPY852035 MZT852030:MZU852035 NJP852030:NJQ852035 NTL852030:NTM852035 ODH852030:ODI852035 OND852030:ONE852035 OWZ852030:OXA852035 PGV852030:PGW852035 PQR852030:PQS852035 QAN852030:QAO852035 QKJ852030:QKK852035 QUF852030:QUG852035 REB852030:REC852035 RNX852030:RNY852035 RXT852030:RXU852035 SHP852030:SHQ852035 SRL852030:SRM852035 TBH852030:TBI852035 TLD852030:TLE852035 TUZ852030:TVA852035 UEV852030:UEW852035 UOR852030:UOS852035 UYN852030:UYO852035 VIJ852030:VIK852035 VSF852030:VSG852035 WCB852030:WCC852035 WLX852030:WLY852035 WVT852030:WVU852035 L917566:M917571 JH917566:JI917571 TD917566:TE917571 ACZ917566:ADA917571 AMV917566:AMW917571 AWR917566:AWS917571 BGN917566:BGO917571 BQJ917566:BQK917571 CAF917566:CAG917571 CKB917566:CKC917571 CTX917566:CTY917571 DDT917566:DDU917571 DNP917566:DNQ917571 DXL917566:DXM917571 EHH917566:EHI917571 ERD917566:ERE917571 FAZ917566:FBA917571 FKV917566:FKW917571 FUR917566:FUS917571 GEN917566:GEO917571 GOJ917566:GOK917571 GYF917566:GYG917571 HIB917566:HIC917571 HRX917566:HRY917571 IBT917566:IBU917571 ILP917566:ILQ917571 IVL917566:IVM917571 JFH917566:JFI917571 JPD917566:JPE917571 JYZ917566:JZA917571 KIV917566:KIW917571 KSR917566:KSS917571 LCN917566:LCO917571 LMJ917566:LMK917571 LWF917566:LWG917571 MGB917566:MGC917571 MPX917566:MPY917571 MZT917566:MZU917571 NJP917566:NJQ917571 NTL917566:NTM917571 ODH917566:ODI917571 OND917566:ONE917571 OWZ917566:OXA917571 PGV917566:PGW917571 PQR917566:PQS917571 QAN917566:QAO917571 QKJ917566:QKK917571 QUF917566:QUG917571 REB917566:REC917571 RNX917566:RNY917571 RXT917566:RXU917571 SHP917566:SHQ917571 SRL917566:SRM917571 TBH917566:TBI917571 TLD917566:TLE917571 TUZ917566:TVA917571 UEV917566:UEW917571 UOR917566:UOS917571 UYN917566:UYO917571 VIJ917566:VIK917571 VSF917566:VSG917571 WCB917566:WCC917571 WLX917566:WLY917571 WVT917566:WVU917571 L983102:M983107 JH983102:JI983107 TD983102:TE983107 ACZ983102:ADA983107 AMV983102:AMW983107 AWR983102:AWS983107 BGN983102:BGO983107 BQJ983102:BQK983107 CAF983102:CAG983107 CKB983102:CKC983107 CTX983102:CTY983107 DDT983102:DDU983107 DNP983102:DNQ983107 DXL983102:DXM983107 EHH983102:EHI983107 ERD983102:ERE983107 FAZ983102:FBA983107 FKV983102:FKW983107 FUR983102:FUS983107 GEN983102:GEO983107 GOJ983102:GOK983107 GYF983102:GYG983107 HIB983102:HIC983107 HRX983102:HRY983107 IBT983102:IBU983107 ILP983102:ILQ983107 IVL983102:IVM983107 JFH983102:JFI983107 JPD983102:JPE983107 JYZ983102:JZA983107 KIV983102:KIW983107 KSR983102:KSS983107 LCN983102:LCO983107 LMJ983102:LMK983107 LWF983102:LWG983107 MGB983102:MGC983107 MPX983102:MPY983107 MZT983102:MZU983107 NJP983102:NJQ983107 NTL983102:NTM983107 ODH983102:ODI983107 OND983102:ONE983107 OWZ983102:OXA983107 PGV983102:PGW983107 PQR983102:PQS983107 QAN983102:QAO983107 QKJ983102:QKK983107 QUF983102:QUG983107 REB983102:REC983107 RNX983102:RNY983107 RXT983102:RXU983107 SHP983102:SHQ983107 SRL983102:SRM983107 TBH983102:TBI983107 TLD983102:TLE983107 TUZ983102:TVA983107 UEV983102:UEW983107 UOR983102:UOS983107 UYN983102:UYO983107 VIJ983102:VIK983107 VSF983102:VSG983107 WCB983102:WCC983107 WLX983102:WLY983107 WVT983102:WVU983107 L65587:M65593 JH65587:JI65593 TD65587:TE65593 ACZ65587:ADA65593 AMV65587:AMW65593 AWR65587:AWS65593 BGN65587:BGO65593 BQJ65587:BQK65593 CAF65587:CAG65593 CKB65587:CKC65593 CTX65587:CTY65593 DDT65587:DDU65593 DNP65587:DNQ65593 DXL65587:DXM65593 EHH65587:EHI65593 ERD65587:ERE65593 FAZ65587:FBA65593 FKV65587:FKW65593 FUR65587:FUS65593 GEN65587:GEO65593 GOJ65587:GOK65593 GYF65587:GYG65593 HIB65587:HIC65593 HRX65587:HRY65593 IBT65587:IBU65593 ILP65587:ILQ65593 IVL65587:IVM65593 JFH65587:JFI65593 JPD65587:JPE65593 JYZ65587:JZA65593 KIV65587:KIW65593 KSR65587:KSS65593 LCN65587:LCO65593 LMJ65587:LMK65593 LWF65587:LWG65593 MGB65587:MGC65593 MPX65587:MPY65593 MZT65587:MZU65593 NJP65587:NJQ65593 NTL65587:NTM65593 ODH65587:ODI65593 OND65587:ONE65593 OWZ65587:OXA65593 PGV65587:PGW65593 PQR65587:PQS65593 QAN65587:QAO65593 QKJ65587:QKK65593 QUF65587:QUG65593 REB65587:REC65593 RNX65587:RNY65593 RXT65587:RXU65593 SHP65587:SHQ65593 SRL65587:SRM65593 TBH65587:TBI65593 TLD65587:TLE65593 TUZ65587:TVA65593 UEV65587:UEW65593 UOR65587:UOS65593 UYN65587:UYO65593 VIJ65587:VIK65593 VSF65587:VSG65593 WCB65587:WCC65593 WLX65587:WLY65593 WVT65587:WVU65593 L131123:M131129 JH131123:JI131129 TD131123:TE131129 ACZ131123:ADA131129 AMV131123:AMW131129 AWR131123:AWS131129 BGN131123:BGO131129 BQJ131123:BQK131129 CAF131123:CAG131129 CKB131123:CKC131129 CTX131123:CTY131129 DDT131123:DDU131129 DNP131123:DNQ131129 DXL131123:DXM131129 EHH131123:EHI131129 ERD131123:ERE131129 FAZ131123:FBA131129 FKV131123:FKW131129 FUR131123:FUS131129 GEN131123:GEO131129 GOJ131123:GOK131129 GYF131123:GYG131129 HIB131123:HIC131129 HRX131123:HRY131129 IBT131123:IBU131129 ILP131123:ILQ131129 IVL131123:IVM131129 JFH131123:JFI131129 JPD131123:JPE131129 JYZ131123:JZA131129 KIV131123:KIW131129 KSR131123:KSS131129 LCN131123:LCO131129 LMJ131123:LMK131129 LWF131123:LWG131129 MGB131123:MGC131129 MPX131123:MPY131129 MZT131123:MZU131129 NJP131123:NJQ131129 NTL131123:NTM131129 ODH131123:ODI131129 OND131123:ONE131129 OWZ131123:OXA131129 PGV131123:PGW131129 PQR131123:PQS131129 QAN131123:QAO131129 QKJ131123:QKK131129 QUF131123:QUG131129 REB131123:REC131129 RNX131123:RNY131129 RXT131123:RXU131129 SHP131123:SHQ131129 SRL131123:SRM131129 TBH131123:TBI131129 TLD131123:TLE131129 TUZ131123:TVA131129 UEV131123:UEW131129 UOR131123:UOS131129 UYN131123:UYO131129 VIJ131123:VIK131129 VSF131123:VSG131129 WCB131123:WCC131129 WLX131123:WLY131129 WVT131123:WVU131129 L196659:M196665 JH196659:JI196665 TD196659:TE196665 ACZ196659:ADA196665 AMV196659:AMW196665 AWR196659:AWS196665 BGN196659:BGO196665 BQJ196659:BQK196665 CAF196659:CAG196665 CKB196659:CKC196665 CTX196659:CTY196665 DDT196659:DDU196665 DNP196659:DNQ196665 DXL196659:DXM196665 EHH196659:EHI196665 ERD196659:ERE196665 FAZ196659:FBA196665 FKV196659:FKW196665 FUR196659:FUS196665 GEN196659:GEO196665 GOJ196659:GOK196665 GYF196659:GYG196665 HIB196659:HIC196665 HRX196659:HRY196665 IBT196659:IBU196665 ILP196659:ILQ196665 IVL196659:IVM196665 JFH196659:JFI196665 JPD196659:JPE196665 JYZ196659:JZA196665 KIV196659:KIW196665 KSR196659:KSS196665 LCN196659:LCO196665 LMJ196659:LMK196665 LWF196659:LWG196665 MGB196659:MGC196665 MPX196659:MPY196665 MZT196659:MZU196665 NJP196659:NJQ196665 NTL196659:NTM196665 ODH196659:ODI196665 OND196659:ONE196665 OWZ196659:OXA196665 PGV196659:PGW196665 PQR196659:PQS196665 QAN196659:QAO196665 QKJ196659:QKK196665 QUF196659:QUG196665 REB196659:REC196665 RNX196659:RNY196665 RXT196659:RXU196665 SHP196659:SHQ196665 SRL196659:SRM196665 TBH196659:TBI196665 TLD196659:TLE196665 TUZ196659:TVA196665 UEV196659:UEW196665 UOR196659:UOS196665 UYN196659:UYO196665 VIJ196659:VIK196665 VSF196659:VSG196665 WCB196659:WCC196665 WLX196659:WLY196665 WVT196659:WVU196665 L262195:M262201 JH262195:JI262201 TD262195:TE262201 ACZ262195:ADA262201 AMV262195:AMW262201 AWR262195:AWS262201 BGN262195:BGO262201 BQJ262195:BQK262201 CAF262195:CAG262201 CKB262195:CKC262201 CTX262195:CTY262201 DDT262195:DDU262201 DNP262195:DNQ262201 DXL262195:DXM262201 EHH262195:EHI262201 ERD262195:ERE262201 FAZ262195:FBA262201 FKV262195:FKW262201 FUR262195:FUS262201 GEN262195:GEO262201 GOJ262195:GOK262201 GYF262195:GYG262201 HIB262195:HIC262201 HRX262195:HRY262201 IBT262195:IBU262201 ILP262195:ILQ262201 IVL262195:IVM262201 JFH262195:JFI262201 JPD262195:JPE262201 JYZ262195:JZA262201 KIV262195:KIW262201 KSR262195:KSS262201 LCN262195:LCO262201 LMJ262195:LMK262201 LWF262195:LWG262201 MGB262195:MGC262201 MPX262195:MPY262201 MZT262195:MZU262201 NJP262195:NJQ262201 NTL262195:NTM262201 ODH262195:ODI262201 OND262195:ONE262201 OWZ262195:OXA262201 PGV262195:PGW262201 PQR262195:PQS262201 QAN262195:QAO262201 QKJ262195:QKK262201 QUF262195:QUG262201 REB262195:REC262201 RNX262195:RNY262201 RXT262195:RXU262201 SHP262195:SHQ262201 SRL262195:SRM262201 TBH262195:TBI262201 TLD262195:TLE262201 TUZ262195:TVA262201 UEV262195:UEW262201 UOR262195:UOS262201 UYN262195:UYO262201 VIJ262195:VIK262201 VSF262195:VSG262201 WCB262195:WCC262201 WLX262195:WLY262201 WVT262195:WVU262201 L327731:M327737 JH327731:JI327737 TD327731:TE327737 ACZ327731:ADA327737 AMV327731:AMW327737 AWR327731:AWS327737 BGN327731:BGO327737 BQJ327731:BQK327737 CAF327731:CAG327737 CKB327731:CKC327737 CTX327731:CTY327737 DDT327731:DDU327737 DNP327731:DNQ327737 DXL327731:DXM327737 EHH327731:EHI327737 ERD327731:ERE327737 FAZ327731:FBA327737 FKV327731:FKW327737 FUR327731:FUS327737 GEN327731:GEO327737 GOJ327731:GOK327737 GYF327731:GYG327737 HIB327731:HIC327737 HRX327731:HRY327737 IBT327731:IBU327737 ILP327731:ILQ327737 IVL327731:IVM327737 JFH327731:JFI327737 JPD327731:JPE327737 JYZ327731:JZA327737 KIV327731:KIW327737 KSR327731:KSS327737 LCN327731:LCO327737 LMJ327731:LMK327737 LWF327731:LWG327737 MGB327731:MGC327737 MPX327731:MPY327737 MZT327731:MZU327737 NJP327731:NJQ327737 NTL327731:NTM327737 ODH327731:ODI327737 OND327731:ONE327737 OWZ327731:OXA327737 PGV327731:PGW327737 PQR327731:PQS327737 QAN327731:QAO327737 QKJ327731:QKK327737 QUF327731:QUG327737 REB327731:REC327737 RNX327731:RNY327737 RXT327731:RXU327737 SHP327731:SHQ327737 SRL327731:SRM327737 TBH327731:TBI327737 TLD327731:TLE327737 TUZ327731:TVA327737 UEV327731:UEW327737 UOR327731:UOS327737 UYN327731:UYO327737 VIJ327731:VIK327737 VSF327731:VSG327737 WCB327731:WCC327737 WLX327731:WLY327737 WVT327731:WVU327737 L393267:M393273 JH393267:JI393273 TD393267:TE393273 ACZ393267:ADA393273 AMV393267:AMW393273 AWR393267:AWS393273 BGN393267:BGO393273 BQJ393267:BQK393273 CAF393267:CAG393273 CKB393267:CKC393273 CTX393267:CTY393273 DDT393267:DDU393273 DNP393267:DNQ393273 DXL393267:DXM393273 EHH393267:EHI393273 ERD393267:ERE393273 FAZ393267:FBA393273 FKV393267:FKW393273 FUR393267:FUS393273 GEN393267:GEO393273 GOJ393267:GOK393273 GYF393267:GYG393273 HIB393267:HIC393273 HRX393267:HRY393273 IBT393267:IBU393273 ILP393267:ILQ393273 IVL393267:IVM393273 JFH393267:JFI393273 JPD393267:JPE393273 JYZ393267:JZA393273 KIV393267:KIW393273 KSR393267:KSS393273 LCN393267:LCO393273 LMJ393267:LMK393273 LWF393267:LWG393273 MGB393267:MGC393273 MPX393267:MPY393273 MZT393267:MZU393273 NJP393267:NJQ393273 NTL393267:NTM393273 ODH393267:ODI393273 OND393267:ONE393273 OWZ393267:OXA393273 PGV393267:PGW393273 PQR393267:PQS393273 QAN393267:QAO393273 QKJ393267:QKK393273 QUF393267:QUG393273 REB393267:REC393273 RNX393267:RNY393273 RXT393267:RXU393273 SHP393267:SHQ393273 SRL393267:SRM393273 TBH393267:TBI393273 TLD393267:TLE393273 TUZ393267:TVA393273 UEV393267:UEW393273 UOR393267:UOS393273 UYN393267:UYO393273 VIJ393267:VIK393273 VSF393267:VSG393273 WCB393267:WCC393273 WLX393267:WLY393273 WVT393267:WVU393273 L458803:M458809 JH458803:JI458809 TD458803:TE458809 ACZ458803:ADA458809 AMV458803:AMW458809 AWR458803:AWS458809 BGN458803:BGO458809 BQJ458803:BQK458809 CAF458803:CAG458809 CKB458803:CKC458809 CTX458803:CTY458809 DDT458803:DDU458809 DNP458803:DNQ458809 DXL458803:DXM458809 EHH458803:EHI458809 ERD458803:ERE458809 FAZ458803:FBA458809 FKV458803:FKW458809 FUR458803:FUS458809 GEN458803:GEO458809 GOJ458803:GOK458809 GYF458803:GYG458809 HIB458803:HIC458809 HRX458803:HRY458809 IBT458803:IBU458809 ILP458803:ILQ458809 IVL458803:IVM458809 JFH458803:JFI458809 JPD458803:JPE458809 JYZ458803:JZA458809 KIV458803:KIW458809 KSR458803:KSS458809 LCN458803:LCO458809 LMJ458803:LMK458809 LWF458803:LWG458809 MGB458803:MGC458809 MPX458803:MPY458809 MZT458803:MZU458809 NJP458803:NJQ458809 NTL458803:NTM458809 ODH458803:ODI458809 OND458803:ONE458809 OWZ458803:OXA458809 PGV458803:PGW458809 PQR458803:PQS458809 QAN458803:QAO458809 QKJ458803:QKK458809 QUF458803:QUG458809 REB458803:REC458809 RNX458803:RNY458809 RXT458803:RXU458809 SHP458803:SHQ458809 SRL458803:SRM458809 TBH458803:TBI458809 TLD458803:TLE458809 TUZ458803:TVA458809 UEV458803:UEW458809 UOR458803:UOS458809 UYN458803:UYO458809 VIJ458803:VIK458809 VSF458803:VSG458809 WCB458803:WCC458809 WLX458803:WLY458809 WVT458803:WVU458809 L524339:M524345 JH524339:JI524345 TD524339:TE524345 ACZ524339:ADA524345 AMV524339:AMW524345 AWR524339:AWS524345 BGN524339:BGO524345 BQJ524339:BQK524345 CAF524339:CAG524345 CKB524339:CKC524345 CTX524339:CTY524345 DDT524339:DDU524345 DNP524339:DNQ524345 DXL524339:DXM524345 EHH524339:EHI524345 ERD524339:ERE524345 FAZ524339:FBA524345 FKV524339:FKW524345 FUR524339:FUS524345 GEN524339:GEO524345 GOJ524339:GOK524345 GYF524339:GYG524345 HIB524339:HIC524345 HRX524339:HRY524345 IBT524339:IBU524345 ILP524339:ILQ524345 IVL524339:IVM524345 JFH524339:JFI524345 JPD524339:JPE524345 JYZ524339:JZA524345 KIV524339:KIW524345 KSR524339:KSS524345 LCN524339:LCO524345 LMJ524339:LMK524345 LWF524339:LWG524345 MGB524339:MGC524345 MPX524339:MPY524345 MZT524339:MZU524345 NJP524339:NJQ524345 NTL524339:NTM524345 ODH524339:ODI524345 OND524339:ONE524345 OWZ524339:OXA524345 PGV524339:PGW524345 PQR524339:PQS524345 QAN524339:QAO524345 QKJ524339:QKK524345 QUF524339:QUG524345 REB524339:REC524345 RNX524339:RNY524345 RXT524339:RXU524345 SHP524339:SHQ524345 SRL524339:SRM524345 TBH524339:TBI524345 TLD524339:TLE524345 TUZ524339:TVA524345 UEV524339:UEW524345 UOR524339:UOS524345 UYN524339:UYO524345 VIJ524339:VIK524345 VSF524339:VSG524345 WCB524339:WCC524345 WLX524339:WLY524345 WVT524339:WVU524345 L589875:M589881 JH589875:JI589881 TD589875:TE589881 ACZ589875:ADA589881 AMV589875:AMW589881 AWR589875:AWS589881 BGN589875:BGO589881 BQJ589875:BQK589881 CAF589875:CAG589881 CKB589875:CKC589881 CTX589875:CTY589881 DDT589875:DDU589881 DNP589875:DNQ589881 DXL589875:DXM589881 EHH589875:EHI589881 ERD589875:ERE589881 FAZ589875:FBA589881 FKV589875:FKW589881 FUR589875:FUS589881 GEN589875:GEO589881 GOJ589875:GOK589881 GYF589875:GYG589881 HIB589875:HIC589881 HRX589875:HRY589881 IBT589875:IBU589881 ILP589875:ILQ589881 IVL589875:IVM589881 JFH589875:JFI589881 JPD589875:JPE589881 JYZ589875:JZA589881 KIV589875:KIW589881 KSR589875:KSS589881 LCN589875:LCO589881 LMJ589875:LMK589881 LWF589875:LWG589881 MGB589875:MGC589881 MPX589875:MPY589881 MZT589875:MZU589881 NJP589875:NJQ589881 NTL589875:NTM589881 ODH589875:ODI589881 OND589875:ONE589881 OWZ589875:OXA589881 PGV589875:PGW589881 PQR589875:PQS589881 QAN589875:QAO589881 QKJ589875:QKK589881 QUF589875:QUG589881 REB589875:REC589881 RNX589875:RNY589881 RXT589875:RXU589881 SHP589875:SHQ589881 SRL589875:SRM589881 TBH589875:TBI589881 TLD589875:TLE589881 TUZ589875:TVA589881 UEV589875:UEW589881 UOR589875:UOS589881 UYN589875:UYO589881 VIJ589875:VIK589881 VSF589875:VSG589881 WCB589875:WCC589881 WLX589875:WLY589881 WVT589875:WVU589881 L655411:M655417 JH655411:JI655417 TD655411:TE655417 ACZ655411:ADA655417 AMV655411:AMW655417 AWR655411:AWS655417 BGN655411:BGO655417 BQJ655411:BQK655417 CAF655411:CAG655417 CKB655411:CKC655417 CTX655411:CTY655417 DDT655411:DDU655417 DNP655411:DNQ655417 DXL655411:DXM655417 EHH655411:EHI655417 ERD655411:ERE655417 FAZ655411:FBA655417 FKV655411:FKW655417 FUR655411:FUS655417 GEN655411:GEO655417 GOJ655411:GOK655417 GYF655411:GYG655417 HIB655411:HIC655417 HRX655411:HRY655417 IBT655411:IBU655417 ILP655411:ILQ655417 IVL655411:IVM655417 JFH655411:JFI655417 JPD655411:JPE655417 JYZ655411:JZA655417 KIV655411:KIW655417 KSR655411:KSS655417 LCN655411:LCO655417 LMJ655411:LMK655417 LWF655411:LWG655417 MGB655411:MGC655417 MPX655411:MPY655417 MZT655411:MZU655417 NJP655411:NJQ655417 NTL655411:NTM655417 ODH655411:ODI655417 OND655411:ONE655417 OWZ655411:OXA655417 PGV655411:PGW655417 PQR655411:PQS655417 QAN655411:QAO655417 QKJ655411:QKK655417 QUF655411:QUG655417 REB655411:REC655417 RNX655411:RNY655417 RXT655411:RXU655417 SHP655411:SHQ655417 SRL655411:SRM655417 TBH655411:TBI655417 TLD655411:TLE655417 TUZ655411:TVA655417 UEV655411:UEW655417 UOR655411:UOS655417 UYN655411:UYO655417 VIJ655411:VIK655417 VSF655411:VSG655417 WCB655411:WCC655417 WLX655411:WLY655417 WVT655411:WVU655417 L720947:M720953 JH720947:JI720953 TD720947:TE720953 ACZ720947:ADA720953 AMV720947:AMW720953 AWR720947:AWS720953 BGN720947:BGO720953 BQJ720947:BQK720953 CAF720947:CAG720953 CKB720947:CKC720953 CTX720947:CTY720953 DDT720947:DDU720953 DNP720947:DNQ720953 DXL720947:DXM720953 EHH720947:EHI720953 ERD720947:ERE720953 FAZ720947:FBA720953 FKV720947:FKW720953 FUR720947:FUS720953 GEN720947:GEO720953 GOJ720947:GOK720953 GYF720947:GYG720953 HIB720947:HIC720953 HRX720947:HRY720953 IBT720947:IBU720953 ILP720947:ILQ720953 IVL720947:IVM720953 JFH720947:JFI720953 JPD720947:JPE720953 JYZ720947:JZA720953 KIV720947:KIW720953 KSR720947:KSS720953 LCN720947:LCO720953 LMJ720947:LMK720953 LWF720947:LWG720953 MGB720947:MGC720953 MPX720947:MPY720953 MZT720947:MZU720953 NJP720947:NJQ720953 NTL720947:NTM720953 ODH720947:ODI720953 OND720947:ONE720953 OWZ720947:OXA720953 PGV720947:PGW720953 PQR720947:PQS720953 QAN720947:QAO720953 QKJ720947:QKK720953 QUF720947:QUG720953 REB720947:REC720953 RNX720947:RNY720953 RXT720947:RXU720953 SHP720947:SHQ720953 SRL720947:SRM720953 TBH720947:TBI720953 TLD720947:TLE720953 TUZ720947:TVA720953 UEV720947:UEW720953 UOR720947:UOS720953 UYN720947:UYO720953 VIJ720947:VIK720953 VSF720947:VSG720953 WCB720947:WCC720953 WLX720947:WLY720953 WVT720947:WVU720953 L786483:M786489 JH786483:JI786489 TD786483:TE786489 ACZ786483:ADA786489 AMV786483:AMW786489 AWR786483:AWS786489 BGN786483:BGO786489 BQJ786483:BQK786489 CAF786483:CAG786489 CKB786483:CKC786489 CTX786483:CTY786489 DDT786483:DDU786489 DNP786483:DNQ786489 DXL786483:DXM786489 EHH786483:EHI786489 ERD786483:ERE786489 FAZ786483:FBA786489 FKV786483:FKW786489 FUR786483:FUS786489 GEN786483:GEO786489 GOJ786483:GOK786489 GYF786483:GYG786489 HIB786483:HIC786489 HRX786483:HRY786489 IBT786483:IBU786489 ILP786483:ILQ786489 IVL786483:IVM786489 JFH786483:JFI786489 JPD786483:JPE786489 JYZ786483:JZA786489 KIV786483:KIW786489 KSR786483:KSS786489 LCN786483:LCO786489 LMJ786483:LMK786489 LWF786483:LWG786489 MGB786483:MGC786489 MPX786483:MPY786489 MZT786483:MZU786489 NJP786483:NJQ786489 NTL786483:NTM786489 ODH786483:ODI786489 OND786483:ONE786489 OWZ786483:OXA786489 PGV786483:PGW786489 PQR786483:PQS786489 QAN786483:QAO786489 QKJ786483:QKK786489 QUF786483:QUG786489 REB786483:REC786489 RNX786483:RNY786489 RXT786483:RXU786489 SHP786483:SHQ786489 SRL786483:SRM786489 TBH786483:TBI786489 TLD786483:TLE786489 TUZ786483:TVA786489 UEV786483:UEW786489 UOR786483:UOS786489 UYN786483:UYO786489 VIJ786483:VIK786489 VSF786483:VSG786489 WCB786483:WCC786489 WLX786483:WLY786489 WVT786483:WVU786489 L852019:M852025 JH852019:JI852025 TD852019:TE852025 ACZ852019:ADA852025 AMV852019:AMW852025 AWR852019:AWS852025 BGN852019:BGO852025 BQJ852019:BQK852025 CAF852019:CAG852025 CKB852019:CKC852025 CTX852019:CTY852025 DDT852019:DDU852025 DNP852019:DNQ852025 DXL852019:DXM852025 EHH852019:EHI852025 ERD852019:ERE852025 FAZ852019:FBA852025 FKV852019:FKW852025 FUR852019:FUS852025 GEN852019:GEO852025 GOJ852019:GOK852025 GYF852019:GYG852025 HIB852019:HIC852025 HRX852019:HRY852025 IBT852019:IBU852025 ILP852019:ILQ852025 IVL852019:IVM852025 JFH852019:JFI852025 JPD852019:JPE852025 JYZ852019:JZA852025 KIV852019:KIW852025 KSR852019:KSS852025 LCN852019:LCO852025 LMJ852019:LMK852025 LWF852019:LWG852025 MGB852019:MGC852025 MPX852019:MPY852025 MZT852019:MZU852025 NJP852019:NJQ852025 NTL852019:NTM852025 ODH852019:ODI852025 OND852019:ONE852025 OWZ852019:OXA852025 PGV852019:PGW852025 PQR852019:PQS852025 QAN852019:QAO852025 QKJ852019:QKK852025 QUF852019:QUG852025 REB852019:REC852025 RNX852019:RNY852025 RXT852019:RXU852025 SHP852019:SHQ852025 SRL852019:SRM852025 TBH852019:TBI852025 TLD852019:TLE852025 TUZ852019:TVA852025 UEV852019:UEW852025 UOR852019:UOS852025 UYN852019:UYO852025 VIJ852019:VIK852025 VSF852019:VSG852025 WCB852019:WCC852025 WLX852019:WLY852025 WVT852019:WVU852025 L917555:M917561 JH917555:JI917561 TD917555:TE917561 ACZ917555:ADA917561 AMV917555:AMW917561 AWR917555:AWS917561 BGN917555:BGO917561 BQJ917555:BQK917561 CAF917555:CAG917561 CKB917555:CKC917561 CTX917555:CTY917561 DDT917555:DDU917561 DNP917555:DNQ917561 DXL917555:DXM917561 EHH917555:EHI917561 ERD917555:ERE917561 FAZ917555:FBA917561 FKV917555:FKW917561 FUR917555:FUS917561 GEN917555:GEO917561 GOJ917555:GOK917561 GYF917555:GYG917561 HIB917555:HIC917561 HRX917555:HRY917561 IBT917555:IBU917561 ILP917555:ILQ917561 IVL917555:IVM917561 JFH917555:JFI917561 JPD917555:JPE917561 JYZ917555:JZA917561 KIV917555:KIW917561 KSR917555:KSS917561 LCN917555:LCO917561 LMJ917555:LMK917561 LWF917555:LWG917561 MGB917555:MGC917561 MPX917555:MPY917561 MZT917555:MZU917561 NJP917555:NJQ917561 NTL917555:NTM917561 ODH917555:ODI917561 OND917555:ONE917561 OWZ917555:OXA917561 PGV917555:PGW917561 PQR917555:PQS917561 QAN917555:QAO917561 QKJ917555:QKK917561 QUF917555:QUG917561 REB917555:REC917561 RNX917555:RNY917561 RXT917555:RXU917561 SHP917555:SHQ917561 SRL917555:SRM917561 TBH917555:TBI917561 TLD917555:TLE917561 TUZ917555:TVA917561 UEV917555:UEW917561 UOR917555:UOS917561 UYN917555:UYO917561 VIJ917555:VIK917561 VSF917555:VSG917561 WCB917555:WCC917561 WLX917555:WLY917561 WVT917555:WVU917561 L983091:M983097 JH983091:JI983097 TD983091:TE983097 ACZ983091:ADA983097 AMV983091:AMW983097 AWR983091:AWS983097 BGN983091:BGO983097 BQJ983091:BQK983097 CAF983091:CAG983097 CKB983091:CKC983097 CTX983091:CTY983097 DDT983091:DDU983097 DNP983091:DNQ983097 DXL983091:DXM983097 EHH983091:EHI983097 ERD983091:ERE983097 FAZ983091:FBA983097 FKV983091:FKW983097 FUR983091:FUS983097 GEN983091:GEO983097 GOJ983091:GOK983097 GYF983091:GYG983097 HIB983091:HIC983097 HRX983091:HRY983097 IBT983091:IBU983097 ILP983091:ILQ983097 IVL983091:IVM983097 JFH983091:JFI983097 JPD983091:JPE983097 JYZ983091:JZA983097 KIV983091:KIW983097 KSR983091:KSS983097 LCN983091:LCO983097 LMJ983091:LMK983097 LWF983091:LWG983097 MGB983091:MGC983097 MPX983091:MPY983097 MZT983091:MZU983097 NJP983091:NJQ983097 NTL983091:NTM983097 ODH983091:ODI983097 OND983091:ONE983097 OWZ983091:OXA983097 PGV983091:PGW983097 PQR983091:PQS983097 QAN983091:QAO983097 QKJ983091:QKK983097 QUF983091:QUG983097 REB983091:REC983097 RNX983091:RNY983097 RXT983091:RXU983097 SHP983091:SHQ983097 SRL983091:SRM983097 TBH983091:TBI983097 TLD983091:TLE983097 TUZ983091:TVA983097 UEV983091:UEW983097 UOR983091:UOS983097 UYN983091:UYO983097 VIJ983091:VIK983097 VSF983091:VSG983097 WCB983091:WCC983097 L39:M40 L19:M25 WVT53:WVU58 WLX53:WLY58 WCB53:WCC58 VSF53:VSG58 VIJ53:VIK58 UYN53:UYO58 UOR53:UOS58 UEV53:UEW58 TUZ53:TVA58 TLD53:TLE58 TBH53:TBI58 SRL53:SRM58 SHP53:SHQ58 RXT53:RXU58 RNX53:RNY58 REB53:REC58 QUF53:QUG58 QKJ53:QKK58 QAN53:QAO58 PQR53:PQS58 PGV53:PGW58 OWZ53:OXA58 OND53:ONE58 ODH53:ODI58 NTL53:NTM58 NJP53:NJQ58 MZT53:MZU58 MPX53:MPY58 MGB53:MGC58 LWF53:LWG58 LMJ53:LMK58 LCN53:LCO58 KSR53:KSS58 KIV53:KIW58 JYZ53:JZA58 JPD53:JPE58 JFH53:JFI58 IVL53:IVM58 ILP53:ILQ58 IBT53:IBU58 HRX53:HRY58 HIB53:HIC58 GYF53:GYG58 GOJ53:GOK58 GEN53:GEO58 FUR53:FUS58 FKV53:FKW58 FAZ53:FBA58 ERD53:ERE58 EHH53:EHI58 DXL53:DXM58 DNP53:DNQ58 DDT53:DDU58 CTX53:CTY58 CKB53:CKC58 CAF53:CAG58 BQJ53:BQK58 BGN53:BGO58 AWR53:AWS58 AMV53:AMW58 ACZ53:ADA58 TD53:TE58 JH53:JI58 L53:M58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9"/>
  <sheetViews>
    <sheetView tabSelected="1" view="pageBreakPreview" topLeftCell="A14" zoomScaleNormal="100" zoomScaleSheetLayoutView="100" workbookViewId="0">
      <selection activeCell="AI18" sqref="AI18"/>
    </sheetView>
  </sheetViews>
  <sheetFormatPr defaultColWidth="9" defaultRowHeight="15" x14ac:dyDescent="0.2"/>
  <cols>
    <col min="1" max="1" width="0.7265625" style="9" customWidth="1"/>
    <col min="2" max="2" width="6.453125" style="82" customWidth="1"/>
    <col min="3" max="3" width="4" style="83" customWidth="1"/>
    <col min="4" max="4" width="9.453125" style="17" customWidth="1"/>
    <col min="5" max="5" width="9.90625" style="17" customWidth="1"/>
    <col min="6" max="6" width="9.36328125" style="17" customWidth="1"/>
    <col min="7" max="7" width="8.453125" style="17" customWidth="1"/>
    <col min="8" max="8" width="8.36328125" style="17" customWidth="1"/>
    <col min="9" max="9" width="8.26953125" style="17" customWidth="1"/>
    <col min="10" max="10" width="8.90625" style="17" customWidth="1"/>
    <col min="11" max="11" width="8" style="17" customWidth="1"/>
    <col min="12" max="12" width="4.6328125" style="17" customWidth="1"/>
    <col min="13" max="13" width="4.6328125" style="88" customWidth="1"/>
    <col min="14" max="14" width="9.6328125" style="85" customWidth="1"/>
    <col min="15" max="15" width="0.90625" style="12" customWidth="1"/>
    <col min="16" max="16" width="7.26953125" style="13" customWidth="1"/>
    <col min="17" max="17" width="6.08984375" style="14" hidden="1" customWidth="1"/>
    <col min="18" max="18" width="28.90625" style="17" hidden="1" customWidth="1"/>
    <col min="19" max="19" width="4.36328125" style="17" hidden="1" customWidth="1"/>
    <col min="20" max="20" width="2" style="17" hidden="1" customWidth="1"/>
    <col min="21" max="21" width="2.26953125" style="17" hidden="1" customWidth="1"/>
    <col min="22" max="22" width="3.26953125" style="17" hidden="1" customWidth="1"/>
    <col min="23" max="23" width="9" style="17" hidden="1" customWidth="1"/>
    <col min="24" max="24" width="9" style="18" hidden="1" customWidth="1"/>
    <col min="25" max="32" width="9" style="17"/>
    <col min="33" max="33" width="4.6328125" style="17" customWidth="1"/>
    <col min="34" max="256" width="9" style="17"/>
    <col min="257" max="257" width="0.7265625" style="17" customWidth="1"/>
    <col min="258" max="258" width="6.453125" style="17" customWidth="1"/>
    <col min="259" max="259" width="4" style="17" customWidth="1"/>
    <col min="260" max="260" width="9.453125" style="17" customWidth="1"/>
    <col min="261" max="261" width="9.90625" style="17" customWidth="1"/>
    <col min="262" max="262" width="9.36328125" style="17" customWidth="1"/>
    <col min="263" max="263" width="8.453125" style="17" customWidth="1"/>
    <col min="264" max="264" width="8.36328125" style="17" customWidth="1"/>
    <col min="265" max="266" width="8.26953125" style="17" customWidth="1"/>
    <col min="267" max="267" width="8" style="17" customWidth="1"/>
    <col min="268" max="269" width="4.6328125" style="17" customWidth="1"/>
    <col min="270" max="270" width="9.6328125" style="17" customWidth="1"/>
    <col min="271" max="271" width="0.90625" style="17" customWidth="1"/>
    <col min="272" max="272" width="7.26953125" style="17" customWidth="1"/>
    <col min="273" max="273" width="6.08984375" style="17" customWidth="1"/>
    <col min="274" max="274" width="28.90625" style="17" bestFit="1" customWidth="1"/>
    <col min="275" max="275" width="4.36328125" style="17" customWidth="1"/>
    <col min="276" max="276" width="2" style="17" customWidth="1"/>
    <col min="277" max="277" width="2.26953125" style="17" customWidth="1"/>
    <col min="278" max="278" width="3.26953125" style="17" customWidth="1"/>
    <col min="279" max="512" width="9" style="17"/>
    <col min="513" max="513" width="0.7265625" style="17" customWidth="1"/>
    <col min="514" max="514" width="6.453125" style="17" customWidth="1"/>
    <col min="515" max="515" width="4" style="17" customWidth="1"/>
    <col min="516" max="516" width="9.453125" style="17" customWidth="1"/>
    <col min="517" max="517" width="9.90625" style="17" customWidth="1"/>
    <col min="518" max="518" width="9.36328125" style="17" customWidth="1"/>
    <col min="519" max="519" width="8.453125" style="17" customWidth="1"/>
    <col min="520" max="520" width="8.36328125" style="17" customWidth="1"/>
    <col min="521" max="522" width="8.26953125" style="17" customWidth="1"/>
    <col min="523" max="523" width="8" style="17" customWidth="1"/>
    <col min="524" max="525" width="4.6328125" style="17" customWidth="1"/>
    <col min="526" max="526" width="9.6328125" style="17" customWidth="1"/>
    <col min="527" max="527" width="0.90625" style="17" customWidth="1"/>
    <col min="528" max="528" width="7.26953125" style="17" customWidth="1"/>
    <col min="529" max="529" width="6.08984375" style="17" customWidth="1"/>
    <col min="530" max="530" width="28.90625" style="17" bestFit="1" customWidth="1"/>
    <col min="531" max="531" width="4.36328125" style="17" customWidth="1"/>
    <col min="532" max="532" width="2" style="17" customWidth="1"/>
    <col min="533" max="533" width="2.26953125" style="17" customWidth="1"/>
    <col min="534" max="534" width="3.26953125" style="17" customWidth="1"/>
    <col min="535" max="768" width="9" style="17"/>
    <col min="769" max="769" width="0.7265625" style="17" customWidth="1"/>
    <col min="770" max="770" width="6.453125" style="17" customWidth="1"/>
    <col min="771" max="771" width="4" style="17" customWidth="1"/>
    <col min="772" max="772" width="9.453125" style="17" customWidth="1"/>
    <col min="773" max="773" width="9.90625" style="17" customWidth="1"/>
    <col min="774" max="774" width="9.36328125" style="17" customWidth="1"/>
    <col min="775" max="775" width="8.453125" style="17" customWidth="1"/>
    <col min="776" max="776" width="8.36328125" style="17" customWidth="1"/>
    <col min="777" max="778" width="8.26953125" style="17" customWidth="1"/>
    <col min="779" max="779" width="8" style="17" customWidth="1"/>
    <col min="780" max="781" width="4.6328125" style="17" customWidth="1"/>
    <col min="782" max="782" width="9.6328125" style="17" customWidth="1"/>
    <col min="783" max="783" width="0.90625" style="17" customWidth="1"/>
    <col min="784" max="784" width="7.26953125" style="17" customWidth="1"/>
    <col min="785" max="785" width="6.08984375" style="17" customWidth="1"/>
    <col min="786" max="786" width="28.90625" style="17" bestFit="1" customWidth="1"/>
    <col min="787" max="787" width="4.36328125" style="17" customWidth="1"/>
    <col min="788" max="788" width="2" style="17" customWidth="1"/>
    <col min="789" max="789" width="2.26953125" style="17" customWidth="1"/>
    <col min="790" max="790" width="3.26953125" style="17" customWidth="1"/>
    <col min="791" max="1024" width="9" style="17"/>
    <col min="1025" max="1025" width="0.7265625" style="17" customWidth="1"/>
    <col min="1026" max="1026" width="6.453125" style="17" customWidth="1"/>
    <col min="1027" max="1027" width="4" style="17" customWidth="1"/>
    <col min="1028" max="1028" width="9.453125" style="17" customWidth="1"/>
    <col min="1029" max="1029" width="9.90625" style="17" customWidth="1"/>
    <col min="1030" max="1030" width="9.36328125" style="17" customWidth="1"/>
    <col min="1031" max="1031" width="8.453125" style="17" customWidth="1"/>
    <col min="1032" max="1032" width="8.36328125" style="17" customWidth="1"/>
    <col min="1033" max="1034" width="8.26953125" style="17" customWidth="1"/>
    <col min="1035" max="1035" width="8" style="17" customWidth="1"/>
    <col min="1036" max="1037" width="4.6328125" style="17" customWidth="1"/>
    <col min="1038" max="1038" width="9.6328125" style="17" customWidth="1"/>
    <col min="1039" max="1039" width="0.90625" style="17" customWidth="1"/>
    <col min="1040" max="1040" width="7.26953125" style="17" customWidth="1"/>
    <col min="1041" max="1041" width="6.08984375" style="17" customWidth="1"/>
    <col min="1042" max="1042" width="28.90625" style="17" bestFit="1" customWidth="1"/>
    <col min="1043" max="1043" width="4.36328125" style="17" customWidth="1"/>
    <col min="1044" max="1044" width="2" style="17" customWidth="1"/>
    <col min="1045" max="1045" width="2.26953125" style="17" customWidth="1"/>
    <col min="1046" max="1046" width="3.26953125" style="17" customWidth="1"/>
    <col min="1047" max="1280" width="9" style="17"/>
    <col min="1281" max="1281" width="0.7265625" style="17" customWidth="1"/>
    <col min="1282" max="1282" width="6.453125" style="17" customWidth="1"/>
    <col min="1283" max="1283" width="4" style="17" customWidth="1"/>
    <col min="1284" max="1284" width="9.453125" style="17" customWidth="1"/>
    <col min="1285" max="1285" width="9.90625" style="17" customWidth="1"/>
    <col min="1286" max="1286" width="9.36328125" style="17" customWidth="1"/>
    <col min="1287" max="1287" width="8.453125" style="17" customWidth="1"/>
    <col min="1288" max="1288" width="8.36328125" style="17" customWidth="1"/>
    <col min="1289" max="1290" width="8.26953125" style="17" customWidth="1"/>
    <col min="1291" max="1291" width="8" style="17" customWidth="1"/>
    <col min="1292" max="1293" width="4.6328125" style="17" customWidth="1"/>
    <col min="1294" max="1294" width="9.6328125" style="17" customWidth="1"/>
    <col min="1295" max="1295" width="0.90625" style="17" customWidth="1"/>
    <col min="1296" max="1296" width="7.26953125" style="17" customWidth="1"/>
    <col min="1297" max="1297" width="6.08984375" style="17" customWidth="1"/>
    <col min="1298" max="1298" width="28.90625" style="17" bestFit="1" customWidth="1"/>
    <col min="1299" max="1299" width="4.36328125" style="17" customWidth="1"/>
    <col min="1300" max="1300" width="2" style="17" customWidth="1"/>
    <col min="1301" max="1301" width="2.26953125" style="17" customWidth="1"/>
    <col min="1302" max="1302" width="3.26953125" style="17" customWidth="1"/>
    <col min="1303" max="1536" width="9" style="17"/>
    <col min="1537" max="1537" width="0.7265625" style="17" customWidth="1"/>
    <col min="1538" max="1538" width="6.453125" style="17" customWidth="1"/>
    <col min="1539" max="1539" width="4" style="17" customWidth="1"/>
    <col min="1540" max="1540" width="9.453125" style="17" customWidth="1"/>
    <col min="1541" max="1541" width="9.90625" style="17" customWidth="1"/>
    <col min="1542" max="1542" width="9.36328125" style="17" customWidth="1"/>
    <col min="1543" max="1543" width="8.453125" style="17" customWidth="1"/>
    <col min="1544" max="1544" width="8.36328125" style="17" customWidth="1"/>
    <col min="1545" max="1546" width="8.26953125" style="17" customWidth="1"/>
    <col min="1547" max="1547" width="8" style="17" customWidth="1"/>
    <col min="1548" max="1549" width="4.6328125" style="17" customWidth="1"/>
    <col min="1550" max="1550" width="9.6328125" style="17" customWidth="1"/>
    <col min="1551" max="1551" width="0.90625" style="17" customWidth="1"/>
    <col min="1552" max="1552" width="7.26953125" style="17" customWidth="1"/>
    <col min="1553" max="1553" width="6.08984375" style="17" customWidth="1"/>
    <col min="1554" max="1554" width="28.90625" style="17" bestFit="1" customWidth="1"/>
    <col min="1555" max="1555" width="4.36328125" style="17" customWidth="1"/>
    <col min="1556" max="1556" width="2" style="17" customWidth="1"/>
    <col min="1557" max="1557" width="2.26953125" style="17" customWidth="1"/>
    <col min="1558" max="1558" width="3.26953125" style="17" customWidth="1"/>
    <col min="1559" max="1792" width="9" style="17"/>
    <col min="1793" max="1793" width="0.7265625" style="17" customWidth="1"/>
    <col min="1794" max="1794" width="6.453125" style="17" customWidth="1"/>
    <col min="1795" max="1795" width="4" style="17" customWidth="1"/>
    <col min="1796" max="1796" width="9.453125" style="17" customWidth="1"/>
    <col min="1797" max="1797" width="9.90625" style="17" customWidth="1"/>
    <col min="1798" max="1798" width="9.36328125" style="17" customWidth="1"/>
    <col min="1799" max="1799" width="8.453125" style="17" customWidth="1"/>
    <col min="1800" max="1800" width="8.36328125" style="17" customWidth="1"/>
    <col min="1801" max="1802" width="8.26953125" style="17" customWidth="1"/>
    <col min="1803" max="1803" width="8" style="17" customWidth="1"/>
    <col min="1804" max="1805" width="4.6328125" style="17" customWidth="1"/>
    <col min="1806" max="1806" width="9.6328125" style="17" customWidth="1"/>
    <col min="1807" max="1807" width="0.90625" style="17" customWidth="1"/>
    <col min="1808" max="1808" width="7.26953125" style="17" customWidth="1"/>
    <col min="1809" max="1809" width="6.08984375" style="17" customWidth="1"/>
    <col min="1810" max="1810" width="28.90625" style="17" bestFit="1" customWidth="1"/>
    <col min="1811" max="1811" width="4.36328125" style="17" customWidth="1"/>
    <col min="1812" max="1812" width="2" style="17" customWidth="1"/>
    <col min="1813" max="1813" width="2.26953125" style="17" customWidth="1"/>
    <col min="1814" max="1814" width="3.26953125" style="17" customWidth="1"/>
    <col min="1815" max="2048" width="9" style="17"/>
    <col min="2049" max="2049" width="0.7265625" style="17" customWidth="1"/>
    <col min="2050" max="2050" width="6.453125" style="17" customWidth="1"/>
    <col min="2051" max="2051" width="4" style="17" customWidth="1"/>
    <col min="2052" max="2052" width="9.453125" style="17" customWidth="1"/>
    <col min="2053" max="2053" width="9.90625" style="17" customWidth="1"/>
    <col min="2054" max="2054" width="9.36328125" style="17" customWidth="1"/>
    <col min="2055" max="2055" width="8.453125" style="17" customWidth="1"/>
    <col min="2056" max="2056" width="8.36328125" style="17" customWidth="1"/>
    <col min="2057" max="2058" width="8.26953125" style="17" customWidth="1"/>
    <col min="2059" max="2059" width="8" style="17" customWidth="1"/>
    <col min="2060" max="2061" width="4.6328125" style="17" customWidth="1"/>
    <col min="2062" max="2062" width="9.6328125" style="17" customWidth="1"/>
    <col min="2063" max="2063" width="0.90625" style="17" customWidth="1"/>
    <col min="2064" max="2064" width="7.26953125" style="17" customWidth="1"/>
    <col min="2065" max="2065" width="6.08984375" style="17" customWidth="1"/>
    <col min="2066" max="2066" width="28.90625" style="17" bestFit="1" customWidth="1"/>
    <col min="2067" max="2067" width="4.36328125" style="17" customWidth="1"/>
    <col min="2068" max="2068" width="2" style="17" customWidth="1"/>
    <col min="2069" max="2069" width="2.26953125" style="17" customWidth="1"/>
    <col min="2070" max="2070" width="3.26953125" style="17" customWidth="1"/>
    <col min="2071" max="2304" width="9" style="17"/>
    <col min="2305" max="2305" width="0.7265625" style="17" customWidth="1"/>
    <col min="2306" max="2306" width="6.453125" style="17" customWidth="1"/>
    <col min="2307" max="2307" width="4" style="17" customWidth="1"/>
    <col min="2308" max="2308" width="9.453125" style="17" customWidth="1"/>
    <col min="2309" max="2309" width="9.90625" style="17" customWidth="1"/>
    <col min="2310" max="2310" width="9.36328125" style="17" customWidth="1"/>
    <col min="2311" max="2311" width="8.453125" style="17" customWidth="1"/>
    <col min="2312" max="2312" width="8.36328125" style="17" customWidth="1"/>
    <col min="2313" max="2314" width="8.26953125" style="17" customWidth="1"/>
    <col min="2315" max="2315" width="8" style="17" customWidth="1"/>
    <col min="2316" max="2317" width="4.6328125" style="17" customWidth="1"/>
    <col min="2318" max="2318" width="9.6328125" style="17" customWidth="1"/>
    <col min="2319" max="2319" width="0.90625" style="17" customWidth="1"/>
    <col min="2320" max="2320" width="7.26953125" style="17" customWidth="1"/>
    <col min="2321" max="2321" width="6.08984375" style="17" customWidth="1"/>
    <col min="2322" max="2322" width="28.90625" style="17" bestFit="1" customWidth="1"/>
    <col min="2323" max="2323" width="4.36328125" style="17" customWidth="1"/>
    <col min="2324" max="2324" width="2" style="17" customWidth="1"/>
    <col min="2325" max="2325" width="2.26953125" style="17" customWidth="1"/>
    <col min="2326" max="2326" width="3.26953125" style="17" customWidth="1"/>
    <col min="2327" max="2560" width="9" style="17"/>
    <col min="2561" max="2561" width="0.7265625" style="17" customWidth="1"/>
    <col min="2562" max="2562" width="6.453125" style="17" customWidth="1"/>
    <col min="2563" max="2563" width="4" style="17" customWidth="1"/>
    <col min="2564" max="2564" width="9.453125" style="17" customWidth="1"/>
    <col min="2565" max="2565" width="9.90625" style="17" customWidth="1"/>
    <col min="2566" max="2566" width="9.36328125" style="17" customWidth="1"/>
    <col min="2567" max="2567" width="8.453125" style="17" customWidth="1"/>
    <col min="2568" max="2568" width="8.36328125" style="17" customWidth="1"/>
    <col min="2569" max="2570" width="8.26953125" style="17" customWidth="1"/>
    <col min="2571" max="2571" width="8" style="17" customWidth="1"/>
    <col min="2572" max="2573" width="4.6328125" style="17" customWidth="1"/>
    <col min="2574" max="2574" width="9.6328125" style="17" customWidth="1"/>
    <col min="2575" max="2575" width="0.90625" style="17" customWidth="1"/>
    <col min="2576" max="2576" width="7.26953125" style="17" customWidth="1"/>
    <col min="2577" max="2577" width="6.08984375" style="17" customWidth="1"/>
    <col min="2578" max="2578" width="28.90625" style="17" bestFit="1" customWidth="1"/>
    <col min="2579" max="2579" width="4.36328125" style="17" customWidth="1"/>
    <col min="2580" max="2580" width="2" style="17" customWidth="1"/>
    <col min="2581" max="2581" width="2.26953125" style="17" customWidth="1"/>
    <col min="2582" max="2582" width="3.26953125" style="17" customWidth="1"/>
    <col min="2583" max="2816" width="9" style="17"/>
    <col min="2817" max="2817" width="0.7265625" style="17" customWidth="1"/>
    <col min="2818" max="2818" width="6.453125" style="17" customWidth="1"/>
    <col min="2819" max="2819" width="4" style="17" customWidth="1"/>
    <col min="2820" max="2820" width="9.453125" style="17" customWidth="1"/>
    <col min="2821" max="2821" width="9.90625" style="17" customWidth="1"/>
    <col min="2822" max="2822" width="9.36328125" style="17" customWidth="1"/>
    <col min="2823" max="2823" width="8.453125" style="17" customWidth="1"/>
    <col min="2824" max="2824" width="8.36328125" style="17" customWidth="1"/>
    <col min="2825" max="2826" width="8.26953125" style="17" customWidth="1"/>
    <col min="2827" max="2827" width="8" style="17" customWidth="1"/>
    <col min="2828" max="2829" width="4.6328125" style="17" customWidth="1"/>
    <col min="2830" max="2830" width="9.6328125" style="17" customWidth="1"/>
    <col min="2831" max="2831" width="0.90625" style="17" customWidth="1"/>
    <col min="2832" max="2832" width="7.26953125" style="17" customWidth="1"/>
    <col min="2833" max="2833" width="6.08984375" style="17" customWidth="1"/>
    <col min="2834" max="2834" width="28.90625" style="17" bestFit="1" customWidth="1"/>
    <col min="2835" max="2835" width="4.36328125" style="17" customWidth="1"/>
    <col min="2836" max="2836" width="2" style="17" customWidth="1"/>
    <col min="2837" max="2837" width="2.26953125" style="17" customWidth="1"/>
    <col min="2838" max="2838" width="3.26953125" style="17" customWidth="1"/>
    <col min="2839" max="3072" width="9" style="17"/>
    <col min="3073" max="3073" width="0.7265625" style="17" customWidth="1"/>
    <col min="3074" max="3074" width="6.453125" style="17" customWidth="1"/>
    <col min="3075" max="3075" width="4" style="17" customWidth="1"/>
    <col min="3076" max="3076" width="9.453125" style="17" customWidth="1"/>
    <col min="3077" max="3077" width="9.90625" style="17" customWidth="1"/>
    <col min="3078" max="3078" width="9.36328125" style="17" customWidth="1"/>
    <col min="3079" max="3079" width="8.453125" style="17" customWidth="1"/>
    <col min="3080" max="3080" width="8.36328125" style="17" customWidth="1"/>
    <col min="3081" max="3082" width="8.26953125" style="17" customWidth="1"/>
    <col min="3083" max="3083" width="8" style="17" customWidth="1"/>
    <col min="3084" max="3085" width="4.6328125" style="17" customWidth="1"/>
    <col min="3086" max="3086" width="9.6328125" style="17" customWidth="1"/>
    <col min="3087" max="3087" width="0.90625" style="17" customWidth="1"/>
    <col min="3088" max="3088" width="7.26953125" style="17" customWidth="1"/>
    <col min="3089" max="3089" width="6.08984375" style="17" customWidth="1"/>
    <col min="3090" max="3090" width="28.90625" style="17" bestFit="1" customWidth="1"/>
    <col min="3091" max="3091" width="4.36328125" style="17" customWidth="1"/>
    <col min="3092" max="3092" width="2" style="17" customWidth="1"/>
    <col min="3093" max="3093" width="2.26953125" style="17" customWidth="1"/>
    <col min="3094" max="3094" width="3.26953125" style="17" customWidth="1"/>
    <col min="3095" max="3328" width="9" style="17"/>
    <col min="3329" max="3329" width="0.7265625" style="17" customWidth="1"/>
    <col min="3330" max="3330" width="6.453125" style="17" customWidth="1"/>
    <col min="3331" max="3331" width="4" style="17" customWidth="1"/>
    <col min="3332" max="3332" width="9.453125" style="17" customWidth="1"/>
    <col min="3333" max="3333" width="9.90625" style="17" customWidth="1"/>
    <col min="3334" max="3334" width="9.36328125" style="17" customWidth="1"/>
    <col min="3335" max="3335" width="8.453125" style="17" customWidth="1"/>
    <col min="3336" max="3336" width="8.36328125" style="17" customWidth="1"/>
    <col min="3337" max="3338" width="8.26953125" style="17" customWidth="1"/>
    <col min="3339" max="3339" width="8" style="17" customWidth="1"/>
    <col min="3340" max="3341" width="4.6328125" style="17" customWidth="1"/>
    <col min="3342" max="3342" width="9.6328125" style="17" customWidth="1"/>
    <col min="3343" max="3343" width="0.90625" style="17" customWidth="1"/>
    <col min="3344" max="3344" width="7.26953125" style="17" customWidth="1"/>
    <col min="3345" max="3345" width="6.08984375" style="17" customWidth="1"/>
    <col min="3346" max="3346" width="28.90625" style="17" bestFit="1" customWidth="1"/>
    <col min="3347" max="3347" width="4.36328125" style="17" customWidth="1"/>
    <col min="3348" max="3348" width="2" style="17" customWidth="1"/>
    <col min="3349" max="3349" width="2.26953125" style="17" customWidth="1"/>
    <col min="3350" max="3350" width="3.26953125" style="17" customWidth="1"/>
    <col min="3351" max="3584" width="9" style="17"/>
    <col min="3585" max="3585" width="0.7265625" style="17" customWidth="1"/>
    <col min="3586" max="3586" width="6.453125" style="17" customWidth="1"/>
    <col min="3587" max="3587" width="4" style="17" customWidth="1"/>
    <col min="3588" max="3588" width="9.453125" style="17" customWidth="1"/>
    <col min="3589" max="3589" width="9.90625" style="17" customWidth="1"/>
    <col min="3590" max="3590" width="9.36328125" style="17" customWidth="1"/>
    <col min="3591" max="3591" width="8.453125" style="17" customWidth="1"/>
    <col min="3592" max="3592" width="8.36328125" style="17" customWidth="1"/>
    <col min="3593" max="3594" width="8.26953125" style="17" customWidth="1"/>
    <col min="3595" max="3595" width="8" style="17" customWidth="1"/>
    <col min="3596" max="3597" width="4.6328125" style="17" customWidth="1"/>
    <col min="3598" max="3598" width="9.6328125" style="17" customWidth="1"/>
    <col min="3599" max="3599" width="0.90625" style="17" customWidth="1"/>
    <col min="3600" max="3600" width="7.26953125" style="17" customWidth="1"/>
    <col min="3601" max="3601" width="6.08984375" style="17" customWidth="1"/>
    <col min="3602" max="3602" width="28.90625" style="17" bestFit="1" customWidth="1"/>
    <col min="3603" max="3603" width="4.36328125" style="17" customWidth="1"/>
    <col min="3604" max="3604" width="2" style="17" customWidth="1"/>
    <col min="3605" max="3605" width="2.26953125" style="17" customWidth="1"/>
    <col min="3606" max="3606" width="3.26953125" style="17" customWidth="1"/>
    <col min="3607" max="3840" width="9" style="17"/>
    <col min="3841" max="3841" width="0.7265625" style="17" customWidth="1"/>
    <col min="3842" max="3842" width="6.453125" style="17" customWidth="1"/>
    <col min="3843" max="3843" width="4" style="17" customWidth="1"/>
    <col min="3844" max="3844" width="9.453125" style="17" customWidth="1"/>
    <col min="3845" max="3845" width="9.90625" style="17" customWidth="1"/>
    <col min="3846" max="3846" width="9.36328125" style="17" customWidth="1"/>
    <col min="3847" max="3847" width="8.453125" style="17" customWidth="1"/>
    <col min="3848" max="3848" width="8.36328125" style="17" customWidth="1"/>
    <col min="3849" max="3850" width="8.26953125" style="17" customWidth="1"/>
    <col min="3851" max="3851" width="8" style="17" customWidth="1"/>
    <col min="3852" max="3853" width="4.6328125" style="17" customWidth="1"/>
    <col min="3854" max="3854" width="9.6328125" style="17" customWidth="1"/>
    <col min="3855" max="3855" width="0.90625" style="17" customWidth="1"/>
    <col min="3856" max="3856" width="7.26953125" style="17" customWidth="1"/>
    <col min="3857" max="3857" width="6.08984375" style="17" customWidth="1"/>
    <col min="3858" max="3858" width="28.90625" style="17" bestFit="1" customWidth="1"/>
    <col min="3859" max="3859" width="4.36328125" style="17" customWidth="1"/>
    <col min="3860" max="3860" width="2" style="17" customWidth="1"/>
    <col min="3861" max="3861" width="2.26953125" style="17" customWidth="1"/>
    <col min="3862" max="3862" width="3.26953125" style="17" customWidth="1"/>
    <col min="3863" max="4096" width="9" style="17"/>
    <col min="4097" max="4097" width="0.7265625" style="17" customWidth="1"/>
    <col min="4098" max="4098" width="6.453125" style="17" customWidth="1"/>
    <col min="4099" max="4099" width="4" style="17" customWidth="1"/>
    <col min="4100" max="4100" width="9.453125" style="17" customWidth="1"/>
    <col min="4101" max="4101" width="9.90625" style="17" customWidth="1"/>
    <col min="4102" max="4102" width="9.36328125" style="17" customWidth="1"/>
    <col min="4103" max="4103" width="8.453125" style="17" customWidth="1"/>
    <col min="4104" max="4104" width="8.36328125" style="17" customWidth="1"/>
    <col min="4105" max="4106" width="8.26953125" style="17" customWidth="1"/>
    <col min="4107" max="4107" width="8" style="17" customWidth="1"/>
    <col min="4108" max="4109" width="4.6328125" style="17" customWidth="1"/>
    <col min="4110" max="4110" width="9.6328125" style="17" customWidth="1"/>
    <col min="4111" max="4111" width="0.90625" style="17" customWidth="1"/>
    <col min="4112" max="4112" width="7.26953125" style="17" customWidth="1"/>
    <col min="4113" max="4113" width="6.08984375" style="17" customWidth="1"/>
    <col min="4114" max="4114" width="28.90625" style="17" bestFit="1" customWidth="1"/>
    <col min="4115" max="4115" width="4.36328125" style="17" customWidth="1"/>
    <col min="4116" max="4116" width="2" style="17" customWidth="1"/>
    <col min="4117" max="4117" width="2.26953125" style="17" customWidth="1"/>
    <col min="4118" max="4118" width="3.26953125" style="17" customWidth="1"/>
    <col min="4119" max="4352" width="9" style="17"/>
    <col min="4353" max="4353" width="0.7265625" style="17" customWidth="1"/>
    <col min="4354" max="4354" width="6.453125" style="17" customWidth="1"/>
    <col min="4355" max="4355" width="4" style="17" customWidth="1"/>
    <col min="4356" max="4356" width="9.453125" style="17" customWidth="1"/>
    <col min="4357" max="4357" width="9.90625" style="17" customWidth="1"/>
    <col min="4358" max="4358" width="9.36328125" style="17" customWidth="1"/>
    <col min="4359" max="4359" width="8.453125" style="17" customWidth="1"/>
    <col min="4360" max="4360" width="8.36328125" style="17" customWidth="1"/>
    <col min="4361" max="4362" width="8.26953125" style="17" customWidth="1"/>
    <col min="4363" max="4363" width="8" style="17" customWidth="1"/>
    <col min="4364" max="4365" width="4.6328125" style="17" customWidth="1"/>
    <col min="4366" max="4366" width="9.6328125" style="17" customWidth="1"/>
    <col min="4367" max="4367" width="0.90625" style="17" customWidth="1"/>
    <col min="4368" max="4368" width="7.26953125" style="17" customWidth="1"/>
    <col min="4369" max="4369" width="6.08984375" style="17" customWidth="1"/>
    <col min="4370" max="4370" width="28.90625" style="17" bestFit="1" customWidth="1"/>
    <col min="4371" max="4371" width="4.36328125" style="17" customWidth="1"/>
    <col min="4372" max="4372" width="2" style="17" customWidth="1"/>
    <col min="4373" max="4373" width="2.26953125" style="17" customWidth="1"/>
    <col min="4374" max="4374" width="3.26953125" style="17" customWidth="1"/>
    <col min="4375" max="4608" width="9" style="17"/>
    <col min="4609" max="4609" width="0.7265625" style="17" customWidth="1"/>
    <col min="4610" max="4610" width="6.453125" style="17" customWidth="1"/>
    <col min="4611" max="4611" width="4" style="17" customWidth="1"/>
    <col min="4612" max="4612" width="9.453125" style="17" customWidth="1"/>
    <col min="4613" max="4613" width="9.90625" style="17" customWidth="1"/>
    <col min="4614" max="4614" width="9.36328125" style="17" customWidth="1"/>
    <col min="4615" max="4615" width="8.453125" style="17" customWidth="1"/>
    <col min="4616" max="4616" width="8.36328125" style="17" customWidth="1"/>
    <col min="4617" max="4618" width="8.26953125" style="17" customWidth="1"/>
    <col min="4619" max="4619" width="8" style="17" customWidth="1"/>
    <col min="4620" max="4621" width="4.6328125" style="17" customWidth="1"/>
    <col min="4622" max="4622" width="9.6328125" style="17" customWidth="1"/>
    <col min="4623" max="4623" width="0.90625" style="17" customWidth="1"/>
    <col min="4624" max="4624" width="7.26953125" style="17" customWidth="1"/>
    <col min="4625" max="4625" width="6.08984375" style="17" customWidth="1"/>
    <col min="4626" max="4626" width="28.90625" style="17" bestFit="1" customWidth="1"/>
    <col min="4627" max="4627" width="4.36328125" style="17" customWidth="1"/>
    <col min="4628" max="4628" width="2" style="17" customWidth="1"/>
    <col min="4629" max="4629" width="2.26953125" style="17" customWidth="1"/>
    <col min="4630" max="4630" width="3.26953125" style="17" customWidth="1"/>
    <col min="4631" max="4864" width="9" style="17"/>
    <col min="4865" max="4865" width="0.7265625" style="17" customWidth="1"/>
    <col min="4866" max="4866" width="6.453125" style="17" customWidth="1"/>
    <col min="4867" max="4867" width="4" style="17" customWidth="1"/>
    <col min="4868" max="4868" width="9.453125" style="17" customWidth="1"/>
    <col min="4869" max="4869" width="9.90625" style="17" customWidth="1"/>
    <col min="4870" max="4870" width="9.36328125" style="17" customWidth="1"/>
    <col min="4871" max="4871" width="8.453125" style="17" customWidth="1"/>
    <col min="4872" max="4872" width="8.36328125" style="17" customWidth="1"/>
    <col min="4873" max="4874" width="8.26953125" style="17" customWidth="1"/>
    <col min="4875" max="4875" width="8" style="17" customWidth="1"/>
    <col min="4876" max="4877" width="4.6328125" style="17" customWidth="1"/>
    <col min="4878" max="4878" width="9.6328125" style="17" customWidth="1"/>
    <col min="4879" max="4879" width="0.90625" style="17" customWidth="1"/>
    <col min="4880" max="4880" width="7.26953125" style="17" customWidth="1"/>
    <col min="4881" max="4881" width="6.08984375" style="17" customWidth="1"/>
    <col min="4882" max="4882" width="28.90625" style="17" bestFit="1" customWidth="1"/>
    <col min="4883" max="4883" width="4.36328125" style="17" customWidth="1"/>
    <col min="4884" max="4884" width="2" style="17" customWidth="1"/>
    <col min="4885" max="4885" width="2.26953125" style="17" customWidth="1"/>
    <col min="4886" max="4886" width="3.26953125" style="17" customWidth="1"/>
    <col min="4887" max="5120" width="9" style="17"/>
    <col min="5121" max="5121" width="0.7265625" style="17" customWidth="1"/>
    <col min="5122" max="5122" width="6.453125" style="17" customWidth="1"/>
    <col min="5123" max="5123" width="4" style="17" customWidth="1"/>
    <col min="5124" max="5124" width="9.453125" style="17" customWidth="1"/>
    <col min="5125" max="5125" width="9.90625" style="17" customWidth="1"/>
    <col min="5126" max="5126" width="9.36328125" style="17" customWidth="1"/>
    <col min="5127" max="5127" width="8.453125" style="17" customWidth="1"/>
    <col min="5128" max="5128" width="8.36328125" style="17" customWidth="1"/>
    <col min="5129" max="5130" width="8.26953125" style="17" customWidth="1"/>
    <col min="5131" max="5131" width="8" style="17" customWidth="1"/>
    <col min="5132" max="5133" width="4.6328125" style="17" customWidth="1"/>
    <col min="5134" max="5134" width="9.6328125" style="17" customWidth="1"/>
    <col min="5135" max="5135" width="0.90625" style="17" customWidth="1"/>
    <col min="5136" max="5136" width="7.26953125" style="17" customWidth="1"/>
    <col min="5137" max="5137" width="6.08984375" style="17" customWidth="1"/>
    <col min="5138" max="5138" width="28.90625" style="17" bestFit="1" customWidth="1"/>
    <col min="5139" max="5139" width="4.36328125" style="17" customWidth="1"/>
    <col min="5140" max="5140" width="2" style="17" customWidth="1"/>
    <col min="5141" max="5141" width="2.26953125" style="17" customWidth="1"/>
    <col min="5142" max="5142" width="3.26953125" style="17" customWidth="1"/>
    <col min="5143" max="5376" width="9" style="17"/>
    <col min="5377" max="5377" width="0.7265625" style="17" customWidth="1"/>
    <col min="5378" max="5378" width="6.453125" style="17" customWidth="1"/>
    <col min="5379" max="5379" width="4" style="17" customWidth="1"/>
    <col min="5380" max="5380" width="9.453125" style="17" customWidth="1"/>
    <col min="5381" max="5381" width="9.90625" style="17" customWidth="1"/>
    <col min="5382" max="5382" width="9.36328125" style="17" customWidth="1"/>
    <col min="5383" max="5383" width="8.453125" style="17" customWidth="1"/>
    <col min="5384" max="5384" width="8.36328125" style="17" customWidth="1"/>
    <col min="5385" max="5386" width="8.26953125" style="17" customWidth="1"/>
    <col min="5387" max="5387" width="8" style="17" customWidth="1"/>
    <col min="5388" max="5389" width="4.6328125" style="17" customWidth="1"/>
    <col min="5390" max="5390" width="9.6328125" style="17" customWidth="1"/>
    <col min="5391" max="5391" width="0.90625" style="17" customWidth="1"/>
    <col min="5392" max="5392" width="7.26953125" style="17" customWidth="1"/>
    <col min="5393" max="5393" width="6.08984375" style="17" customWidth="1"/>
    <col min="5394" max="5394" width="28.90625" style="17" bestFit="1" customWidth="1"/>
    <col min="5395" max="5395" width="4.36328125" style="17" customWidth="1"/>
    <col min="5396" max="5396" width="2" style="17" customWidth="1"/>
    <col min="5397" max="5397" width="2.26953125" style="17" customWidth="1"/>
    <col min="5398" max="5398" width="3.26953125" style="17" customWidth="1"/>
    <col min="5399" max="5632" width="9" style="17"/>
    <col min="5633" max="5633" width="0.7265625" style="17" customWidth="1"/>
    <col min="5634" max="5634" width="6.453125" style="17" customWidth="1"/>
    <col min="5635" max="5635" width="4" style="17" customWidth="1"/>
    <col min="5636" max="5636" width="9.453125" style="17" customWidth="1"/>
    <col min="5637" max="5637" width="9.90625" style="17" customWidth="1"/>
    <col min="5638" max="5638" width="9.36328125" style="17" customWidth="1"/>
    <col min="5639" max="5639" width="8.453125" style="17" customWidth="1"/>
    <col min="5640" max="5640" width="8.36328125" style="17" customWidth="1"/>
    <col min="5641" max="5642" width="8.26953125" style="17" customWidth="1"/>
    <col min="5643" max="5643" width="8" style="17" customWidth="1"/>
    <col min="5644" max="5645" width="4.6328125" style="17" customWidth="1"/>
    <col min="5646" max="5646" width="9.6328125" style="17" customWidth="1"/>
    <col min="5647" max="5647" width="0.90625" style="17" customWidth="1"/>
    <col min="5648" max="5648" width="7.26953125" style="17" customWidth="1"/>
    <col min="5649" max="5649" width="6.08984375" style="17" customWidth="1"/>
    <col min="5650" max="5650" width="28.90625" style="17" bestFit="1" customWidth="1"/>
    <col min="5651" max="5651" width="4.36328125" style="17" customWidth="1"/>
    <col min="5652" max="5652" width="2" style="17" customWidth="1"/>
    <col min="5653" max="5653" width="2.26953125" style="17" customWidth="1"/>
    <col min="5654" max="5654" width="3.26953125" style="17" customWidth="1"/>
    <col min="5655" max="5888" width="9" style="17"/>
    <col min="5889" max="5889" width="0.7265625" style="17" customWidth="1"/>
    <col min="5890" max="5890" width="6.453125" style="17" customWidth="1"/>
    <col min="5891" max="5891" width="4" style="17" customWidth="1"/>
    <col min="5892" max="5892" width="9.453125" style="17" customWidth="1"/>
    <col min="5893" max="5893" width="9.90625" style="17" customWidth="1"/>
    <col min="5894" max="5894" width="9.36328125" style="17" customWidth="1"/>
    <col min="5895" max="5895" width="8.453125" style="17" customWidth="1"/>
    <col min="5896" max="5896" width="8.36328125" style="17" customWidth="1"/>
    <col min="5897" max="5898" width="8.26953125" style="17" customWidth="1"/>
    <col min="5899" max="5899" width="8" style="17" customWidth="1"/>
    <col min="5900" max="5901" width="4.6328125" style="17" customWidth="1"/>
    <col min="5902" max="5902" width="9.6328125" style="17" customWidth="1"/>
    <col min="5903" max="5903" width="0.90625" style="17" customWidth="1"/>
    <col min="5904" max="5904" width="7.26953125" style="17" customWidth="1"/>
    <col min="5905" max="5905" width="6.08984375" style="17" customWidth="1"/>
    <col min="5906" max="5906" width="28.90625" style="17" bestFit="1" customWidth="1"/>
    <col min="5907" max="5907" width="4.36328125" style="17" customWidth="1"/>
    <col min="5908" max="5908" width="2" style="17" customWidth="1"/>
    <col min="5909" max="5909" width="2.26953125" style="17" customWidth="1"/>
    <col min="5910" max="5910" width="3.26953125" style="17" customWidth="1"/>
    <col min="5911" max="6144" width="9" style="17"/>
    <col min="6145" max="6145" width="0.7265625" style="17" customWidth="1"/>
    <col min="6146" max="6146" width="6.453125" style="17" customWidth="1"/>
    <col min="6147" max="6147" width="4" style="17" customWidth="1"/>
    <col min="6148" max="6148" width="9.453125" style="17" customWidth="1"/>
    <col min="6149" max="6149" width="9.90625" style="17" customWidth="1"/>
    <col min="6150" max="6150" width="9.36328125" style="17" customWidth="1"/>
    <col min="6151" max="6151" width="8.453125" style="17" customWidth="1"/>
    <col min="6152" max="6152" width="8.36328125" style="17" customWidth="1"/>
    <col min="6153" max="6154" width="8.26953125" style="17" customWidth="1"/>
    <col min="6155" max="6155" width="8" style="17" customWidth="1"/>
    <col min="6156" max="6157" width="4.6328125" style="17" customWidth="1"/>
    <col min="6158" max="6158" width="9.6328125" style="17" customWidth="1"/>
    <col min="6159" max="6159" width="0.90625" style="17" customWidth="1"/>
    <col min="6160" max="6160" width="7.26953125" style="17" customWidth="1"/>
    <col min="6161" max="6161" width="6.08984375" style="17" customWidth="1"/>
    <col min="6162" max="6162" width="28.90625" style="17" bestFit="1" customWidth="1"/>
    <col min="6163" max="6163" width="4.36328125" style="17" customWidth="1"/>
    <col min="6164" max="6164" width="2" style="17" customWidth="1"/>
    <col min="6165" max="6165" width="2.26953125" style="17" customWidth="1"/>
    <col min="6166" max="6166" width="3.26953125" style="17" customWidth="1"/>
    <col min="6167" max="6400" width="9" style="17"/>
    <col min="6401" max="6401" width="0.7265625" style="17" customWidth="1"/>
    <col min="6402" max="6402" width="6.453125" style="17" customWidth="1"/>
    <col min="6403" max="6403" width="4" style="17" customWidth="1"/>
    <col min="6404" max="6404" width="9.453125" style="17" customWidth="1"/>
    <col min="6405" max="6405" width="9.90625" style="17" customWidth="1"/>
    <col min="6406" max="6406" width="9.36328125" style="17" customWidth="1"/>
    <col min="6407" max="6407" width="8.453125" style="17" customWidth="1"/>
    <col min="6408" max="6408" width="8.36328125" style="17" customWidth="1"/>
    <col min="6409" max="6410" width="8.26953125" style="17" customWidth="1"/>
    <col min="6411" max="6411" width="8" style="17" customWidth="1"/>
    <col min="6412" max="6413" width="4.6328125" style="17" customWidth="1"/>
    <col min="6414" max="6414" width="9.6328125" style="17" customWidth="1"/>
    <col min="6415" max="6415" width="0.90625" style="17" customWidth="1"/>
    <col min="6416" max="6416" width="7.26953125" style="17" customWidth="1"/>
    <col min="6417" max="6417" width="6.08984375" style="17" customWidth="1"/>
    <col min="6418" max="6418" width="28.90625" style="17" bestFit="1" customWidth="1"/>
    <col min="6419" max="6419" width="4.36328125" style="17" customWidth="1"/>
    <col min="6420" max="6420" width="2" style="17" customWidth="1"/>
    <col min="6421" max="6421" width="2.26953125" style="17" customWidth="1"/>
    <col min="6422" max="6422" width="3.26953125" style="17" customWidth="1"/>
    <col min="6423" max="6656" width="9" style="17"/>
    <col min="6657" max="6657" width="0.7265625" style="17" customWidth="1"/>
    <col min="6658" max="6658" width="6.453125" style="17" customWidth="1"/>
    <col min="6659" max="6659" width="4" style="17" customWidth="1"/>
    <col min="6660" max="6660" width="9.453125" style="17" customWidth="1"/>
    <col min="6661" max="6661" width="9.90625" style="17" customWidth="1"/>
    <col min="6662" max="6662" width="9.36328125" style="17" customWidth="1"/>
    <col min="6663" max="6663" width="8.453125" style="17" customWidth="1"/>
    <col min="6664" max="6664" width="8.36328125" style="17" customWidth="1"/>
    <col min="6665" max="6666" width="8.26953125" style="17" customWidth="1"/>
    <col min="6667" max="6667" width="8" style="17" customWidth="1"/>
    <col min="6668" max="6669" width="4.6328125" style="17" customWidth="1"/>
    <col min="6670" max="6670" width="9.6328125" style="17" customWidth="1"/>
    <col min="6671" max="6671" width="0.90625" style="17" customWidth="1"/>
    <col min="6672" max="6672" width="7.26953125" style="17" customWidth="1"/>
    <col min="6673" max="6673" width="6.08984375" style="17" customWidth="1"/>
    <col min="6674" max="6674" width="28.90625" style="17" bestFit="1" customWidth="1"/>
    <col min="6675" max="6675" width="4.36328125" style="17" customWidth="1"/>
    <col min="6676" max="6676" width="2" style="17" customWidth="1"/>
    <col min="6677" max="6677" width="2.26953125" style="17" customWidth="1"/>
    <col min="6678" max="6678" width="3.26953125" style="17" customWidth="1"/>
    <col min="6679" max="6912" width="9" style="17"/>
    <col min="6913" max="6913" width="0.7265625" style="17" customWidth="1"/>
    <col min="6914" max="6914" width="6.453125" style="17" customWidth="1"/>
    <col min="6915" max="6915" width="4" style="17" customWidth="1"/>
    <col min="6916" max="6916" width="9.453125" style="17" customWidth="1"/>
    <col min="6917" max="6917" width="9.90625" style="17" customWidth="1"/>
    <col min="6918" max="6918" width="9.36328125" style="17" customWidth="1"/>
    <col min="6919" max="6919" width="8.453125" style="17" customWidth="1"/>
    <col min="6920" max="6920" width="8.36328125" style="17" customWidth="1"/>
    <col min="6921" max="6922" width="8.26953125" style="17" customWidth="1"/>
    <col min="6923" max="6923" width="8" style="17" customWidth="1"/>
    <col min="6924" max="6925" width="4.6328125" style="17" customWidth="1"/>
    <col min="6926" max="6926" width="9.6328125" style="17" customWidth="1"/>
    <col min="6927" max="6927" width="0.90625" style="17" customWidth="1"/>
    <col min="6928" max="6928" width="7.26953125" style="17" customWidth="1"/>
    <col min="6929" max="6929" width="6.08984375" style="17" customWidth="1"/>
    <col min="6930" max="6930" width="28.90625" style="17" bestFit="1" customWidth="1"/>
    <col min="6931" max="6931" width="4.36328125" style="17" customWidth="1"/>
    <col min="6932" max="6932" width="2" style="17" customWidth="1"/>
    <col min="6933" max="6933" width="2.26953125" style="17" customWidth="1"/>
    <col min="6934" max="6934" width="3.26953125" style="17" customWidth="1"/>
    <col min="6935" max="7168" width="9" style="17"/>
    <col min="7169" max="7169" width="0.7265625" style="17" customWidth="1"/>
    <col min="7170" max="7170" width="6.453125" style="17" customWidth="1"/>
    <col min="7171" max="7171" width="4" style="17" customWidth="1"/>
    <col min="7172" max="7172" width="9.453125" style="17" customWidth="1"/>
    <col min="7173" max="7173" width="9.90625" style="17" customWidth="1"/>
    <col min="7174" max="7174" width="9.36328125" style="17" customWidth="1"/>
    <col min="7175" max="7175" width="8.453125" style="17" customWidth="1"/>
    <col min="7176" max="7176" width="8.36328125" style="17" customWidth="1"/>
    <col min="7177" max="7178" width="8.26953125" style="17" customWidth="1"/>
    <col min="7179" max="7179" width="8" style="17" customWidth="1"/>
    <col min="7180" max="7181" width="4.6328125" style="17" customWidth="1"/>
    <col min="7182" max="7182" width="9.6328125" style="17" customWidth="1"/>
    <col min="7183" max="7183" width="0.90625" style="17" customWidth="1"/>
    <col min="7184" max="7184" width="7.26953125" style="17" customWidth="1"/>
    <col min="7185" max="7185" width="6.08984375" style="17" customWidth="1"/>
    <col min="7186" max="7186" width="28.90625" style="17" bestFit="1" customWidth="1"/>
    <col min="7187" max="7187" width="4.36328125" style="17" customWidth="1"/>
    <col min="7188" max="7188" width="2" style="17" customWidth="1"/>
    <col min="7189" max="7189" width="2.26953125" style="17" customWidth="1"/>
    <col min="7190" max="7190" width="3.26953125" style="17" customWidth="1"/>
    <col min="7191" max="7424" width="9" style="17"/>
    <col min="7425" max="7425" width="0.7265625" style="17" customWidth="1"/>
    <col min="7426" max="7426" width="6.453125" style="17" customWidth="1"/>
    <col min="7427" max="7427" width="4" style="17" customWidth="1"/>
    <col min="7428" max="7428" width="9.453125" style="17" customWidth="1"/>
    <col min="7429" max="7429" width="9.90625" style="17" customWidth="1"/>
    <col min="7430" max="7430" width="9.36328125" style="17" customWidth="1"/>
    <col min="7431" max="7431" width="8.453125" style="17" customWidth="1"/>
    <col min="7432" max="7432" width="8.36328125" style="17" customWidth="1"/>
    <col min="7433" max="7434" width="8.26953125" style="17" customWidth="1"/>
    <col min="7435" max="7435" width="8" style="17" customWidth="1"/>
    <col min="7436" max="7437" width="4.6328125" style="17" customWidth="1"/>
    <col min="7438" max="7438" width="9.6328125" style="17" customWidth="1"/>
    <col min="7439" max="7439" width="0.90625" style="17" customWidth="1"/>
    <col min="7440" max="7440" width="7.26953125" style="17" customWidth="1"/>
    <col min="7441" max="7441" width="6.08984375" style="17" customWidth="1"/>
    <col min="7442" max="7442" width="28.90625" style="17" bestFit="1" customWidth="1"/>
    <col min="7443" max="7443" width="4.36328125" style="17" customWidth="1"/>
    <col min="7444" max="7444" width="2" style="17" customWidth="1"/>
    <col min="7445" max="7445" width="2.26953125" style="17" customWidth="1"/>
    <col min="7446" max="7446" width="3.26953125" style="17" customWidth="1"/>
    <col min="7447" max="7680" width="9" style="17"/>
    <col min="7681" max="7681" width="0.7265625" style="17" customWidth="1"/>
    <col min="7682" max="7682" width="6.453125" style="17" customWidth="1"/>
    <col min="7683" max="7683" width="4" style="17" customWidth="1"/>
    <col min="7684" max="7684" width="9.453125" style="17" customWidth="1"/>
    <col min="7685" max="7685" width="9.90625" style="17" customWidth="1"/>
    <col min="7686" max="7686" width="9.36328125" style="17" customWidth="1"/>
    <col min="7687" max="7687" width="8.453125" style="17" customWidth="1"/>
    <col min="7688" max="7688" width="8.36328125" style="17" customWidth="1"/>
    <col min="7689" max="7690" width="8.26953125" style="17" customWidth="1"/>
    <col min="7691" max="7691" width="8" style="17" customWidth="1"/>
    <col min="7692" max="7693" width="4.6328125" style="17" customWidth="1"/>
    <col min="7694" max="7694" width="9.6328125" style="17" customWidth="1"/>
    <col min="7695" max="7695" width="0.90625" style="17" customWidth="1"/>
    <col min="7696" max="7696" width="7.26953125" style="17" customWidth="1"/>
    <col min="7697" max="7697" width="6.08984375" style="17" customWidth="1"/>
    <col min="7698" max="7698" width="28.90625" style="17" bestFit="1" customWidth="1"/>
    <col min="7699" max="7699" width="4.36328125" style="17" customWidth="1"/>
    <col min="7700" max="7700" width="2" style="17" customWidth="1"/>
    <col min="7701" max="7701" width="2.26953125" style="17" customWidth="1"/>
    <col min="7702" max="7702" width="3.26953125" style="17" customWidth="1"/>
    <col min="7703" max="7936" width="9" style="17"/>
    <col min="7937" max="7937" width="0.7265625" style="17" customWidth="1"/>
    <col min="7938" max="7938" width="6.453125" style="17" customWidth="1"/>
    <col min="7939" max="7939" width="4" style="17" customWidth="1"/>
    <col min="7940" max="7940" width="9.453125" style="17" customWidth="1"/>
    <col min="7941" max="7941" width="9.90625" style="17" customWidth="1"/>
    <col min="7942" max="7942" width="9.36328125" style="17" customWidth="1"/>
    <col min="7943" max="7943" width="8.453125" style="17" customWidth="1"/>
    <col min="7944" max="7944" width="8.36328125" style="17" customWidth="1"/>
    <col min="7945" max="7946" width="8.26953125" style="17" customWidth="1"/>
    <col min="7947" max="7947" width="8" style="17" customWidth="1"/>
    <col min="7948" max="7949" width="4.6328125" style="17" customWidth="1"/>
    <col min="7950" max="7950" width="9.6328125" style="17" customWidth="1"/>
    <col min="7951" max="7951" width="0.90625" style="17" customWidth="1"/>
    <col min="7952" max="7952" width="7.26953125" style="17" customWidth="1"/>
    <col min="7953" max="7953" width="6.08984375" style="17" customWidth="1"/>
    <col min="7954" max="7954" width="28.90625" style="17" bestFit="1" customWidth="1"/>
    <col min="7955" max="7955" width="4.36328125" style="17" customWidth="1"/>
    <col min="7956" max="7956" width="2" style="17" customWidth="1"/>
    <col min="7957" max="7957" width="2.26953125" style="17" customWidth="1"/>
    <col min="7958" max="7958" width="3.26953125" style="17" customWidth="1"/>
    <col min="7959" max="8192" width="9" style="17"/>
    <col min="8193" max="8193" width="0.7265625" style="17" customWidth="1"/>
    <col min="8194" max="8194" width="6.453125" style="17" customWidth="1"/>
    <col min="8195" max="8195" width="4" style="17" customWidth="1"/>
    <col min="8196" max="8196" width="9.453125" style="17" customWidth="1"/>
    <col min="8197" max="8197" width="9.90625" style="17" customWidth="1"/>
    <col min="8198" max="8198" width="9.36328125" style="17" customWidth="1"/>
    <col min="8199" max="8199" width="8.453125" style="17" customWidth="1"/>
    <col min="8200" max="8200" width="8.36328125" style="17" customWidth="1"/>
    <col min="8201" max="8202" width="8.26953125" style="17" customWidth="1"/>
    <col min="8203" max="8203" width="8" style="17" customWidth="1"/>
    <col min="8204" max="8205" width="4.6328125" style="17" customWidth="1"/>
    <col min="8206" max="8206" width="9.6328125" style="17" customWidth="1"/>
    <col min="8207" max="8207" width="0.90625" style="17" customWidth="1"/>
    <col min="8208" max="8208" width="7.26953125" style="17" customWidth="1"/>
    <col min="8209" max="8209" width="6.08984375" style="17" customWidth="1"/>
    <col min="8210" max="8210" width="28.90625" style="17" bestFit="1" customWidth="1"/>
    <col min="8211" max="8211" width="4.36328125" style="17" customWidth="1"/>
    <col min="8212" max="8212" width="2" style="17" customWidth="1"/>
    <col min="8213" max="8213" width="2.26953125" style="17" customWidth="1"/>
    <col min="8214" max="8214" width="3.26953125" style="17" customWidth="1"/>
    <col min="8215" max="8448" width="9" style="17"/>
    <col min="8449" max="8449" width="0.7265625" style="17" customWidth="1"/>
    <col min="8450" max="8450" width="6.453125" style="17" customWidth="1"/>
    <col min="8451" max="8451" width="4" style="17" customWidth="1"/>
    <col min="8452" max="8452" width="9.453125" style="17" customWidth="1"/>
    <col min="8453" max="8453" width="9.90625" style="17" customWidth="1"/>
    <col min="8454" max="8454" width="9.36328125" style="17" customWidth="1"/>
    <col min="8455" max="8455" width="8.453125" style="17" customWidth="1"/>
    <col min="8456" max="8456" width="8.36328125" style="17" customWidth="1"/>
    <col min="8457" max="8458" width="8.26953125" style="17" customWidth="1"/>
    <col min="8459" max="8459" width="8" style="17" customWidth="1"/>
    <col min="8460" max="8461" width="4.6328125" style="17" customWidth="1"/>
    <col min="8462" max="8462" width="9.6328125" style="17" customWidth="1"/>
    <col min="8463" max="8463" width="0.90625" style="17" customWidth="1"/>
    <col min="8464" max="8464" width="7.26953125" style="17" customWidth="1"/>
    <col min="8465" max="8465" width="6.08984375" style="17" customWidth="1"/>
    <col min="8466" max="8466" width="28.90625" style="17" bestFit="1" customWidth="1"/>
    <col min="8467" max="8467" width="4.36328125" style="17" customWidth="1"/>
    <col min="8468" max="8468" width="2" style="17" customWidth="1"/>
    <col min="8469" max="8469" width="2.26953125" style="17" customWidth="1"/>
    <col min="8470" max="8470" width="3.26953125" style="17" customWidth="1"/>
    <col min="8471" max="8704" width="9" style="17"/>
    <col min="8705" max="8705" width="0.7265625" style="17" customWidth="1"/>
    <col min="8706" max="8706" width="6.453125" style="17" customWidth="1"/>
    <col min="8707" max="8707" width="4" style="17" customWidth="1"/>
    <col min="8708" max="8708" width="9.453125" style="17" customWidth="1"/>
    <col min="8709" max="8709" width="9.90625" style="17" customWidth="1"/>
    <col min="8710" max="8710" width="9.36328125" style="17" customWidth="1"/>
    <col min="8711" max="8711" width="8.453125" style="17" customWidth="1"/>
    <col min="8712" max="8712" width="8.36328125" style="17" customWidth="1"/>
    <col min="8713" max="8714" width="8.26953125" style="17" customWidth="1"/>
    <col min="8715" max="8715" width="8" style="17" customWidth="1"/>
    <col min="8716" max="8717" width="4.6328125" style="17" customWidth="1"/>
    <col min="8718" max="8718" width="9.6328125" style="17" customWidth="1"/>
    <col min="8719" max="8719" width="0.90625" style="17" customWidth="1"/>
    <col min="8720" max="8720" width="7.26953125" style="17" customWidth="1"/>
    <col min="8721" max="8721" width="6.08984375" style="17" customWidth="1"/>
    <col min="8722" max="8722" width="28.90625" style="17" bestFit="1" customWidth="1"/>
    <col min="8723" max="8723" width="4.36328125" style="17" customWidth="1"/>
    <col min="8724" max="8724" width="2" style="17" customWidth="1"/>
    <col min="8725" max="8725" width="2.26953125" style="17" customWidth="1"/>
    <col min="8726" max="8726" width="3.26953125" style="17" customWidth="1"/>
    <col min="8727" max="8960" width="9" style="17"/>
    <col min="8961" max="8961" width="0.7265625" style="17" customWidth="1"/>
    <col min="8962" max="8962" width="6.453125" style="17" customWidth="1"/>
    <col min="8963" max="8963" width="4" style="17" customWidth="1"/>
    <col min="8964" max="8964" width="9.453125" style="17" customWidth="1"/>
    <col min="8965" max="8965" width="9.90625" style="17" customWidth="1"/>
    <col min="8966" max="8966" width="9.36328125" style="17" customWidth="1"/>
    <col min="8967" max="8967" width="8.453125" style="17" customWidth="1"/>
    <col min="8968" max="8968" width="8.36328125" style="17" customWidth="1"/>
    <col min="8969" max="8970" width="8.26953125" style="17" customWidth="1"/>
    <col min="8971" max="8971" width="8" style="17" customWidth="1"/>
    <col min="8972" max="8973" width="4.6328125" style="17" customWidth="1"/>
    <col min="8974" max="8974" width="9.6328125" style="17" customWidth="1"/>
    <col min="8975" max="8975" width="0.90625" style="17" customWidth="1"/>
    <col min="8976" max="8976" width="7.26953125" style="17" customWidth="1"/>
    <col min="8977" max="8977" width="6.08984375" style="17" customWidth="1"/>
    <col min="8978" max="8978" width="28.90625" style="17" bestFit="1" customWidth="1"/>
    <col min="8979" max="8979" width="4.36328125" style="17" customWidth="1"/>
    <col min="8980" max="8980" width="2" style="17" customWidth="1"/>
    <col min="8981" max="8981" width="2.26953125" style="17" customWidth="1"/>
    <col min="8982" max="8982" width="3.26953125" style="17" customWidth="1"/>
    <col min="8983" max="9216" width="9" style="17"/>
    <col min="9217" max="9217" width="0.7265625" style="17" customWidth="1"/>
    <col min="9218" max="9218" width="6.453125" style="17" customWidth="1"/>
    <col min="9219" max="9219" width="4" style="17" customWidth="1"/>
    <col min="9220" max="9220" width="9.453125" style="17" customWidth="1"/>
    <col min="9221" max="9221" width="9.90625" style="17" customWidth="1"/>
    <col min="9222" max="9222" width="9.36328125" style="17" customWidth="1"/>
    <col min="9223" max="9223" width="8.453125" style="17" customWidth="1"/>
    <col min="9224" max="9224" width="8.36328125" style="17" customWidth="1"/>
    <col min="9225" max="9226" width="8.26953125" style="17" customWidth="1"/>
    <col min="9227" max="9227" width="8" style="17" customWidth="1"/>
    <col min="9228" max="9229" width="4.6328125" style="17" customWidth="1"/>
    <col min="9230" max="9230" width="9.6328125" style="17" customWidth="1"/>
    <col min="9231" max="9231" width="0.90625" style="17" customWidth="1"/>
    <col min="9232" max="9232" width="7.26953125" style="17" customWidth="1"/>
    <col min="9233" max="9233" width="6.08984375" style="17" customWidth="1"/>
    <col min="9234" max="9234" width="28.90625" style="17" bestFit="1" customWidth="1"/>
    <col min="9235" max="9235" width="4.36328125" style="17" customWidth="1"/>
    <col min="9236" max="9236" width="2" style="17" customWidth="1"/>
    <col min="9237" max="9237" width="2.26953125" style="17" customWidth="1"/>
    <col min="9238" max="9238" width="3.26953125" style="17" customWidth="1"/>
    <col min="9239" max="9472" width="9" style="17"/>
    <col min="9473" max="9473" width="0.7265625" style="17" customWidth="1"/>
    <col min="9474" max="9474" width="6.453125" style="17" customWidth="1"/>
    <col min="9475" max="9475" width="4" style="17" customWidth="1"/>
    <col min="9476" max="9476" width="9.453125" style="17" customWidth="1"/>
    <col min="9477" max="9477" width="9.90625" style="17" customWidth="1"/>
    <col min="9478" max="9478" width="9.36328125" style="17" customWidth="1"/>
    <col min="9479" max="9479" width="8.453125" style="17" customWidth="1"/>
    <col min="9480" max="9480" width="8.36328125" style="17" customWidth="1"/>
    <col min="9481" max="9482" width="8.26953125" style="17" customWidth="1"/>
    <col min="9483" max="9483" width="8" style="17" customWidth="1"/>
    <col min="9484" max="9485" width="4.6328125" style="17" customWidth="1"/>
    <col min="9486" max="9486" width="9.6328125" style="17" customWidth="1"/>
    <col min="9487" max="9487" width="0.90625" style="17" customWidth="1"/>
    <col min="9488" max="9488" width="7.26953125" style="17" customWidth="1"/>
    <col min="9489" max="9489" width="6.08984375" style="17" customWidth="1"/>
    <col min="9490" max="9490" width="28.90625" style="17" bestFit="1" customWidth="1"/>
    <col min="9491" max="9491" width="4.36328125" style="17" customWidth="1"/>
    <col min="9492" max="9492" width="2" style="17" customWidth="1"/>
    <col min="9493" max="9493" width="2.26953125" style="17" customWidth="1"/>
    <col min="9494" max="9494" width="3.26953125" style="17" customWidth="1"/>
    <col min="9495" max="9728" width="9" style="17"/>
    <col min="9729" max="9729" width="0.7265625" style="17" customWidth="1"/>
    <col min="9730" max="9730" width="6.453125" style="17" customWidth="1"/>
    <col min="9731" max="9731" width="4" style="17" customWidth="1"/>
    <col min="9732" max="9732" width="9.453125" style="17" customWidth="1"/>
    <col min="9733" max="9733" width="9.90625" style="17" customWidth="1"/>
    <col min="9734" max="9734" width="9.36328125" style="17" customWidth="1"/>
    <col min="9735" max="9735" width="8.453125" style="17" customWidth="1"/>
    <col min="9736" max="9736" width="8.36328125" style="17" customWidth="1"/>
    <col min="9737" max="9738" width="8.26953125" style="17" customWidth="1"/>
    <col min="9739" max="9739" width="8" style="17" customWidth="1"/>
    <col min="9740" max="9741" width="4.6328125" style="17" customWidth="1"/>
    <col min="9742" max="9742" width="9.6328125" style="17" customWidth="1"/>
    <col min="9743" max="9743" width="0.90625" style="17" customWidth="1"/>
    <col min="9744" max="9744" width="7.26953125" style="17" customWidth="1"/>
    <col min="9745" max="9745" width="6.08984375" style="17" customWidth="1"/>
    <col min="9746" max="9746" width="28.90625" style="17" bestFit="1" customWidth="1"/>
    <col min="9747" max="9747" width="4.36328125" style="17" customWidth="1"/>
    <col min="9748" max="9748" width="2" style="17" customWidth="1"/>
    <col min="9749" max="9749" width="2.26953125" style="17" customWidth="1"/>
    <col min="9750" max="9750" width="3.26953125" style="17" customWidth="1"/>
    <col min="9751" max="9984" width="9" style="17"/>
    <col min="9985" max="9985" width="0.7265625" style="17" customWidth="1"/>
    <col min="9986" max="9986" width="6.453125" style="17" customWidth="1"/>
    <col min="9987" max="9987" width="4" style="17" customWidth="1"/>
    <col min="9988" max="9988" width="9.453125" style="17" customWidth="1"/>
    <col min="9989" max="9989" width="9.90625" style="17" customWidth="1"/>
    <col min="9990" max="9990" width="9.36328125" style="17" customWidth="1"/>
    <col min="9991" max="9991" width="8.453125" style="17" customWidth="1"/>
    <col min="9992" max="9992" width="8.36328125" style="17" customWidth="1"/>
    <col min="9993" max="9994" width="8.26953125" style="17" customWidth="1"/>
    <col min="9995" max="9995" width="8" style="17" customWidth="1"/>
    <col min="9996" max="9997" width="4.6328125" style="17" customWidth="1"/>
    <col min="9998" max="9998" width="9.6328125" style="17" customWidth="1"/>
    <col min="9999" max="9999" width="0.90625" style="17" customWidth="1"/>
    <col min="10000" max="10000" width="7.26953125" style="17" customWidth="1"/>
    <col min="10001" max="10001" width="6.08984375" style="17" customWidth="1"/>
    <col min="10002" max="10002" width="28.90625" style="17" bestFit="1" customWidth="1"/>
    <col min="10003" max="10003" width="4.36328125" style="17" customWidth="1"/>
    <col min="10004" max="10004" width="2" style="17" customWidth="1"/>
    <col min="10005" max="10005" width="2.26953125" style="17" customWidth="1"/>
    <col min="10006" max="10006" width="3.26953125" style="17" customWidth="1"/>
    <col min="10007" max="10240" width="9" style="17"/>
    <col min="10241" max="10241" width="0.7265625" style="17" customWidth="1"/>
    <col min="10242" max="10242" width="6.453125" style="17" customWidth="1"/>
    <col min="10243" max="10243" width="4" style="17" customWidth="1"/>
    <col min="10244" max="10244" width="9.453125" style="17" customWidth="1"/>
    <col min="10245" max="10245" width="9.90625" style="17" customWidth="1"/>
    <col min="10246" max="10246" width="9.36328125" style="17" customWidth="1"/>
    <col min="10247" max="10247" width="8.453125" style="17" customWidth="1"/>
    <col min="10248" max="10248" width="8.36328125" style="17" customWidth="1"/>
    <col min="10249" max="10250" width="8.26953125" style="17" customWidth="1"/>
    <col min="10251" max="10251" width="8" style="17" customWidth="1"/>
    <col min="10252" max="10253" width="4.6328125" style="17" customWidth="1"/>
    <col min="10254" max="10254" width="9.6328125" style="17" customWidth="1"/>
    <col min="10255" max="10255" width="0.90625" style="17" customWidth="1"/>
    <col min="10256" max="10256" width="7.26953125" style="17" customWidth="1"/>
    <col min="10257" max="10257" width="6.08984375" style="17" customWidth="1"/>
    <col min="10258" max="10258" width="28.90625" style="17" bestFit="1" customWidth="1"/>
    <col min="10259" max="10259" width="4.36328125" style="17" customWidth="1"/>
    <col min="10260" max="10260" width="2" style="17" customWidth="1"/>
    <col min="10261" max="10261" width="2.26953125" style="17" customWidth="1"/>
    <col min="10262" max="10262" width="3.26953125" style="17" customWidth="1"/>
    <col min="10263" max="10496" width="9" style="17"/>
    <col min="10497" max="10497" width="0.7265625" style="17" customWidth="1"/>
    <col min="10498" max="10498" width="6.453125" style="17" customWidth="1"/>
    <col min="10499" max="10499" width="4" style="17" customWidth="1"/>
    <col min="10500" max="10500" width="9.453125" style="17" customWidth="1"/>
    <col min="10501" max="10501" width="9.90625" style="17" customWidth="1"/>
    <col min="10502" max="10502" width="9.36328125" style="17" customWidth="1"/>
    <col min="10503" max="10503" width="8.453125" style="17" customWidth="1"/>
    <col min="10504" max="10504" width="8.36328125" style="17" customWidth="1"/>
    <col min="10505" max="10506" width="8.26953125" style="17" customWidth="1"/>
    <col min="10507" max="10507" width="8" style="17" customWidth="1"/>
    <col min="10508" max="10509" width="4.6328125" style="17" customWidth="1"/>
    <col min="10510" max="10510" width="9.6328125" style="17" customWidth="1"/>
    <col min="10511" max="10511" width="0.90625" style="17" customWidth="1"/>
    <col min="10512" max="10512" width="7.26953125" style="17" customWidth="1"/>
    <col min="10513" max="10513" width="6.08984375" style="17" customWidth="1"/>
    <col min="10514" max="10514" width="28.90625" style="17" bestFit="1" customWidth="1"/>
    <col min="10515" max="10515" width="4.36328125" style="17" customWidth="1"/>
    <col min="10516" max="10516" width="2" style="17" customWidth="1"/>
    <col min="10517" max="10517" width="2.26953125" style="17" customWidth="1"/>
    <col min="10518" max="10518" width="3.26953125" style="17" customWidth="1"/>
    <col min="10519" max="10752" width="9" style="17"/>
    <col min="10753" max="10753" width="0.7265625" style="17" customWidth="1"/>
    <col min="10754" max="10754" width="6.453125" style="17" customWidth="1"/>
    <col min="10755" max="10755" width="4" style="17" customWidth="1"/>
    <col min="10756" max="10756" width="9.453125" style="17" customWidth="1"/>
    <col min="10757" max="10757" width="9.90625" style="17" customWidth="1"/>
    <col min="10758" max="10758" width="9.36328125" style="17" customWidth="1"/>
    <col min="10759" max="10759" width="8.453125" style="17" customWidth="1"/>
    <col min="10760" max="10760" width="8.36328125" style="17" customWidth="1"/>
    <col min="10761" max="10762" width="8.26953125" style="17" customWidth="1"/>
    <col min="10763" max="10763" width="8" style="17" customWidth="1"/>
    <col min="10764" max="10765" width="4.6328125" style="17" customWidth="1"/>
    <col min="10766" max="10766" width="9.6328125" style="17" customWidth="1"/>
    <col min="10767" max="10767" width="0.90625" style="17" customWidth="1"/>
    <col min="10768" max="10768" width="7.26953125" style="17" customWidth="1"/>
    <col min="10769" max="10769" width="6.08984375" style="17" customWidth="1"/>
    <col min="10770" max="10770" width="28.90625" style="17" bestFit="1" customWidth="1"/>
    <col min="10771" max="10771" width="4.36328125" style="17" customWidth="1"/>
    <col min="10772" max="10772" width="2" style="17" customWidth="1"/>
    <col min="10773" max="10773" width="2.26953125" style="17" customWidth="1"/>
    <col min="10774" max="10774" width="3.26953125" style="17" customWidth="1"/>
    <col min="10775" max="11008" width="9" style="17"/>
    <col min="11009" max="11009" width="0.7265625" style="17" customWidth="1"/>
    <col min="11010" max="11010" width="6.453125" style="17" customWidth="1"/>
    <col min="11011" max="11011" width="4" style="17" customWidth="1"/>
    <col min="11012" max="11012" width="9.453125" style="17" customWidth="1"/>
    <col min="11013" max="11013" width="9.90625" style="17" customWidth="1"/>
    <col min="11014" max="11014" width="9.36328125" style="17" customWidth="1"/>
    <col min="11015" max="11015" width="8.453125" style="17" customWidth="1"/>
    <col min="11016" max="11016" width="8.36328125" style="17" customWidth="1"/>
    <col min="11017" max="11018" width="8.26953125" style="17" customWidth="1"/>
    <col min="11019" max="11019" width="8" style="17" customWidth="1"/>
    <col min="11020" max="11021" width="4.6328125" style="17" customWidth="1"/>
    <col min="11022" max="11022" width="9.6328125" style="17" customWidth="1"/>
    <col min="11023" max="11023" width="0.90625" style="17" customWidth="1"/>
    <col min="11024" max="11024" width="7.26953125" style="17" customWidth="1"/>
    <col min="11025" max="11025" width="6.08984375" style="17" customWidth="1"/>
    <col min="11026" max="11026" width="28.90625" style="17" bestFit="1" customWidth="1"/>
    <col min="11027" max="11027" width="4.36328125" style="17" customWidth="1"/>
    <col min="11028" max="11028" width="2" style="17" customWidth="1"/>
    <col min="11029" max="11029" width="2.26953125" style="17" customWidth="1"/>
    <col min="11030" max="11030" width="3.26953125" style="17" customWidth="1"/>
    <col min="11031" max="11264" width="9" style="17"/>
    <col min="11265" max="11265" width="0.7265625" style="17" customWidth="1"/>
    <col min="11266" max="11266" width="6.453125" style="17" customWidth="1"/>
    <col min="11267" max="11267" width="4" style="17" customWidth="1"/>
    <col min="11268" max="11268" width="9.453125" style="17" customWidth="1"/>
    <col min="11269" max="11269" width="9.90625" style="17" customWidth="1"/>
    <col min="11270" max="11270" width="9.36328125" style="17" customWidth="1"/>
    <col min="11271" max="11271" width="8.453125" style="17" customWidth="1"/>
    <col min="11272" max="11272" width="8.36328125" style="17" customWidth="1"/>
    <col min="11273" max="11274" width="8.26953125" style="17" customWidth="1"/>
    <col min="11275" max="11275" width="8" style="17" customWidth="1"/>
    <col min="11276" max="11277" width="4.6328125" style="17" customWidth="1"/>
    <col min="11278" max="11278" width="9.6328125" style="17" customWidth="1"/>
    <col min="11279" max="11279" width="0.90625" style="17" customWidth="1"/>
    <col min="11280" max="11280" width="7.26953125" style="17" customWidth="1"/>
    <col min="11281" max="11281" width="6.08984375" style="17" customWidth="1"/>
    <col min="11282" max="11282" width="28.90625" style="17" bestFit="1" customWidth="1"/>
    <col min="11283" max="11283" width="4.36328125" style="17" customWidth="1"/>
    <col min="11284" max="11284" width="2" style="17" customWidth="1"/>
    <col min="11285" max="11285" width="2.26953125" style="17" customWidth="1"/>
    <col min="11286" max="11286" width="3.26953125" style="17" customWidth="1"/>
    <col min="11287" max="11520" width="9" style="17"/>
    <col min="11521" max="11521" width="0.7265625" style="17" customWidth="1"/>
    <col min="11522" max="11522" width="6.453125" style="17" customWidth="1"/>
    <col min="11523" max="11523" width="4" style="17" customWidth="1"/>
    <col min="11524" max="11524" width="9.453125" style="17" customWidth="1"/>
    <col min="11525" max="11525" width="9.90625" style="17" customWidth="1"/>
    <col min="11526" max="11526" width="9.36328125" style="17" customWidth="1"/>
    <col min="11527" max="11527" width="8.453125" style="17" customWidth="1"/>
    <col min="11528" max="11528" width="8.36328125" style="17" customWidth="1"/>
    <col min="11529" max="11530" width="8.26953125" style="17" customWidth="1"/>
    <col min="11531" max="11531" width="8" style="17" customWidth="1"/>
    <col min="11532" max="11533" width="4.6328125" style="17" customWidth="1"/>
    <col min="11534" max="11534" width="9.6328125" style="17" customWidth="1"/>
    <col min="11535" max="11535" width="0.90625" style="17" customWidth="1"/>
    <col min="11536" max="11536" width="7.26953125" style="17" customWidth="1"/>
    <col min="11537" max="11537" width="6.08984375" style="17" customWidth="1"/>
    <col min="11538" max="11538" width="28.90625" style="17" bestFit="1" customWidth="1"/>
    <col min="11539" max="11539" width="4.36328125" style="17" customWidth="1"/>
    <col min="11540" max="11540" width="2" style="17" customWidth="1"/>
    <col min="11541" max="11541" width="2.26953125" style="17" customWidth="1"/>
    <col min="11542" max="11542" width="3.26953125" style="17" customWidth="1"/>
    <col min="11543" max="11776" width="9" style="17"/>
    <col min="11777" max="11777" width="0.7265625" style="17" customWidth="1"/>
    <col min="11778" max="11778" width="6.453125" style="17" customWidth="1"/>
    <col min="11779" max="11779" width="4" style="17" customWidth="1"/>
    <col min="11780" max="11780" width="9.453125" style="17" customWidth="1"/>
    <col min="11781" max="11781" width="9.90625" style="17" customWidth="1"/>
    <col min="11782" max="11782" width="9.36328125" style="17" customWidth="1"/>
    <col min="11783" max="11783" width="8.453125" style="17" customWidth="1"/>
    <col min="11784" max="11784" width="8.36328125" style="17" customWidth="1"/>
    <col min="11785" max="11786" width="8.26953125" style="17" customWidth="1"/>
    <col min="11787" max="11787" width="8" style="17" customWidth="1"/>
    <col min="11788" max="11789" width="4.6328125" style="17" customWidth="1"/>
    <col min="11790" max="11790" width="9.6328125" style="17" customWidth="1"/>
    <col min="11791" max="11791" width="0.90625" style="17" customWidth="1"/>
    <col min="11792" max="11792" width="7.26953125" style="17" customWidth="1"/>
    <col min="11793" max="11793" width="6.08984375" style="17" customWidth="1"/>
    <col min="11794" max="11794" width="28.90625" style="17" bestFit="1" customWidth="1"/>
    <col min="11795" max="11795" width="4.36328125" style="17" customWidth="1"/>
    <col min="11796" max="11796" width="2" style="17" customWidth="1"/>
    <col min="11797" max="11797" width="2.26953125" style="17" customWidth="1"/>
    <col min="11798" max="11798" width="3.26953125" style="17" customWidth="1"/>
    <col min="11799" max="12032" width="9" style="17"/>
    <col min="12033" max="12033" width="0.7265625" style="17" customWidth="1"/>
    <col min="12034" max="12034" width="6.453125" style="17" customWidth="1"/>
    <col min="12035" max="12035" width="4" style="17" customWidth="1"/>
    <col min="12036" max="12036" width="9.453125" style="17" customWidth="1"/>
    <col min="12037" max="12037" width="9.90625" style="17" customWidth="1"/>
    <col min="12038" max="12038" width="9.36328125" style="17" customWidth="1"/>
    <col min="12039" max="12039" width="8.453125" style="17" customWidth="1"/>
    <col min="12040" max="12040" width="8.36328125" style="17" customWidth="1"/>
    <col min="12041" max="12042" width="8.26953125" style="17" customWidth="1"/>
    <col min="12043" max="12043" width="8" style="17" customWidth="1"/>
    <col min="12044" max="12045" width="4.6328125" style="17" customWidth="1"/>
    <col min="12046" max="12046" width="9.6328125" style="17" customWidth="1"/>
    <col min="12047" max="12047" width="0.90625" style="17" customWidth="1"/>
    <col min="12048" max="12048" width="7.26953125" style="17" customWidth="1"/>
    <col min="12049" max="12049" width="6.08984375" style="17" customWidth="1"/>
    <col min="12050" max="12050" width="28.90625" style="17" bestFit="1" customWidth="1"/>
    <col min="12051" max="12051" width="4.36328125" style="17" customWidth="1"/>
    <col min="12052" max="12052" width="2" style="17" customWidth="1"/>
    <col min="12053" max="12053" width="2.26953125" style="17" customWidth="1"/>
    <col min="12054" max="12054" width="3.26953125" style="17" customWidth="1"/>
    <col min="12055" max="12288" width="9" style="17"/>
    <col min="12289" max="12289" width="0.7265625" style="17" customWidth="1"/>
    <col min="12290" max="12290" width="6.453125" style="17" customWidth="1"/>
    <col min="12291" max="12291" width="4" style="17" customWidth="1"/>
    <col min="12292" max="12292" width="9.453125" style="17" customWidth="1"/>
    <col min="12293" max="12293" width="9.90625" style="17" customWidth="1"/>
    <col min="12294" max="12294" width="9.36328125" style="17" customWidth="1"/>
    <col min="12295" max="12295" width="8.453125" style="17" customWidth="1"/>
    <col min="12296" max="12296" width="8.36328125" style="17" customWidth="1"/>
    <col min="12297" max="12298" width="8.26953125" style="17" customWidth="1"/>
    <col min="12299" max="12299" width="8" style="17" customWidth="1"/>
    <col min="12300" max="12301" width="4.6328125" style="17" customWidth="1"/>
    <col min="12302" max="12302" width="9.6328125" style="17" customWidth="1"/>
    <col min="12303" max="12303" width="0.90625" style="17" customWidth="1"/>
    <col min="12304" max="12304" width="7.26953125" style="17" customWidth="1"/>
    <col min="12305" max="12305" width="6.08984375" style="17" customWidth="1"/>
    <col min="12306" max="12306" width="28.90625" style="17" bestFit="1" customWidth="1"/>
    <col min="12307" max="12307" width="4.36328125" style="17" customWidth="1"/>
    <col min="12308" max="12308" width="2" style="17" customWidth="1"/>
    <col min="12309" max="12309" width="2.26953125" style="17" customWidth="1"/>
    <col min="12310" max="12310" width="3.26953125" style="17" customWidth="1"/>
    <col min="12311" max="12544" width="9" style="17"/>
    <col min="12545" max="12545" width="0.7265625" style="17" customWidth="1"/>
    <col min="12546" max="12546" width="6.453125" style="17" customWidth="1"/>
    <col min="12547" max="12547" width="4" style="17" customWidth="1"/>
    <col min="12548" max="12548" width="9.453125" style="17" customWidth="1"/>
    <col min="12549" max="12549" width="9.90625" style="17" customWidth="1"/>
    <col min="12550" max="12550" width="9.36328125" style="17" customWidth="1"/>
    <col min="12551" max="12551" width="8.453125" style="17" customWidth="1"/>
    <col min="12552" max="12552" width="8.36328125" style="17" customWidth="1"/>
    <col min="12553" max="12554" width="8.26953125" style="17" customWidth="1"/>
    <col min="12555" max="12555" width="8" style="17" customWidth="1"/>
    <col min="12556" max="12557" width="4.6328125" style="17" customWidth="1"/>
    <col min="12558" max="12558" width="9.6328125" style="17" customWidth="1"/>
    <col min="12559" max="12559" width="0.90625" style="17" customWidth="1"/>
    <col min="12560" max="12560" width="7.26953125" style="17" customWidth="1"/>
    <col min="12561" max="12561" width="6.08984375" style="17" customWidth="1"/>
    <col min="12562" max="12562" width="28.90625" style="17" bestFit="1" customWidth="1"/>
    <col min="12563" max="12563" width="4.36328125" style="17" customWidth="1"/>
    <col min="12564" max="12564" width="2" style="17" customWidth="1"/>
    <col min="12565" max="12565" width="2.26953125" style="17" customWidth="1"/>
    <col min="12566" max="12566" width="3.26953125" style="17" customWidth="1"/>
    <col min="12567" max="12800" width="9" style="17"/>
    <col min="12801" max="12801" width="0.7265625" style="17" customWidth="1"/>
    <col min="12802" max="12802" width="6.453125" style="17" customWidth="1"/>
    <col min="12803" max="12803" width="4" style="17" customWidth="1"/>
    <col min="12804" max="12804" width="9.453125" style="17" customWidth="1"/>
    <col min="12805" max="12805" width="9.90625" style="17" customWidth="1"/>
    <col min="12806" max="12806" width="9.36328125" style="17" customWidth="1"/>
    <col min="12807" max="12807" width="8.453125" style="17" customWidth="1"/>
    <col min="12808" max="12808" width="8.36328125" style="17" customWidth="1"/>
    <col min="12809" max="12810" width="8.26953125" style="17" customWidth="1"/>
    <col min="12811" max="12811" width="8" style="17" customWidth="1"/>
    <col min="12812" max="12813" width="4.6328125" style="17" customWidth="1"/>
    <col min="12814" max="12814" width="9.6328125" style="17" customWidth="1"/>
    <col min="12815" max="12815" width="0.90625" style="17" customWidth="1"/>
    <col min="12816" max="12816" width="7.26953125" style="17" customWidth="1"/>
    <col min="12817" max="12817" width="6.08984375" style="17" customWidth="1"/>
    <col min="12818" max="12818" width="28.90625" style="17" bestFit="1" customWidth="1"/>
    <col min="12819" max="12819" width="4.36328125" style="17" customWidth="1"/>
    <col min="12820" max="12820" width="2" style="17" customWidth="1"/>
    <col min="12821" max="12821" width="2.26953125" style="17" customWidth="1"/>
    <col min="12822" max="12822" width="3.26953125" style="17" customWidth="1"/>
    <col min="12823" max="13056" width="9" style="17"/>
    <col min="13057" max="13057" width="0.7265625" style="17" customWidth="1"/>
    <col min="13058" max="13058" width="6.453125" style="17" customWidth="1"/>
    <col min="13059" max="13059" width="4" style="17" customWidth="1"/>
    <col min="13060" max="13060" width="9.453125" style="17" customWidth="1"/>
    <col min="13061" max="13061" width="9.90625" style="17" customWidth="1"/>
    <col min="13062" max="13062" width="9.36328125" style="17" customWidth="1"/>
    <col min="13063" max="13063" width="8.453125" style="17" customWidth="1"/>
    <col min="13064" max="13064" width="8.36328125" style="17" customWidth="1"/>
    <col min="13065" max="13066" width="8.26953125" style="17" customWidth="1"/>
    <col min="13067" max="13067" width="8" style="17" customWidth="1"/>
    <col min="13068" max="13069" width="4.6328125" style="17" customWidth="1"/>
    <col min="13070" max="13070" width="9.6328125" style="17" customWidth="1"/>
    <col min="13071" max="13071" width="0.90625" style="17" customWidth="1"/>
    <col min="13072" max="13072" width="7.26953125" style="17" customWidth="1"/>
    <col min="13073" max="13073" width="6.08984375" style="17" customWidth="1"/>
    <col min="13074" max="13074" width="28.90625" style="17" bestFit="1" customWidth="1"/>
    <col min="13075" max="13075" width="4.36328125" style="17" customWidth="1"/>
    <col min="13076" max="13076" width="2" style="17" customWidth="1"/>
    <col min="13077" max="13077" width="2.26953125" style="17" customWidth="1"/>
    <col min="13078" max="13078" width="3.26953125" style="17" customWidth="1"/>
    <col min="13079" max="13312" width="9" style="17"/>
    <col min="13313" max="13313" width="0.7265625" style="17" customWidth="1"/>
    <col min="13314" max="13314" width="6.453125" style="17" customWidth="1"/>
    <col min="13315" max="13315" width="4" style="17" customWidth="1"/>
    <col min="13316" max="13316" width="9.453125" style="17" customWidth="1"/>
    <col min="13317" max="13317" width="9.90625" style="17" customWidth="1"/>
    <col min="13318" max="13318" width="9.36328125" style="17" customWidth="1"/>
    <col min="13319" max="13319" width="8.453125" style="17" customWidth="1"/>
    <col min="13320" max="13320" width="8.36328125" style="17" customWidth="1"/>
    <col min="13321" max="13322" width="8.26953125" style="17" customWidth="1"/>
    <col min="13323" max="13323" width="8" style="17" customWidth="1"/>
    <col min="13324" max="13325" width="4.6328125" style="17" customWidth="1"/>
    <col min="13326" max="13326" width="9.6328125" style="17" customWidth="1"/>
    <col min="13327" max="13327" width="0.90625" style="17" customWidth="1"/>
    <col min="13328" max="13328" width="7.26953125" style="17" customWidth="1"/>
    <col min="13329" max="13329" width="6.08984375" style="17" customWidth="1"/>
    <col min="13330" max="13330" width="28.90625" style="17" bestFit="1" customWidth="1"/>
    <col min="13331" max="13331" width="4.36328125" style="17" customWidth="1"/>
    <col min="13332" max="13332" width="2" style="17" customWidth="1"/>
    <col min="13333" max="13333" width="2.26953125" style="17" customWidth="1"/>
    <col min="13334" max="13334" width="3.26953125" style="17" customWidth="1"/>
    <col min="13335" max="13568" width="9" style="17"/>
    <col min="13569" max="13569" width="0.7265625" style="17" customWidth="1"/>
    <col min="13570" max="13570" width="6.453125" style="17" customWidth="1"/>
    <col min="13571" max="13571" width="4" style="17" customWidth="1"/>
    <col min="13572" max="13572" width="9.453125" style="17" customWidth="1"/>
    <col min="13573" max="13573" width="9.90625" style="17" customWidth="1"/>
    <col min="13574" max="13574" width="9.36328125" style="17" customWidth="1"/>
    <col min="13575" max="13575" width="8.453125" style="17" customWidth="1"/>
    <col min="13576" max="13576" width="8.36328125" style="17" customWidth="1"/>
    <col min="13577" max="13578" width="8.26953125" style="17" customWidth="1"/>
    <col min="13579" max="13579" width="8" style="17" customWidth="1"/>
    <col min="13580" max="13581" width="4.6328125" style="17" customWidth="1"/>
    <col min="13582" max="13582" width="9.6328125" style="17" customWidth="1"/>
    <col min="13583" max="13583" width="0.90625" style="17" customWidth="1"/>
    <col min="13584" max="13584" width="7.26953125" style="17" customWidth="1"/>
    <col min="13585" max="13585" width="6.08984375" style="17" customWidth="1"/>
    <col min="13586" max="13586" width="28.90625" style="17" bestFit="1" customWidth="1"/>
    <col min="13587" max="13587" width="4.36328125" style="17" customWidth="1"/>
    <col min="13588" max="13588" width="2" style="17" customWidth="1"/>
    <col min="13589" max="13589" width="2.26953125" style="17" customWidth="1"/>
    <col min="13590" max="13590" width="3.26953125" style="17" customWidth="1"/>
    <col min="13591" max="13824" width="9" style="17"/>
    <col min="13825" max="13825" width="0.7265625" style="17" customWidth="1"/>
    <col min="13826" max="13826" width="6.453125" style="17" customWidth="1"/>
    <col min="13827" max="13827" width="4" style="17" customWidth="1"/>
    <col min="13828" max="13828" width="9.453125" style="17" customWidth="1"/>
    <col min="13829" max="13829" width="9.90625" style="17" customWidth="1"/>
    <col min="13830" max="13830" width="9.36328125" style="17" customWidth="1"/>
    <col min="13831" max="13831" width="8.453125" style="17" customWidth="1"/>
    <col min="13832" max="13832" width="8.36328125" style="17" customWidth="1"/>
    <col min="13833" max="13834" width="8.26953125" style="17" customWidth="1"/>
    <col min="13835" max="13835" width="8" style="17" customWidth="1"/>
    <col min="13836" max="13837" width="4.6328125" style="17" customWidth="1"/>
    <col min="13838" max="13838" width="9.6328125" style="17" customWidth="1"/>
    <col min="13839" max="13839" width="0.90625" style="17" customWidth="1"/>
    <col min="13840" max="13840" width="7.26953125" style="17" customWidth="1"/>
    <col min="13841" max="13841" width="6.08984375" style="17" customWidth="1"/>
    <col min="13842" max="13842" width="28.90625" style="17" bestFit="1" customWidth="1"/>
    <col min="13843" max="13843" width="4.36328125" style="17" customWidth="1"/>
    <col min="13844" max="13844" width="2" style="17" customWidth="1"/>
    <col min="13845" max="13845" width="2.26953125" style="17" customWidth="1"/>
    <col min="13846" max="13846" width="3.26953125" style="17" customWidth="1"/>
    <col min="13847" max="14080" width="9" style="17"/>
    <col min="14081" max="14081" width="0.7265625" style="17" customWidth="1"/>
    <col min="14082" max="14082" width="6.453125" style="17" customWidth="1"/>
    <col min="14083" max="14083" width="4" style="17" customWidth="1"/>
    <col min="14084" max="14084" width="9.453125" style="17" customWidth="1"/>
    <col min="14085" max="14085" width="9.90625" style="17" customWidth="1"/>
    <col min="14086" max="14086" width="9.36328125" style="17" customWidth="1"/>
    <col min="14087" max="14087" width="8.453125" style="17" customWidth="1"/>
    <col min="14088" max="14088" width="8.36328125" style="17" customWidth="1"/>
    <col min="14089" max="14090" width="8.26953125" style="17" customWidth="1"/>
    <col min="14091" max="14091" width="8" style="17" customWidth="1"/>
    <col min="14092" max="14093" width="4.6328125" style="17" customWidth="1"/>
    <col min="14094" max="14094" width="9.6328125" style="17" customWidth="1"/>
    <col min="14095" max="14095" width="0.90625" style="17" customWidth="1"/>
    <col min="14096" max="14096" width="7.26953125" style="17" customWidth="1"/>
    <col min="14097" max="14097" width="6.08984375" style="17" customWidth="1"/>
    <col min="14098" max="14098" width="28.90625" style="17" bestFit="1" customWidth="1"/>
    <col min="14099" max="14099" width="4.36328125" style="17" customWidth="1"/>
    <col min="14100" max="14100" width="2" style="17" customWidth="1"/>
    <col min="14101" max="14101" width="2.26953125" style="17" customWidth="1"/>
    <col min="14102" max="14102" width="3.26953125" style="17" customWidth="1"/>
    <col min="14103" max="14336" width="9" style="17"/>
    <col min="14337" max="14337" width="0.7265625" style="17" customWidth="1"/>
    <col min="14338" max="14338" width="6.453125" style="17" customWidth="1"/>
    <col min="14339" max="14339" width="4" style="17" customWidth="1"/>
    <col min="14340" max="14340" width="9.453125" style="17" customWidth="1"/>
    <col min="14341" max="14341" width="9.90625" style="17" customWidth="1"/>
    <col min="14342" max="14342" width="9.36328125" style="17" customWidth="1"/>
    <col min="14343" max="14343" width="8.453125" style="17" customWidth="1"/>
    <col min="14344" max="14344" width="8.36328125" style="17" customWidth="1"/>
    <col min="14345" max="14346" width="8.26953125" style="17" customWidth="1"/>
    <col min="14347" max="14347" width="8" style="17" customWidth="1"/>
    <col min="14348" max="14349" width="4.6328125" style="17" customWidth="1"/>
    <col min="14350" max="14350" width="9.6328125" style="17" customWidth="1"/>
    <col min="14351" max="14351" width="0.90625" style="17" customWidth="1"/>
    <col min="14352" max="14352" width="7.26953125" style="17" customWidth="1"/>
    <col min="14353" max="14353" width="6.08984375" style="17" customWidth="1"/>
    <col min="14354" max="14354" width="28.90625" style="17" bestFit="1" customWidth="1"/>
    <col min="14355" max="14355" width="4.36328125" style="17" customWidth="1"/>
    <col min="14356" max="14356" width="2" style="17" customWidth="1"/>
    <col min="14357" max="14357" width="2.26953125" style="17" customWidth="1"/>
    <col min="14358" max="14358" width="3.26953125" style="17" customWidth="1"/>
    <col min="14359" max="14592" width="9" style="17"/>
    <col min="14593" max="14593" width="0.7265625" style="17" customWidth="1"/>
    <col min="14594" max="14594" width="6.453125" style="17" customWidth="1"/>
    <col min="14595" max="14595" width="4" style="17" customWidth="1"/>
    <col min="14596" max="14596" width="9.453125" style="17" customWidth="1"/>
    <col min="14597" max="14597" width="9.90625" style="17" customWidth="1"/>
    <col min="14598" max="14598" width="9.36328125" style="17" customWidth="1"/>
    <col min="14599" max="14599" width="8.453125" style="17" customWidth="1"/>
    <col min="14600" max="14600" width="8.36328125" style="17" customWidth="1"/>
    <col min="14601" max="14602" width="8.26953125" style="17" customWidth="1"/>
    <col min="14603" max="14603" width="8" style="17" customWidth="1"/>
    <col min="14604" max="14605" width="4.6328125" style="17" customWidth="1"/>
    <col min="14606" max="14606" width="9.6328125" style="17" customWidth="1"/>
    <col min="14607" max="14607" width="0.90625" style="17" customWidth="1"/>
    <col min="14608" max="14608" width="7.26953125" style="17" customWidth="1"/>
    <col min="14609" max="14609" width="6.08984375" style="17" customWidth="1"/>
    <col min="14610" max="14610" width="28.90625" style="17" bestFit="1" customWidth="1"/>
    <col min="14611" max="14611" width="4.36328125" style="17" customWidth="1"/>
    <col min="14612" max="14612" width="2" style="17" customWidth="1"/>
    <col min="14613" max="14613" width="2.26953125" style="17" customWidth="1"/>
    <col min="14614" max="14614" width="3.26953125" style="17" customWidth="1"/>
    <col min="14615" max="14848" width="9" style="17"/>
    <col min="14849" max="14849" width="0.7265625" style="17" customWidth="1"/>
    <col min="14850" max="14850" width="6.453125" style="17" customWidth="1"/>
    <col min="14851" max="14851" width="4" style="17" customWidth="1"/>
    <col min="14852" max="14852" width="9.453125" style="17" customWidth="1"/>
    <col min="14853" max="14853" width="9.90625" style="17" customWidth="1"/>
    <col min="14854" max="14854" width="9.36328125" style="17" customWidth="1"/>
    <col min="14855" max="14855" width="8.453125" style="17" customWidth="1"/>
    <col min="14856" max="14856" width="8.36328125" style="17" customWidth="1"/>
    <col min="14857" max="14858" width="8.26953125" style="17" customWidth="1"/>
    <col min="14859" max="14859" width="8" style="17" customWidth="1"/>
    <col min="14860" max="14861" width="4.6328125" style="17" customWidth="1"/>
    <col min="14862" max="14862" width="9.6328125" style="17" customWidth="1"/>
    <col min="14863" max="14863" width="0.90625" style="17" customWidth="1"/>
    <col min="14864" max="14864" width="7.26953125" style="17" customWidth="1"/>
    <col min="14865" max="14865" width="6.08984375" style="17" customWidth="1"/>
    <col min="14866" max="14866" width="28.90625" style="17" bestFit="1" customWidth="1"/>
    <col min="14867" max="14867" width="4.36328125" style="17" customWidth="1"/>
    <col min="14868" max="14868" width="2" style="17" customWidth="1"/>
    <col min="14869" max="14869" width="2.26953125" style="17" customWidth="1"/>
    <col min="14870" max="14870" width="3.26953125" style="17" customWidth="1"/>
    <col min="14871" max="15104" width="9" style="17"/>
    <col min="15105" max="15105" width="0.7265625" style="17" customWidth="1"/>
    <col min="15106" max="15106" width="6.453125" style="17" customWidth="1"/>
    <col min="15107" max="15107" width="4" style="17" customWidth="1"/>
    <col min="15108" max="15108" width="9.453125" style="17" customWidth="1"/>
    <col min="15109" max="15109" width="9.90625" style="17" customWidth="1"/>
    <col min="15110" max="15110" width="9.36328125" style="17" customWidth="1"/>
    <col min="15111" max="15111" width="8.453125" style="17" customWidth="1"/>
    <col min="15112" max="15112" width="8.36328125" style="17" customWidth="1"/>
    <col min="15113" max="15114" width="8.26953125" style="17" customWidth="1"/>
    <col min="15115" max="15115" width="8" style="17" customWidth="1"/>
    <col min="15116" max="15117" width="4.6328125" style="17" customWidth="1"/>
    <col min="15118" max="15118" width="9.6328125" style="17" customWidth="1"/>
    <col min="15119" max="15119" width="0.90625" style="17" customWidth="1"/>
    <col min="15120" max="15120" width="7.26953125" style="17" customWidth="1"/>
    <col min="15121" max="15121" width="6.08984375" style="17" customWidth="1"/>
    <col min="15122" max="15122" width="28.90625" style="17" bestFit="1" customWidth="1"/>
    <col min="15123" max="15123" width="4.36328125" style="17" customWidth="1"/>
    <col min="15124" max="15124" width="2" style="17" customWidth="1"/>
    <col min="15125" max="15125" width="2.26953125" style="17" customWidth="1"/>
    <col min="15126" max="15126" width="3.26953125" style="17" customWidth="1"/>
    <col min="15127" max="15360" width="9" style="17"/>
    <col min="15361" max="15361" width="0.7265625" style="17" customWidth="1"/>
    <col min="15362" max="15362" width="6.453125" style="17" customWidth="1"/>
    <col min="15363" max="15363" width="4" style="17" customWidth="1"/>
    <col min="15364" max="15364" width="9.453125" style="17" customWidth="1"/>
    <col min="15365" max="15365" width="9.90625" style="17" customWidth="1"/>
    <col min="15366" max="15366" width="9.36328125" style="17" customWidth="1"/>
    <col min="15367" max="15367" width="8.453125" style="17" customWidth="1"/>
    <col min="15368" max="15368" width="8.36328125" style="17" customWidth="1"/>
    <col min="15369" max="15370" width="8.26953125" style="17" customWidth="1"/>
    <col min="15371" max="15371" width="8" style="17" customWidth="1"/>
    <col min="15372" max="15373" width="4.6328125" style="17" customWidth="1"/>
    <col min="15374" max="15374" width="9.6328125" style="17" customWidth="1"/>
    <col min="15375" max="15375" width="0.90625" style="17" customWidth="1"/>
    <col min="15376" max="15376" width="7.26953125" style="17" customWidth="1"/>
    <col min="15377" max="15377" width="6.08984375" style="17" customWidth="1"/>
    <col min="15378" max="15378" width="28.90625" style="17" bestFit="1" customWidth="1"/>
    <col min="15379" max="15379" width="4.36328125" style="17" customWidth="1"/>
    <col min="15380" max="15380" width="2" style="17" customWidth="1"/>
    <col min="15381" max="15381" width="2.26953125" style="17" customWidth="1"/>
    <col min="15382" max="15382" width="3.26953125" style="17" customWidth="1"/>
    <col min="15383" max="15616" width="9" style="17"/>
    <col min="15617" max="15617" width="0.7265625" style="17" customWidth="1"/>
    <col min="15618" max="15618" width="6.453125" style="17" customWidth="1"/>
    <col min="15619" max="15619" width="4" style="17" customWidth="1"/>
    <col min="15620" max="15620" width="9.453125" style="17" customWidth="1"/>
    <col min="15621" max="15621" width="9.90625" style="17" customWidth="1"/>
    <col min="15622" max="15622" width="9.36328125" style="17" customWidth="1"/>
    <col min="15623" max="15623" width="8.453125" style="17" customWidth="1"/>
    <col min="15624" max="15624" width="8.36328125" style="17" customWidth="1"/>
    <col min="15625" max="15626" width="8.26953125" style="17" customWidth="1"/>
    <col min="15627" max="15627" width="8" style="17" customWidth="1"/>
    <col min="15628" max="15629" width="4.6328125" style="17" customWidth="1"/>
    <col min="15630" max="15630" width="9.6328125" style="17" customWidth="1"/>
    <col min="15631" max="15631" width="0.90625" style="17" customWidth="1"/>
    <col min="15632" max="15632" width="7.26953125" style="17" customWidth="1"/>
    <col min="15633" max="15633" width="6.08984375" style="17" customWidth="1"/>
    <col min="15634" max="15634" width="28.90625" style="17" bestFit="1" customWidth="1"/>
    <col min="15635" max="15635" width="4.36328125" style="17" customWidth="1"/>
    <col min="15636" max="15636" width="2" style="17" customWidth="1"/>
    <col min="15637" max="15637" width="2.26953125" style="17" customWidth="1"/>
    <col min="15638" max="15638" width="3.26953125" style="17" customWidth="1"/>
    <col min="15639" max="15872" width="9" style="17"/>
    <col min="15873" max="15873" width="0.7265625" style="17" customWidth="1"/>
    <col min="15874" max="15874" width="6.453125" style="17" customWidth="1"/>
    <col min="15875" max="15875" width="4" style="17" customWidth="1"/>
    <col min="15876" max="15876" width="9.453125" style="17" customWidth="1"/>
    <col min="15877" max="15877" width="9.90625" style="17" customWidth="1"/>
    <col min="15878" max="15878" width="9.36328125" style="17" customWidth="1"/>
    <col min="15879" max="15879" width="8.453125" style="17" customWidth="1"/>
    <col min="15880" max="15880" width="8.36328125" style="17" customWidth="1"/>
    <col min="15881" max="15882" width="8.26953125" style="17" customWidth="1"/>
    <col min="15883" max="15883" width="8" style="17" customWidth="1"/>
    <col min="15884" max="15885" width="4.6328125" style="17" customWidth="1"/>
    <col min="15886" max="15886" width="9.6328125" style="17" customWidth="1"/>
    <col min="15887" max="15887" width="0.90625" style="17" customWidth="1"/>
    <col min="15888" max="15888" width="7.26953125" style="17" customWidth="1"/>
    <col min="15889" max="15889" width="6.08984375" style="17" customWidth="1"/>
    <col min="15890" max="15890" width="28.90625" style="17" bestFit="1" customWidth="1"/>
    <col min="15891" max="15891" width="4.36328125" style="17" customWidth="1"/>
    <col min="15892" max="15892" width="2" style="17" customWidth="1"/>
    <col min="15893" max="15893" width="2.26953125" style="17" customWidth="1"/>
    <col min="15894" max="15894" width="3.26953125" style="17" customWidth="1"/>
    <col min="15895" max="16128" width="9" style="17"/>
    <col min="16129" max="16129" width="0.7265625" style="17" customWidth="1"/>
    <col min="16130" max="16130" width="6.453125" style="17" customWidth="1"/>
    <col min="16131" max="16131" width="4" style="17" customWidth="1"/>
    <col min="16132" max="16132" width="9.453125" style="17" customWidth="1"/>
    <col min="16133" max="16133" width="9.90625" style="17" customWidth="1"/>
    <col min="16134" max="16134" width="9.36328125" style="17" customWidth="1"/>
    <col min="16135" max="16135" width="8.453125" style="17" customWidth="1"/>
    <col min="16136" max="16136" width="8.36328125" style="17" customWidth="1"/>
    <col min="16137" max="16138" width="8.26953125" style="17" customWidth="1"/>
    <col min="16139" max="16139" width="8" style="17" customWidth="1"/>
    <col min="16140" max="16141" width="4.6328125" style="17" customWidth="1"/>
    <col min="16142" max="16142" width="9.6328125" style="17" customWidth="1"/>
    <col min="16143" max="16143" width="0.90625" style="17" customWidth="1"/>
    <col min="16144" max="16144" width="7.26953125" style="17" customWidth="1"/>
    <col min="16145" max="16145" width="6.08984375" style="17" customWidth="1"/>
    <col min="16146" max="16146" width="28.90625" style="17" bestFit="1" customWidth="1"/>
    <col min="16147" max="16147" width="4.36328125" style="17" customWidth="1"/>
    <col min="16148" max="16148" width="2" style="17" customWidth="1"/>
    <col min="16149" max="16149" width="2.26953125" style="17" customWidth="1"/>
    <col min="16150" max="16150" width="3.26953125" style="17" customWidth="1"/>
    <col min="16151" max="16384" width="9" style="17"/>
  </cols>
  <sheetData>
    <row r="1" spans="1:24" s="1" customFormat="1" ht="12" hidden="1" customHeight="1" x14ac:dyDescent="0.2">
      <c r="B1" s="2" t="s">
        <v>0</v>
      </c>
      <c r="C1" s="3">
        <f>COUNTIF($X$7:$X$74,$B1)</f>
        <v>30</v>
      </c>
      <c r="D1" s="2" t="s">
        <v>1</v>
      </c>
      <c r="E1" s="4">
        <f>SUMIF($X$7:$X$74,$D1,$Q$7:$Q$74)</f>
        <v>15</v>
      </c>
      <c r="F1" s="2" t="s">
        <v>2</v>
      </c>
      <c r="G1" s="4">
        <f>COUNTIF($X$7:$X$74,$F1)</f>
        <v>1</v>
      </c>
      <c r="H1" s="2" t="s">
        <v>3</v>
      </c>
      <c r="I1" s="5">
        <f>E1+C1+G1</f>
        <v>46</v>
      </c>
      <c r="J1" s="5"/>
      <c r="K1" s="3" t="str">
        <f>IF(Q76-I1=0,"重複回答なし","重複回答あり")</f>
        <v>重複回答なし</v>
      </c>
      <c r="N1" s="4"/>
      <c r="O1" s="6"/>
      <c r="P1" s="7" t="s">
        <v>4</v>
      </c>
      <c r="Q1" s="8">
        <f>COUNTIF(P8:P74,P1)</f>
        <v>3</v>
      </c>
      <c r="S1" s="1" t="s">
        <v>5</v>
      </c>
      <c r="T1" s="1" t="s">
        <v>6</v>
      </c>
      <c r="X1" s="5"/>
    </row>
    <row r="2" spans="1:24" s="9" customFormat="1" ht="55.15" customHeight="1" thickBot="1" x14ac:dyDescent="0.25">
      <c r="B2" s="10"/>
      <c r="C2" s="11"/>
      <c r="N2" s="31"/>
      <c r="O2" s="12"/>
      <c r="P2" s="13"/>
      <c r="Q2" s="14"/>
      <c r="X2" s="15"/>
    </row>
    <row r="3" spans="1:24" ht="17.25" customHeight="1" thickBot="1" x14ac:dyDescent="0.25">
      <c r="B3" s="260" t="s">
        <v>7</v>
      </c>
      <c r="C3" s="261"/>
      <c r="D3" s="262"/>
      <c r="E3" s="263"/>
      <c r="F3" s="16" t="s">
        <v>8</v>
      </c>
      <c r="G3" s="264"/>
      <c r="H3" s="265"/>
      <c r="I3" s="265"/>
      <c r="J3" s="265"/>
      <c r="K3" s="265"/>
      <c r="L3" s="265"/>
      <c r="M3" s="265"/>
      <c r="N3" s="266"/>
      <c r="O3" s="15"/>
    </row>
    <row r="4" spans="1:24" ht="17.25" customHeight="1" thickBot="1" x14ac:dyDescent="0.25">
      <c r="B4" s="260" t="s">
        <v>9</v>
      </c>
      <c r="C4" s="261"/>
      <c r="D4" s="267"/>
      <c r="E4" s="268"/>
      <c r="F4" s="269"/>
      <c r="G4" s="19" t="s">
        <v>10</v>
      </c>
      <c r="H4" s="20" t="s">
        <v>11</v>
      </c>
      <c r="I4" s="270"/>
      <c r="J4" s="270"/>
      <c r="K4" s="270"/>
      <c r="L4" s="270"/>
      <c r="M4" s="270"/>
      <c r="N4" s="271"/>
      <c r="O4" s="15"/>
    </row>
    <row r="5" spans="1:24" ht="17.25" customHeight="1" thickBot="1" x14ac:dyDescent="0.25">
      <c r="B5" s="260" t="s">
        <v>12</v>
      </c>
      <c r="C5" s="261"/>
      <c r="D5" s="273"/>
      <c r="E5" s="274"/>
      <c r="F5" s="275"/>
      <c r="G5" s="21" t="s">
        <v>13</v>
      </c>
      <c r="H5" s="122" t="s">
        <v>112</v>
      </c>
      <c r="I5" s="22"/>
      <c r="J5" s="23" t="s">
        <v>14</v>
      </c>
      <c r="K5" s="22"/>
      <c r="L5" s="23" t="s">
        <v>15</v>
      </c>
      <c r="M5" s="22"/>
      <c r="N5" s="124" t="s">
        <v>16</v>
      </c>
      <c r="O5" s="15"/>
      <c r="P5" s="13" t="s">
        <v>17</v>
      </c>
      <c r="S5" s="18"/>
      <c r="T5" s="18"/>
      <c r="U5" s="18"/>
      <c r="V5" s="18"/>
    </row>
    <row r="6" spans="1:24" ht="17.25" customHeight="1" thickBot="1" x14ac:dyDescent="0.25">
      <c r="B6" s="260" t="s">
        <v>18</v>
      </c>
      <c r="C6" s="261"/>
      <c r="D6" s="262"/>
      <c r="E6" s="276"/>
      <c r="F6" s="263"/>
      <c r="G6" s="24" t="s">
        <v>19</v>
      </c>
      <c r="H6" s="262"/>
      <c r="I6" s="276"/>
      <c r="J6" s="276"/>
      <c r="K6" s="263"/>
      <c r="L6" s="260" t="s">
        <v>20</v>
      </c>
      <c r="M6" s="261"/>
      <c r="N6" s="125"/>
      <c r="O6" s="15"/>
      <c r="P6" s="25">
        <f>N6-E33</f>
        <v>0</v>
      </c>
      <c r="S6" s="18"/>
      <c r="T6" s="18"/>
      <c r="U6" s="18"/>
      <c r="V6" s="18"/>
    </row>
    <row r="7" spans="1:24" s="18" customFormat="1" ht="24" customHeight="1" thickBot="1" x14ac:dyDescent="0.25">
      <c r="A7" s="15"/>
      <c r="B7" s="94" t="s">
        <v>21</v>
      </c>
      <c r="C7" s="278" t="s">
        <v>22</v>
      </c>
      <c r="D7" s="279"/>
      <c r="E7" s="279"/>
      <c r="F7" s="279"/>
      <c r="G7" s="279"/>
      <c r="H7" s="279"/>
      <c r="I7" s="279"/>
      <c r="J7" s="279"/>
      <c r="K7" s="280"/>
      <c r="L7" s="95" t="s">
        <v>23</v>
      </c>
      <c r="M7" s="96" t="s">
        <v>24</v>
      </c>
      <c r="N7" s="126" t="s">
        <v>25</v>
      </c>
      <c r="O7" s="26"/>
      <c r="P7" s="27"/>
      <c r="Q7" s="28"/>
    </row>
    <row r="8" spans="1:24" ht="15.75" customHeight="1" thickBot="1" x14ac:dyDescent="0.25">
      <c r="B8" s="221" t="s">
        <v>26</v>
      </c>
      <c r="C8" s="29">
        <v>-1</v>
      </c>
      <c r="D8" s="181" t="s">
        <v>27</v>
      </c>
      <c r="E8" s="181"/>
      <c r="F8" s="181"/>
      <c r="G8" s="181"/>
      <c r="H8" s="181"/>
      <c r="I8" s="181"/>
      <c r="J8" s="181"/>
      <c r="K8" s="182"/>
      <c r="L8" s="97" t="s">
        <v>114</v>
      </c>
      <c r="M8" s="97" t="s">
        <v>28</v>
      </c>
      <c r="N8" s="30" t="s">
        <v>29</v>
      </c>
      <c r="O8" s="31"/>
      <c r="P8" s="13" t="str">
        <f>IF(Q8=0,"未回答",IF(Q8&gt;1,"複数回答不可","完了"))</f>
        <v>完了</v>
      </c>
      <c r="Q8" s="14">
        <f>COUNTIF(L8:M8,"☑")</f>
        <v>1</v>
      </c>
      <c r="S8" s="32"/>
      <c r="T8" s="32"/>
      <c r="U8" s="32"/>
      <c r="V8" s="32"/>
      <c r="W8" s="32">
        <f>IF($L8=$T$1,1,IF($M8=$T$1,2))</f>
        <v>1</v>
      </c>
      <c r="X8" s="18" t="str">
        <f>IF(W8=1,"ＯＫ","要チェック")</f>
        <v>ＯＫ</v>
      </c>
    </row>
    <row r="9" spans="1:24" ht="24.75" customHeight="1" thickBot="1" x14ac:dyDescent="0.25">
      <c r="B9" s="222"/>
      <c r="C9" s="29">
        <v>-2</v>
      </c>
      <c r="D9" s="179" t="s">
        <v>30</v>
      </c>
      <c r="E9" s="179"/>
      <c r="F9" s="179"/>
      <c r="G9" s="179"/>
      <c r="H9" s="179"/>
      <c r="I9" s="179"/>
      <c r="J9" s="179"/>
      <c r="K9" s="180"/>
      <c r="L9" s="97" t="s">
        <v>114</v>
      </c>
      <c r="M9" s="97" t="s">
        <v>28</v>
      </c>
      <c r="N9" s="152" t="s">
        <v>31</v>
      </c>
      <c r="O9" s="31"/>
      <c r="P9" s="13" t="str">
        <f>IF(Q9=0,"未回答",IF(Q9&gt;1,"複数回答不可","完了"))</f>
        <v>完了</v>
      </c>
      <c r="Q9" s="14">
        <f>COUNTIF(L9:M9,"☑")</f>
        <v>1</v>
      </c>
      <c r="S9" s="32"/>
      <c r="T9" s="32"/>
      <c r="U9" s="32"/>
      <c r="V9" s="32"/>
      <c r="W9" s="32">
        <f>IF($L9=$T$1,1,IF($M9=$T$1,2))</f>
        <v>1</v>
      </c>
      <c r="X9" s="18" t="str">
        <f>IF(W9=1,"ＯＫ","要チェック")</f>
        <v>ＯＫ</v>
      </c>
    </row>
    <row r="10" spans="1:24" ht="15.75" customHeight="1" thickBot="1" x14ac:dyDescent="0.25">
      <c r="B10" s="222"/>
      <c r="C10" s="29">
        <v>-3</v>
      </c>
      <c r="D10" s="252" t="s">
        <v>32</v>
      </c>
      <c r="E10" s="252"/>
      <c r="F10" s="252"/>
      <c r="G10" s="252"/>
      <c r="H10" s="168" t="str">
        <f>IF(M10=$T$1,"⇒（4）へ進んでください","")</f>
        <v/>
      </c>
      <c r="I10" s="168"/>
      <c r="J10" s="168"/>
      <c r="K10" s="253"/>
      <c r="L10" s="97" t="s">
        <v>114</v>
      </c>
      <c r="M10" s="97" t="s">
        <v>28</v>
      </c>
      <c r="N10" s="152" t="s">
        <v>33</v>
      </c>
      <c r="O10" s="31"/>
      <c r="P10" s="13" t="str">
        <f>IF(Q10=0,"未回答",IF(Q10&gt;1,"複数回答不可","完了"))</f>
        <v>完了</v>
      </c>
      <c r="Q10" s="14">
        <f>COUNTIF(L10:M10,"☑")</f>
        <v>1</v>
      </c>
      <c r="S10" s="32"/>
      <c r="T10" s="32"/>
      <c r="U10" s="32"/>
      <c r="V10" s="32"/>
      <c r="W10" s="32">
        <f>IF($L10=$T$1,1,IF($M10=$T$1,2))</f>
        <v>1</v>
      </c>
      <c r="X10" s="18" t="str">
        <f>IF(W10=2,"ＯＫ","要チェック")</f>
        <v>要チェック</v>
      </c>
    </row>
    <row r="11" spans="1:24" ht="15.75" customHeight="1" thickBot="1" x14ac:dyDescent="0.25">
      <c r="B11" s="222"/>
      <c r="C11" s="33"/>
      <c r="D11" s="254" t="str">
        <f>IF(L10=$T$1,"※改修等を行った場合は、①～③へ回答してください","")</f>
        <v>※改修等を行った場合は、①～③へ回答してください</v>
      </c>
      <c r="E11" s="255"/>
      <c r="F11" s="255"/>
      <c r="G11" s="255"/>
      <c r="H11" s="255"/>
      <c r="I11" s="255"/>
      <c r="J11" s="255"/>
      <c r="K11" s="256"/>
      <c r="L11" s="140"/>
      <c r="M11" s="141"/>
      <c r="N11" s="153"/>
      <c r="O11" s="35"/>
      <c r="S11" s="32"/>
      <c r="T11" s="32"/>
      <c r="U11" s="32"/>
      <c r="V11" s="32"/>
      <c r="W11" s="32"/>
    </row>
    <row r="12" spans="1:24" ht="15.75" customHeight="1" thickBot="1" x14ac:dyDescent="0.25">
      <c r="B12" s="222"/>
      <c r="C12" s="36"/>
      <c r="D12" s="257" t="s">
        <v>34</v>
      </c>
      <c r="E12" s="181"/>
      <c r="F12" s="181"/>
      <c r="G12" s="181"/>
      <c r="H12" s="168" t="str">
        <f>IF(M12=$T$1,"⇒②へ進んでください","")</f>
        <v>⇒②へ進んでください</v>
      </c>
      <c r="I12" s="168"/>
      <c r="J12" s="168"/>
      <c r="K12" s="168"/>
      <c r="L12" s="97" t="s">
        <v>28</v>
      </c>
      <c r="M12" s="97" t="s">
        <v>114</v>
      </c>
      <c r="N12" s="152" t="s">
        <v>115</v>
      </c>
      <c r="P12" s="13" t="str">
        <f>IF($L$10=$S$1,"複数回答不可",IF(Q12=1,"完了","未回答"))</f>
        <v>完了</v>
      </c>
      <c r="Q12" s="14">
        <f t="shared" ref="Q12:Q17" si="0">COUNTIF(L12:M12,"☑")</f>
        <v>1</v>
      </c>
      <c r="S12" s="32"/>
      <c r="T12" s="32"/>
      <c r="U12" s="32"/>
      <c r="V12" s="32"/>
      <c r="W12" s="32">
        <f t="shared" ref="W12:W17" si="1">IF($L12=$T$1,1,IF($M12=$T$1,2))</f>
        <v>2</v>
      </c>
      <c r="X12" s="18" t="str">
        <f>IF(W12=2,"ＯＫ","要チェック")</f>
        <v>ＯＫ</v>
      </c>
    </row>
    <row r="13" spans="1:24" ht="16.5" customHeight="1" x14ac:dyDescent="0.2">
      <c r="B13" s="222"/>
      <c r="C13" s="33"/>
      <c r="D13" s="186" t="s">
        <v>35</v>
      </c>
      <c r="E13" s="186"/>
      <c r="F13" s="186"/>
      <c r="G13" s="186"/>
      <c r="H13" s="186"/>
      <c r="I13" s="186"/>
      <c r="J13" s="186"/>
      <c r="K13" s="186"/>
      <c r="L13" s="98" t="s">
        <v>28</v>
      </c>
      <c r="M13" s="98" t="s">
        <v>28</v>
      </c>
      <c r="N13" s="154"/>
      <c r="O13" s="37"/>
      <c r="P13" s="13" t="str">
        <f>IF($L$12=$S$1,"複数回答不可",IF(Q13=1,"完了","未回答"))</f>
        <v>複数回答不可</v>
      </c>
      <c r="Q13" s="14">
        <f t="shared" si="0"/>
        <v>0</v>
      </c>
      <c r="S13" s="32"/>
      <c r="T13" s="32"/>
      <c r="U13" s="32"/>
      <c r="V13" s="32"/>
      <c r="W13" s="32" t="b">
        <f>IF($L13=$T$1,1,IF($M13=$T$1,2))</f>
        <v>0</v>
      </c>
      <c r="X13" s="18" t="str">
        <f>IF(W13=1,"ＯＫ","要チェック")</f>
        <v>要チェック</v>
      </c>
    </row>
    <row r="14" spans="1:24" ht="30" customHeight="1" x14ac:dyDescent="0.2">
      <c r="B14" s="222"/>
      <c r="C14" s="33"/>
      <c r="D14" s="229" t="s">
        <v>36</v>
      </c>
      <c r="E14" s="230"/>
      <c r="F14" s="230"/>
      <c r="G14" s="230"/>
      <c r="H14" s="230"/>
      <c r="I14" s="230"/>
      <c r="J14" s="230"/>
      <c r="K14" s="231"/>
      <c r="L14" s="99" t="s">
        <v>28</v>
      </c>
      <c r="M14" s="99" t="s">
        <v>28</v>
      </c>
      <c r="N14" s="154"/>
      <c r="O14" s="37"/>
      <c r="P14" s="13" t="str">
        <f>IF($L$12=$S$1,"複数回答不可",IF(Q14=1,"完了","未回答"))</f>
        <v>複数回答不可</v>
      </c>
      <c r="Q14" s="14">
        <f t="shared" si="0"/>
        <v>0</v>
      </c>
      <c r="S14" s="32"/>
      <c r="T14" s="32"/>
      <c r="U14" s="32"/>
      <c r="V14" s="32"/>
      <c r="W14" s="32" t="b">
        <f t="shared" si="1"/>
        <v>0</v>
      </c>
      <c r="X14" s="18" t="str">
        <f>IF(W14=1,"ＯＫ","要チェック")</f>
        <v>要チェック</v>
      </c>
    </row>
    <row r="15" spans="1:24" ht="16.5" customHeight="1" x14ac:dyDescent="0.2">
      <c r="B15" s="222"/>
      <c r="C15" s="33"/>
      <c r="D15" s="202" t="s">
        <v>37</v>
      </c>
      <c r="E15" s="202"/>
      <c r="F15" s="202"/>
      <c r="G15" s="202"/>
      <c r="H15" s="202"/>
      <c r="I15" s="202"/>
      <c r="J15" s="202"/>
      <c r="K15" s="202"/>
      <c r="L15" s="99" t="s">
        <v>28</v>
      </c>
      <c r="M15" s="99" t="s">
        <v>28</v>
      </c>
      <c r="N15" s="154"/>
      <c r="O15" s="37"/>
      <c r="P15" s="13" t="str">
        <f>IF($L$12=$S$1,"複数回答不可",IF(Q15=1,"完了","未回答"))</f>
        <v>複数回答不可</v>
      </c>
      <c r="Q15" s="14">
        <f t="shared" si="0"/>
        <v>0</v>
      </c>
      <c r="S15" s="32"/>
      <c r="T15" s="32"/>
      <c r="U15" s="32"/>
      <c r="V15" s="32"/>
      <c r="W15" s="32" t="b">
        <f t="shared" si="1"/>
        <v>0</v>
      </c>
      <c r="X15" s="18" t="str">
        <f>IF(W15=1,"ＯＫ","要チェック")</f>
        <v>要チェック</v>
      </c>
    </row>
    <row r="16" spans="1:24" ht="20.149999999999999" customHeight="1" thickBot="1" x14ac:dyDescent="0.25">
      <c r="B16" s="222"/>
      <c r="C16" s="33"/>
      <c r="D16" s="272" t="s">
        <v>38</v>
      </c>
      <c r="E16" s="272"/>
      <c r="F16" s="272"/>
      <c r="G16" s="272"/>
      <c r="H16" s="272"/>
      <c r="I16" s="272"/>
      <c r="J16" s="272"/>
      <c r="K16" s="272"/>
      <c r="L16" s="99" t="s">
        <v>28</v>
      </c>
      <c r="M16" s="99" t="s">
        <v>28</v>
      </c>
      <c r="N16" s="154"/>
      <c r="O16" s="37"/>
      <c r="P16" s="13" t="str">
        <f>IF($L$12=$S$1,"複数回答不可",IF(Q16=1,"完了","未回答"))</f>
        <v>複数回答不可</v>
      </c>
      <c r="Q16" s="14">
        <f t="shared" si="0"/>
        <v>0</v>
      </c>
      <c r="S16" s="32"/>
      <c r="T16" s="32"/>
      <c r="U16" s="32"/>
      <c r="V16" s="32"/>
      <c r="W16" s="32" t="b">
        <f t="shared" si="1"/>
        <v>0</v>
      </c>
      <c r="X16" s="18" t="str">
        <f>IF(W16=1,"ＯＫ","要チェック")</f>
        <v>要チェック</v>
      </c>
    </row>
    <row r="17" spans="2:24" ht="15" customHeight="1" thickBot="1" x14ac:dyDescent="0.25">
      <c r="B17" s="222"/>
      <c r="C17" s="36"/>
      <c r="D17" s="257" t="s">
        <v>39</v>
      </c>
      <c r="E17" s="181"/>
      <c r="F17" s="181"/>
      <c r="G17" s="181"/>
      <c r="H17" s="168" t="str">
        <f>IF(M17=$T$1,"⇒③へ進んでください","")</f>
        <v/>
      </c>
      <c r="I17" s="168"/>
      <c r="J17" s="168"/>
      <c r="K17" s="253"/>
      <c r="L17" s="97" t="s">
        <v>114</v>
      </c>
      <c r="M17" s="97" t="s">
        <v>28</v>
      </c>
      <c r="N17" s="152" t="s">
        <v>116</v>
      </c>
      <c r="O17" s="31"/>
      <c r="P17" s="13" t="str">
        <f>IF($L$10=$S$1,"複数回答不可",IF(Q17=1,"完了","未回答"))</f>
        <v>完了</v>
      </c>
      <c r="Q17" s="14">
        <f t="shared" si="0"/>
        <v>1</v>
      </c>
      <c r="S17" s="32"/>
      <c r="T17" s="32"/>
      <c r="U17" s="32"/>
      <c r="V17" s="32"/>
      <c r="W17" s="32">
        <f t="shared" si="1"/>
        <v>1</v>
      </c>
      <c r="X17" s="18" t="str">
        <f>IF(W17=2,"ＯＫ","要チェック")</f>
        <v>要チェック</v>
      </c>
    </row>
    <row r="18" spans="2:24" ht="15.75" customHeight="1" x14ac:dyDescent="0.2">
      <c r="B18" s="222"/>
      <c r="C18" s="33"/>
      <c r="D18" s="183" t="str">
        <f>IF(L17=$T$1,"※設備内容を変更した場合は、以下に回答してください","")</f>
        <v>※設備内容を変更した場合は、以下に回答してください</v>
      </c>
      <c r="E18" s="184"/>
      <c r="F18" s="184"/>
      <c r="G18" s="184"/>
      <c r="H18" s="184"/>
      <c r="I18" s="184"/>
      <c r="J18" s="184"/>
      <c r="K18" s="185"/>
      <c r="L18" s="142"/>
      <c r="M18" s="143"/>
      <c r="N18" s="153"/>
      <c r="O18" s="35"/>
      <c r="S18" s="32"/>
      <c r="T18" s="32"/>
      <c r="U18" s="32"/>
      <c r="V18" s="32"/>
      <c r="W18" s="32"/>
    </row>
    <row r="19" spans="2:24" ht="17.25" customHeight="1" x14ac:dyDescent="0.2">
      <c r="B19" s="222"/>
      <c r="C19" s="33"/>
      <c r="D19" s="202" t="s">
        <v>40</v>
      </c>
      <c r="E19" s="202"/>
      <c r="F19" s="202"/>
      <c r="G19" s="202"/>
      <c r="H19" s="202"/>
      <c r="I19" s="202"/>
      <c r="J19" s="202"/>
      <c r="K19" s="202"/>
      <c r="L19" s="98" t="s">
        <v>114</v>
      </c>
      <c r="M19" s="98" t="s">
        <v>28</v>
      </c>
      <c r="N19" s="153"/>
      <c r="O19" s="31"/>
      <c r="P19" s="13" t="str">
        <f t="shared" ref="P19:P24" si="2">IF($L$17=$S$1,"複数回答不可",IF(Q19=1,"完了","未回答"))</f>
        <v>完了</v>
      </c>
      <c r="Q19" s="14">
        <f t="shared" ref="Q19:Q25" si="3">COUNTIF(L19:M19,"☑")</f>
        <v>1</v>
      </c>
      <c r="S19" s="32"/>
      <c r="T19" s="32"/>
      <c r="U19" s="32"/>
      <c r="V19" s="32"/>
      <c r="W19" s="32">
        <f t="shared" ref="W19:W25" si="4">IF($L19=$T$1,1,IF($M19=$T$1,2))</f>
        <v>1</v>
      </c>
      <c r="X19" s="18" t="str">
        <f>IF(W19=1,"ＯＫ","要チェック")</f>
        <v>ＯＫ</v>
      </c>
    </row>
    <row r="20" spans="2:24" ht="27" customHeight="1" x14ac:dyDescent="0.2">
      <c r="B20" s="222"/>
      <c r="C20" s="33"/>
      <c r="D20" s="258" t="s">
        <v>133</v>
      </c>
      <c r="E20" s="249"/>
      <c r="F20" s="249"/>
      <c r="G20" s="249"/>
      <c r="H20" s="249"/>
      <c r="I20" s="249"/>
      <c r="J20" s="249"/>
      <c r="K20" s="259"/>
      <c r="L20" s="99" t="s">
        <v>114</v>
      </c>
      <c r="M20" s="99" t="s">
        <v>28</v>
      </c>
      <c r="N20" s="153"/>
      <c r="O20" s="31"/>
      <c r="P20" s="13" t="str">
        <f t="shared" si="2"/>
        <v>完了</v>
      </c>
      <c r="Q20" s="14">
        <f t="shared" si="3"/>
        <v>1</v>
      </c>
      <c r="S20" s="32"/>
      <c r="T20" s="32"/>
      <c r="U20" s="32"/>
      <c r="V20" s="32"/>
      <c r="W20" s="32">
        <f t="shared" si="4"/>
        <v>1</v>
      </c>
      <c r="X20" s="18" t="str">
        <f t="shared" ref="X20:X71" si="5">IF(W20=1,"ＯＫ","要チェック")</f>
        <v>ＯＫ</v>
      </c>
    </row>
    <row r="21" spans="2:24" ht="17.25" customHeight="1" x14ac:dyDescent="0.2">
      <c r="B21" s="222"/>
      <c r="C21" s="33"/>
      <c r="D21" s="202" t="s">
        <v>41</v>
      </c>
      <c r="E21" s="202"/>
      <c r="F21" s="202"/>
      <c r="G21" s="202"/>
      <c r="H21" s="202"/>
      <c r="I21" s="202"/>
      <c r="J21" s="202"/>
      <c r="K21" s="202"/>
      <c r="L21" s="99" t="s">
        <v>114</v>
      </c>
      <c r="M21" s="99" t="s">
        <v>28</v>
      </c>
      <c r="N21" s="153"/>
      <c r="O21" s="31"/>
      <c r="P21" s="13" t="str">
        <f t="shared" si="2"/>
        <v>完了</v>
      </c>
      <c r="Q21" s="14">
        <f t="shared" si="3"/>
        <v>1</v>
      </c>
      <c r="S21" s="32"/>
      <c r="T21" s="32"/>
      <c r="U21" s="32"/>
      <c r="V21" s="32"/>
      <c r="W21" s="32">
        <f t="shared" si="4"/>
        <v>1</v>
      </c>
      <c r="X21" s="18" t="str">
        <f t="shared" si="5"/>
        <v>ＯＫ</v>
      </c>
    </row>
    <row r="22" spans="2:24" ht="25.5" customHeight="1" thickBot="1" x14ac:dyDescent="0.25">
      <c r="B22" s="222"/>
      <c r="C22" s="33"/>
      <c r="D22" s="225" t="s">
        <v>42</v>
      </c>
      <c r="E22" s="202"/>
      <c r="F22" s="202"/>
      <c r="G22" s="202"/>
      <c r="H22" s="202"/>
      <c r="I22" s="202"/>
      <c r="J22" s="202"/>
      <c r="K22" s="202"/>
      <c r="L22" s="99" t="s">
        <v>114</v>
      </c>
      <c r="M22" s="99" t="s">
        <v>28</v>
      </c>
      <c r="N22" s="153"/>
      <c r="O22" s="31"/>
      <c r="P22" s="13" t="str">
        <f t="shared" si="2"/>
        <v>完了</v>
      </c>
      <c r="Q22" s="14">
        <f t="shared" si="3"/>
        <v>1</v>
      </c>
      <c r="S22" s="32"/>
      <c r="T22" s="32"/>
      <c r="U22" s="32"/>
      <c r="V22" s="32"/>
      <c r="W22" s="32">
        <f t="shared" si="4"/>
        <v>1</v>
      </c>
      <c r="X22" s="18" t="str">
        <f t="shared" si="5"/>
        <v>ＯＫ</v>
      </c>
    </row>
    <row r="23" spans="2:24" ht="49.5" customHeight="1" thickBot="1" x14ac:dyDescent="0.25">
      <c r="B23" s="222"/>
      <c r="C23" s="33"/>
      <c r="D23" s="225" t="s">
        <v>43</v>
      </c>
      <c r="E23" s="202"/>
      <c r="F23" s="202"/>
      <c r="G23" s="202"/>
      <c r="H23" s="202"/>
      <c r="I23" s="202"/>
      <c r="J23" s="202"/>
      <c r="K23" s="202"/>
      <c r="L23" s="99" t="s">
        <v>114</v>
      </c>
      <c r="M23" s="99" t="s">
        <v>129</v>
      </c>
      <c r="N23" s="155" t="s">
        <v>121</v>
      </c>
      <c r="O23" s="31"/>
      <c r="P23" s="13" t="str">
        <f t="shared" si="2"/>
        <v>完了</v>
      </c>
      <c r="Q23" s="14">
        <f t="shared" si="3"/>
        <v>1</v>
      </c>
      <c r="S23" s="32"/>
      <c r="T23" s="32"/>
      <c r="U23" s="32"/>
      <c r="V23" s="32"/>
      <c r="W23" s="32">
        <f t="shared" si="4"/>
        <v>1</v>
      </c>
      <c r="X23" s="18" t="str">
        <f t="shared" si="5"/>
        <v>ＯＫ</v>
      </c>
    </row>
    <row r="24" spans="2:24" ht="18.75" customHeight="1" thickBot="1" x14ac:dyDescent="0.25">
      <c r="B24" s="222"/>
      <c r="C24" s="33"/>
      <c r="D24" s="226" t="s">
        <v>44</v>
      </c>
      <c r="E24" s="227"/>
      <c r="F24" s="227"/>
      <c r="G24" s="227"/>
      <c r="H24" s="227"/>
      <c r="I24" s="227"/>
      <c r="J24" s="227"/>
      <c r="K24" s="228"/>
      <c r="L24" s="99" t="s">
        <v>114</v>
      </c>
      <c r="M24" s="99" t="s">
        <v>28</v>
      </c>
      <c r="N24" s="153"/>
      <c r="O24" s="31"/>
      <c r="P24" s="13" t="str">
        <f t="shared" si="2"/>
        <v>完了</v>
      </c>
      <c r="Q24" s="14">
        <f t="shared" si="3"/>
        <v>1</v>
      </c>
      <c r="S24" s="32"/>
      <c r="T24" s="32"/>
      <c r="U24" s="32"/>
      <c r="V24" s="32"/>
      <c r="W24" s="32">
        <f t="shared" si="4"/>
        <v>1</v>
      </c>
      <c r="X24" s="18" t="str">
        <f t="shared" si="5"/>
        <v>ＯＫ</v>
      </c>
    </row>
    <row r="25" spans="2:24" ht="17.25" customHeight="1" x14ac:dyDescent="0.2">
      <c r="B25" s="222"/>
      <c r="C25" s="36"/>
      <c r="D25" s="89" t="s">
        <v>45</v>
      </c>
      <c r="E25" s="90"/>
      <c r="F25" s="90"/>
      <c r="G25" s="90"/>
      <c r="H25" s="91"/>
      <c r="I25" s="246" t="str">
        <f>IF(M25=$T$1,"⇒(4)へ進んでください","")</f>
        <v/>
      </c>
      <c r="J25" s="246"/>
      <c r="K25" s="247"/>
      <c r="L25" s="120" t="s">
        <v>114</v>
      </c>
      <c r="M25" s="120" t="s">
        <v>28</v>
      </c>
      <c r="N25" s="244" t="s">
        <v>117</v>
      </c>
      <c r="O25" s="31"/>
      <c r="P25" s="13" t="str">
        <f>IF($L$10=$S$1,"複数回答不可",IF(Q25=1,"完了","未回答"))</f>
        <v>完了</v>
      </c>
      <c r="Q25" s="14">
        <f t="shared" si="3"/>
        <v>1</v>
      </c>
      <c r="S25" s="32"/>
      <c r="T25" s="32"/>
      <c r="U25" s="32"/>
      <c r="V25" s="32"/>
      <c r="W25" s="32">
        <f t="shared" si="4"/>
        <v>1</v>
      </c>
      <c r="X25" s="18" t="str">
        <f>IF(W25=2,"ＯＫ","要チェック")</f>
        <v>要チェック</v>
      </c>
    </row>
    <row r="26" spans="2:24" ht="42" customHeight="1" thickBot="1" x14ac:dyDescent="0.25">
      <c r="B26" s="222"/>
      <c r="C26" s="36"/>
      <c r="D26" s="237" t="s">
        <v>46</v>
      </c>
      <c r="E26" s="238"/>
      <c r="F26" s="238" t="s">
        <v>111</v>
      </c>
      <c r="G26" s="238"/>
      <c r="H26" s="238" t="s">
        <v>47</v>
      </c>
      <c r="I26" s="238"/>
      <c r="J26" s="238"/>
      <c r="K26" s="239"/>
      <c r="L26" s="131"/>
      <c r="M26" s="132"/>
      <c r="N26" s="245"/>
      <c r="O26" s="31"/>
      <c r="X26" s="17"/>
    </row>
    <row r="27" spans="2:24" ht="15.75" customHeight="1" x14ac:dyDescent="0.2">
      <c r="B27" s="222"/>
      <c r="C27" s="33"/>
      <c r="D27" s="183" t="str">
        <f>IF(L25=$T$1,"※ﾊﾞﾘｱﾌﾘｰ構造を変更した場合は、以下に回答してください","")</f>
        <v>※ﾊﾞﾘｱﾌﾘｰ構造を変更した場合は、以下に回答してください</v>
      </c>
      <c r="E27" s="184"/>
      <c r="F27" s="184"/>
      <c r="G27" s="184"/>
      <c r="H27" s="184"/>
      <c r="I27" s="184"/>
      <c r="J27" s="184"/>
      <c r="K27" s="185"/>
      <c r="L27" s="142"/>
      <c r="M27" s="143"/>
      <c r="N27" s="153"/>
      <c r="O27" s="35"/>
      <c r="S27" s="32"/>
      <c r="T27" s="32"/>
      <c r="U27" s="32"/>
      <c r="V27" s="32"/>
      <c r="W27" s="32"/>
    </row>
    <row r="28" spans="2:24" ht="18.75" customHeight="1" x14ac:dyDescent="0.2">
      <c r="B28" s="222"/>
      <c r="C28" s="33"/>
      <c r="D28" s="186" t="s">
        <v>48</v>
      </c>
      <c r="E28" s="186"/>
      <c r="F28" s="186"/>
      <c r="G28" s="186"/>
      <c r="H28" s="186"/>
      <c r="I28" s="186"/>
      <c r="J28" s="186"/>
      <c r="K28" s="186"/>
      <c r="L28" s="98" t="s">
        <v>114</v>
      </c>
      <c r="M28" s="98" t="s">
        <v>28</v>
      </c>
      <c r="N28" s="153"/>
      <c r="O28" s="35"/>
      <c r="P28" s="13" t="str">
        <f>IF($L$25=$S$1,"複数回答不可",IF(Q28=1,"完了","未回答"))</f>
        <v>完了</v>
      </c>
      <c r="Q28" s="14">
        <f>COUNTIF(L28:M28,"☑")</f>
        <v>1</v>
      </c>
      <c r="S28" s="32"/>
      <c r="T28" s="32"/>
      <c r="U28" s="32"/>
      <c r="V28" s="32"/>
      <c r="W28" s="32">
        <f>IF($L28=$T$1,1,IF($M28=$T$1,2))</f>
        <v>1</v>
      </c>
      <c r="X28" s="18" t="str">
        <f t="shared" si="5"/>
        <v>ＯＫ</v>
      </c>
    </row>
    <row r="29" spans="2:24" ht="19.5" customHeight="1" thickBot="1" x14ac:dyDescent="0.25">
      <c r="B29" s="222"/>
      <c r="C29" s="33"/>
      <c r="D29" s="272" t="s">
        <v>44</v>
      </c>
      <c r="E29" s="272"/>
      <c r="F29" s="272"/>
      <c r="G29" s="272"/>
      <c r="H29" s="272"/>
      <c r="I29" s="272"/>
      <c r="J29" s="272"/>
      <c r="K29" s="272"/>
      <c r="L29" s="99" t="s">
        <v>114</v>
      </c>
      <c r="M29" s="99" t="s">
        <v>28</v>
      </c>
      <c r="N29" s="153"/>
      <c r="O29" s="35"/>
      <c r="P29" s="13" t="str">
        <f>IF($L$25=$S$1,"複数回答不可",IF(Q29=1,"完了","未回答"))</f>
        <v>完了</v>
      </c>
      <c r="Q29" s="14">
        <f>COUNTIF(L29:M29,"☑")</f>
        <v>1</v>
      </c>
      <c r="S29" s="32"/>
      <c r="T29" s="32"/>
      <c r="U29" s="32"/>
      <c r="V29" s="32"/>
      <c r="W29" s="32">
        <f>IF($L29=$T$1,1,IF($M29=$T$1,2))</f>
        <v>1</v>
      </c>
      <c r="X29" s="18" t="str">
        <f t="shared" si="5"/>
        <v>ＯＫ</v>
      </c>
    </row>
    <row r="30" spans="2:24" ht="16.5" customHeight="1" x14ac:dyDescent="0.2">
      <c r="B30" s="222"/>
      <c r="C30" s="92">
        <v>-4</v>
      </c>
      <c r="D30" s="136" t="s">
        <v>49</v>
      </c>
      <c r="E30" s="136"/>
      <c r="F30" s="136"/>
      <c r="G30" s="136"/>
      <c r="H30" s="138"/>
      <c r="I30" s="242" t="str">
        <f>IF(L30=$T$1,"⇒(5)へ進んでください","")</f>
        <v>⇒(5)へ進んでください</v>
      </c>
      <c r="J30" s="242"/>
      <c r="K30" s="243"/>
      <c r="L30" s="120" t="s">
        <v>114</v>
      </c>
      <c r="M30" s="120" t="s">
        <v>28</v>
      </c>
      <c r="N30" s="244" t="s">
        <v>118</v>
      </c>
      <c r="O30" s="31"/>
      <c r="P30" s="13" t="str">
        <f>IF(Q30=0,"未回答",IF(Q30&gt;1,"複数回答不可","完了"))</f>
        <v>完了</v>
      </c>
      <c r="Q30" s="14">
        <f>COUNTIF(L30:M30,"☑")</f>
        <v>1</v>
      </c>
      <c r="S30" s="32"/>
      <c r="T30" s="32"/>
      <c r="U30" s="32"/>
      <c r="V30" s="32"/>
      <c r="W30" s="32">
        <f>IF($L30=$T$1,1,IF($M30=$T$1,2))</f>
        <v>1</v>
      </c>
      <c r="X30" s="18" t="str">
        <f t="shared" si="5"/>
        <v>ＯＫ</v>
      </c>
    </row>
    <row r="31" spans="2:24" ht="20.149999999999999" customHeight="1" thickBot="1" x14ac:dyDescent="0.25">
      <c r="B31" s="222"/>
      <c r="C31" s="139"/>
      <c r="D31" s="277" t="s">
        <v>50</v>
      </c>
      <c r="E31" s="195"/>
      <c r="F31" s="195"/>
      <c r="G31" s="240" t="s">
        <v>51</v>
      </c>
      <c r="H31" s="240"/>
      <c r="I31" s="240"/>
      <c r="J31" s="240"/>
      <c r="K31" s="241"/>
      <c r="L31" s="131"/>
      <c r="M31" s="132"/>
      <c r="N31" s="245"/>
      <c r="O31" s="31"/>
      <c r="R31" s="41" t="s">
        <v>52</v>
      </c>
      <c r="S31" s="42" t="e">
        <f>E33/N6</f>
        <v>#DIV/0!</v>
      </c>
      <c r="T31" s="32"/>
      <c r="U31" s="32"/>
      <c r="V31" s="32"/>
      <c r="W31" s="32"/>
    </row>
    <row r="32" spans="2:24" ht="6" customHeight="1" x14ac:dyDescent="0.2">
      <c r="B32" s="222"/>
      <c r="C32" s="40"/>
      <c r="D32" s="169" t="s">
        <v>53</v>
      </c>
      <c r="E32" s="171"/>
      <c r="F32" s="172"/>
      <c r="G32" s="172"/>
      <c r="H32" s="172"/>
      <c r="I32" s="172"/>
      <c r="J32" s="172"/>
      <c r="K32" s="172"/>
      <c r="L32" s="172"/>
      <c r="M32" s="172"/>
      <c r="N32" s="173"/>
      <c r="O32" s="31"/>
      <c r="T32" s="32"/>
      <c r="U32" s="32"/>
      <c r="V32" s="32"/>
      <c r="W32" s="32"/>
    </row>
    <row r="33" spans="2:24" ht="21.75" customHeight="1" thickBot="1" x14ac:dyDescent="0.25">
      <c r="B33" s="222"/>
      <c r="C33" s="40"/>
      <c r="D33" s="170"/>
      <c r="E33" s="43">
        <f>SUM(G33:I33)</f>
        <v>0</v>
      </c>
      <c r="F33" s="115" t="s">
        <v>54</v>
      </c>
      <c r="G33" s="44"/>
      <c r="H33" s="113" t="s">
        <v>55</v>
      </c>
      <c r="I33" s="45"/>
      <c r="J33" s="119" t="s">
        <v>56</v>
      </c>
      <c r="K33" s="46"/>
      <c r="L33" s="174" t="s">
        <v>57</v>
      </c>
      <c r="M33" s="175"/>
      <c r="N33" s="128"/>
      <c r="O33" s="31"/>
      <c r="P33" s="13" t="str">
        <f>IF(Q33=4,"未回答",IF(Q33=0,"完了","一部未回答"))</f>
        <v>未回答</v>
      </c>
      <c r="Q33" s="47">
        <f>COUNTIF(G33:K33,"")+COUNTIF(N33,"")</f>
        <v>4</v>
      </c>
      <c r="R33" s="48">
        <f>G33+I33</f>
        <v>0</v>
      </c>
      <c r="S33" s="49">
        <f>E33-R33</f>
        <v>0</v>
      </c>
      <c r="T33" s="32"/>
      <c r="U33" s="32"/>
      <c r="V33" s="32"/>
      <c r="W33" s="50" t="b">
        <f>IF(AND($E33=$R33,R33&lt;&gt;0,$S33=0),1,IF($S33&gt;0,2))</f>
        <v>0</v>
      </c>
      <c r="X33" s="18" t="str">
        <f>IF(W33=1,"ＯＫ","要チェック")</f>
        <v>要チェック</v>
      </c>
    </row>
    <row r="34" spans="2:24" ht="6" customHeight="1" x14ac:dyDescent="0.2">
      <c r="B34" s="222"/>
      <c r="C34" s="40"/>
      <c r="D34" s="169" t="s">
        <v>58</v>
      </c>
      <c r="E34" s="171"/>
      <c r="F34" s="172"/>
      <c r="G34" s="172"/>
      <c r="H34" s="172"/>
      <c r="I34" s="172"/>
      <c r="J34" s="172"/>
      <c r="K34" s="172"/>
      <c r="L34" s="172"/>
      <c r="M34" s="172"/>
      <c r="N34" s="173"/>
      <c r="O34" s="31"/>
      <c r="Q34" s="51"/>
      <c r="S34" s="32"/>
      <c r="T34" s="32"/>
      <c r="U34" s="32"/>
      <c r="V34" s="32"/>
      <c r="W34" s="32"/>
    </row>
    <row r="35" spans="2:24" ht="20.149999999999999" customHeight="1" x14ac:dyDescent="0.2">
      <c r="B35" s="222"/>
      <c r="C35" s="40"/>
      <c r="D35" s="176"/>
      <c r="E35" s="52"/>
      <c r="F35" s="116" t="s">
        <v>59</v>
      </c>
      <c r="G35" s="53"/>
      <c r="H35" s="118" t="s">
        <v>60</v>
      </c>
      <c r="I35" s="53"/>
      <c r="J35" s="118" t="s">
        <v>61</v>
      </c>
      <c r="K35" s="53"/>
      <c r="L35" s="174" t="s">
        <v>62</v>
      </c>
      <c r="M35" s="175"/>
      <c r="N35" s="129"/>
      <c r="O35" s="31"/>
      <c r="P35" s="13" t="str">
        <f>IF(Q35=8,"未回答",IF(Q35=0,"完了","一部未回答"))</f>
        <v>未回答</v>
      </c>
      <c r="Q35" s="51">
        <f>COUNTIF(G35:K36,"")+COUNTIF(N35:N36,"")</f>
        <v>8</v>
      </c>
      <c r="S35" s="32"/>
      <c r="T35" s="32"/>
      <c r="U35" s="32"/>
      <c r="V35" s="32"/>
      <c r="W35" s="50" t="b">
        <f>IF(AND($E35=$S36,S36&lt;&gt;0,$Q36=0),1,IF($Q36&gt;0,2))</f>
        <v>0</v>
      </c>
      <c r="X35" s="18" t="str">
        <f>IF(W35=1,"ＯＫ","要チェック")</f>
        <v>要チェック</v>
      </c>
    </row>
    <row r="36" spans="2:24" ht="20.149999999999999" customHeight="1" thickBot="1" x14ac:dyDescent="0.25">
      <c r="B36" s="222"/>
      <c r="C36" s="40"/>
      <c r="D36" s="114" t="s">
        <v>63</v>
      </c>
      <c r="E36" s="54"/>
      <c r="F36" s="117" t="s">
        <v>64</v>
      </c>
      <c r="G36" s="55"/>
      <c r="H36" s="117" t="s">
        <v>65</v>
      </c>
      <c r="I36" s="55"/>
      <c r="J36" s="117" t="s">
        <v>66</v>
      </c>
      <c r="K36" s="56"/>
      <c r="L36" s="235" t="s">
        <v>67</v>
      </c>
      <c r="M36" s="236"/>
      <c r="N36" s="128"/>
      <c r="O36" s="31"/>
      <c r="P36" s="13" t="s">
        <v>68</v>
      </c>
      <c r="Q36" s="57">
        <f>S36-E35</f>
        <v>0</v>
      </c>
      <c r="R36" s="58" t="s">
        <v>69</v>
      </c>
      <c r="S36" s="59">
        <f>G35+I35+K35+N35+E36+G36+I36+K36+N36</f>
        <v>0</v>
      </c>
      <c r="T36" s="32"/>
      <c r="U36" s="32"/>
      <c r="V36" s="32"/>
      <c r="W36" s="50" t="b">
        <f>IF(AND($E36=$R36,R36&lt;&gt;0,$S36=0),1,IF($S36&gt;0,2))</f>
        <v>0</v>
      </c>
      <c r="X36" s="18" t="str">
        <f>IF(W36=1,"ＯＫ","要チェック")</f>
        <v>要チェック</v>
      </c>
    </row>
    <row r="37" spans="2:24" ht="20.149999999999999" customHeight="1" thickBot="1" x14ac:dyDescent="0.25">
      <c r="B37" s="222"/>
      <c r="C37" s="29">
        <v>-5</v>
      </c>
      <c r="D37" s="191" t="s">
        <v>134</v>
      </c>
      <c r="E37" s="191"/>
      <c r="F37" s="191"/>
      <c r="G37" s="191"/>
      <c r="H37" s="191"/>
      <c r="I37" s="191"/>
      <c r="J37" s="191"/>
      <c r="K37" s="192"/>
      <c r="L37" s="97" t="s">
        <v>114</v>
      </c>
      <c r="M37" s="97" t="s">
        <v>28</v>
      </c>
      <c r="N37" s="146" t="s">
        <v>119</v>
      </c>
      <c r="O37" s="31"/>
      <c r="P37" s="13" t="str">
        <f>IF(Q37=0,"未回答",IF(Q37&gt;1,"複数回答不可","完了"))</f>
        <v>完了</v>
      </c>
      <c r="Q37" s="14">
        <f>COUNTIF(L37:M37,"☑")</f>
        <v>1</v>
      </c>
      <c r="S37" s="32"/>
      <c r="T37" s="32"/>
      <c r="U37" s="32"/>
      <c r="V37" s="32"/>
      <c r="W37" s="32">
        <f>IF($L37=$T$1,1,IF($M37=$T$1,2))</f>
        <v>1</v>
      </c>
      <c r="X37" s="18" t="str">
        <f t="shared" si="5"/>
        <v>ＯＫ</v>
      </c>
    </row>
    <row r="38" spans="2:24" ht="18" customHeight="1" x14ac:dyDescent="0.2">
      <c r="B38" s="222"/>
      <c r="C38" s="33"/>
      <c r="D38" s="183" t="str">
        <f>IF(OR(L37=$T$1,M37=$T$1),"以下に回答してください","")</f>
        <v>以下に回答してください</v>
      </c>
      <c r="E38" s="184"/>
      <c r="F38" s="184"/>
      <c r="G38" s="184"/>
      <c r="H38" s="184"/>
      <c r="I38" s="184"/>
      <c r="J38" s="184"/>
      <c r="K38" s="185"/>
      <c r="L38" s="142"/>
      <c r="M38" s="143"/>
      <c r="N38" s="60"/>
      <c r="O38" s="35"/>
      <c r="S38" s="32"/>
      <c r="T38" s="32"/>
      <c r="U38" s="32"/>
      <c r="V38" s="32"/>
      <c r="W38" s="32"/>
    </row>
    <row r="39" spans="2:24" ht="19.5" customHeight="1" thickBot="1" x14ac:dyDescent="0.25">
      <c r="B39" s="222"/>
      <c r="C39" s="33"/>
      <c r="D39" s="248" t="s">
        <v>70</v>
      </c>
      <c r="E39" s="249"/>
      <c r="F39" s="249"/>
      <c r="G39" s="249"/>
      <c r="H39" s="249"/>
      <c r="I39" s="249"/>
      <c r="J39" s="250"/>
      <c r="K39" s="251"/>
      <c r="L39" s="103" t="s">
        <v>114</v>
      </c>
      <c r="M39" s="103" t="s">
        <v>28</v>
      </c>
      <c r="N39" s="61"/>
      <c r="O39" s="31"/>
      <c r="P39" s="13" t="str">
        <f>IF($M$37=$S$1,"複数回答不可",IF(Q39=1,"完了","未回答"))</f>
        <v>複数回答不可</v>
      </c>
      <c r="Q39" s="14">
        <f>COUNTIF(L39:M39,"☑")</f>
        <v>1</v>
      </c>
      <c r="S39" s="32"/>
      <c r="T39" s="32"/>
      <c r="U39" s="32"/>
      <c r="V39" s="32"/>
      <c r="W39" s="32">
        <f>IF($L39=$T$1,1,IF($M39=$T$1,2))</f>
        <v>1</v>
      </c>
      <c r="X39" s="18" t="str">
        <f t="shared" si="5"/>
        <v>ＯＫ</v>
      </c>
    </row>
    <row r="40" spans="2:24" ht="18.75" customHeight="1" thickBot="1" x14ac:dyDescent="0.25">
      <c r="B40" s="222"/>
      <c r="C40" s="33"/>
      <c r="D40" s="226" t="s">
        <v>71</v>
      </c>
      <c r="E40" s="227"/>
      <c r="F40" s="227"/>
      <c r="G40" s="227"/>
      <c r="H40" s="107"/>
      <c r="I40" s="107"/>
      <c r="J40" s="106" t="s">
        <v>72</v>
      </c>
      <c r="K40" s="62"/>
      <c r="L40" s="104" t="s">
        <v>114</v>
      </c>
      <c r="M40" s="98" t="s">
        <v>28</v>
      </c>
      <c r="N40" s="38"/>
      <c r="O40" s="31"/>
      <c r="P40" s="13" t="str">
        <f>IF($M$37=$S$1,"複数回答不可",IF(Q40=1,"完了","未回答"))</f>
        <v>複数回答不可</v>
      </c>
      <c r="Q40" s="14">
        <f>COUNTIF(L40:M40,"☑")</f>
        <v>1</v>
      </c>
      <c r="S40" s="32"/>
      <c r="T40" s="32"/>
      <c r="U40" s="32"/>
      <c r="V40" s="32"/>
      <c r="W40" s="32">
        <f>IF($L40=$T$1,1,IF($M40=$T$1,2))</f>
        <v>1</v>
      </c>
      <c r="X40" s="18" t="str">
        <f t="shared" si="5"/>
        <v>ＯＫ</v>
      </c>
    </row>
    <row r="41" spans="2:24" ht="45" customHeight="1" x14ac:dyDescent="0.2">
      <c r="B41" s="222"/>
      <c r="C41" s="33"/>
      <c r="D41" s="232" t="s">
        <v>113</v>
      </c>
      <c r="E41" s="233"/>
      <c r="F41" s="233"/>
      <c r="G41" s="233"/>
      <c r="H41" s="233"/>
      <c r="I41" s="233"/>
      <c r="J41" s="233"/>
      <c r="K41" s="234"/>
      <c r="L41" s="103"/>
      <c r="M41" s="103"/>
      <c r="N41" s="63"/>
      <c r="O41" s="31"/>
      <c r="S41" s="32"/>
      <c r="T41" s="32"/>
      <c r="U41" s="32"/>
      <c r="V41" s="32"/>
      <c r="W41" s="32"/>
    </row>
    <row r="42" spans="2:24" ht="17.25" customHeight="1" thickBot="1" x14ac:dyDescent="0.25">
      <c r="B42" s="222"/>
      <c r="C42" s="64"/>
      <c r="D42" s="108" t="s">
        <v>73</v>
      </c>
      <c r="E42" s="107"/>
      <c r="F42" s="107"/>
      <c r="G42" s="107"/>
      <c r="H42" s="107"/>
      <c r="I42" s="107"/>
      <c r="J42" s="107"/>
      <c r="K42" s="111"/>
      <c r="L42" s="99" t="s">
        <v>114</v>
      </c>
      <c r="M42" s="99" t="s">
        <v>28</v>
      </c>
      <c r="N42" s="38"/>
      <c r="O42" s="31"/>
      <c r="P42" s="13" t="str">
        <f>IF($M$37=$S$1,"複数回答不可",IF(Q42=1,"完了","未回答"))</f>
        <v>複数回答不可</v>
      </c>
      <c r="Q42" s="14">
        <f>COUNTIF(L42:M42,"☑")</f>
        <v>1</v>
      </c>
      <c r="S42" s="32"/>
      <c r="T42" s="32"/>
      <c r="U42" s="32"/>
      <c r="V42" s="32"/>
      <c r="W42" s="32">
        <f>IF($L42=$T$1,1,IF($M42=$T$1,2))</f>
        <v>1</v>
      </c>
      <c r="X42" s="18" t="str">
        <f t="shared" si="5"/>
        <v>ＯＫ</v>
      </c>
    </row>
    <row r="43" spans="2:24" ht="17.25" customHeight="1" thickBot="1" x14ac:dyDescent="0.25">
      <c r="B43" s="223"/>
      <c r="C43" s="65"/>
      <c r="D43" s="109" t="s">
        <v>74</v>
      </c>
      <c r="E43" s="110"/>
      <c r="F43" s="110"/>
      <c r="G43" s="110"/>
      <c r="H43" s="110"/>
      <c r="I43" s="110"/>
      <c r="J43" s="112" t="s">
        <v>75</v>
      </c>
      <c r="K43" s="62"/>
      <c r="L43" s="121"/>
      <c r="M43" s="100"/>
      <c r="N43" s="39"/>
      <c r="O43" s="31"/>
      <c r="S43" s="32"/>
      <c r="T43" s="32"/>
      <c r="U43" s="32"/>
      <c r="V43" s="32"/>
      <c r="W43" s="32"/>
    </row>
    <row r="44" spans="2:24" ht="18.75" customHeight="1" thickBot="1" x14ac:dyDescent="0.25">
      <c r="B44" s="221" t="s">
        <v>76</v>
      </c>
      <c r="C44" s="66">
        <v>-6</v>
      </c>
      <c r="D44" s="224" t="s">
        <v>135</v>
      </c>
      <c r="E44" s="224"/>
      <c r="F44" s="224"/>
      <c r="G44" s="224"/>
      <c r="H44" s="281" t="str">
        <f>IF(L44=$T$1,"⇒(7)へ進んでください","")</f>
        <v>⇒(7)へ進んでください</v>
      </c>
      <c r="I44" s="281"/>
      <c r="J44" s="281"/>
      <c r="K44" s="281"/>
      <c r="L44" s="100" t="s">
        <v>114</v>
      </c>
      <c r="M44" s="100" t="s">
        <v>28</v>
      </c>
      <c r="N44" s="147" t="s">
        <v>120</v>
      </c>
      <c r="O44" s="31"/>
      <c r="P44" s="13" t="str">
        <f>IF(Q44=0,"未回答",IF(Q44&gt;1,"複数回答不可","完了"))</f>
        <v>完了</v>
      </c>
      <c r="Q44" s="14">
        <f>COUNTIF(L44:M44,"☑")</f>
        <v>1</v>
      </c>
      <c r="S44" s="32"/>
      <c r="T44" s="32"/>
      <c r="U44" s="32"/>
      <c r="V44" s="32"/>
      <c r="W44" s="32">
        <f>IF($L44=$T$1,1,IF($M44=$T$1,2))</f>
        <v>1</v>
      </c>
      <c r="X44" s="18" t="str">
        <f t="shared" si="5"/>
        <v>ＯＫ</v>
      </c>
    </row>
    <row r="45" spans="2:24" ht="15" customHeight="1" x14ac:dyDescent="0.2">
      <c r="B45" s="222"/>
      <c r="C45" s="33"/>
      <c r="D45" s="183" t="str">
        <f>IF(M44=$T$1,"該当しない項目がある場合は以下に回答してください","")</f>
        <v/>
      </c>
      <c r="E45" s="184"/>
      <c r="F45" s="184"/>
      <c r="G45" s="184"/>
      <c r="H45" s="184"/>
      <c r="I45" s="184"/>
      <c r="J45" s="184"/>
      <c r="K45" s="185"/>
      <c r="L45" s="142"/>
      <c r="M45" s="143"/>
      <c r="N45" s="148"/>
      <c r="O45" s="35"/>
      <c r="S45" s="32"/>
      <c r="T45" s="32"/>
      <c r="U45" s="32"/>
      <c r="V45" s="32"/>
      <c r="W45" s="32"/>
    </row>
    <row r="46" spans="2:24" ht="20.149999999999999" customHeight="1" x14ac:dyDescent="0.2">
      <c r="B46" s="222"/>
      <c r="C46" s="33"/>
      <c r="D46" s="186" t="s">
        <v>137</v>
      </c>
      <c r="E46" s="186"/>
      <c r="F46" s="186"/>
      <c r="G46" s="186"/>
      <c r="H46" s="186"/>
      <c r="I46" s="186"/>
      <c r="J46" s="186"/>
      <c r="K46" s="186"/>
      <c r="L46" s="103" t="s">
        <v>28</v>
      </c>
      <c r="M46" s="98" t="s">
        <v>28</v>
      </c>
      <c r="N46" s="149" t="s">
        <v>77</v>
      </c>
      <c r="O46" s="31"/>
      <c r="P46" s="13" t="str">
        <f>IF($M$44=$S$1,"複数回答不可",IF(Q46=1,"完了","未回答"))</f>
        <v>複数回答不可</v>
      </c>
      <c r="Q46" s="14">
        <f t="shared" ref="Q46:Q51" si="6">COUNTIF(L46:M46,"☑")</f>
        <v>0</v>
      </c>
      <c r="S46" s="32"/>
      <c r="T46" s="32"/>
      <c r="U46" s="32"/>
      <c r="V46" s="32"/>
      <c r="W46" s="32" t="b">
        <f t="shared" ref="W46:W51" si="7">IF($L46=$T$1,1,IF($M46=$T$1,2))</f>
        <v>0</v>
      </c>
      <c r="X46" s="18" t="str">
        <f t="shared" si="5"/>
        <v>要チェック</v>
      </c>
    </row>
    <row r="47" spans="2:24" ht="20.149999999999999" customHeight="1" x14ac:dyDescent="0.2">
      <c r="B47" s="222"/>
      <c r="C47" s="33"/>
      <c r="D47" s="202" t="s">
        <v>78</v>
      </c>
      <c r="E47" s="202"/>
      <c r="F47" s="202"/>
      <c r="G47" s="202"/>
      <c r="H47" s="202"/>
      <c r="I47" s="202"/>
      <c r="J47" s="202"/>
      <c r="K47" s="202"/>
      <c r="L47" s="105" t="s">
        <v>28</v>
      </c>
      <c r="M47" s="99" t="s">
        <v>28</v>
      </c>
      <c r="N47" s="149" t="s">
        <v>79</v>
      </c>
      <c r="O47" s="31"/>
      <c r="P47" s="13" t="str">
        <f>IF($M$44=$S$1,"複数回答不可",IF(Q47=1,"完了","未回答"))</f>
        <v>複数回答不可</v>
      </c>
      <c r="Q47" s="14">
        <f t="shared" si="6"/>
        <v>0</v>
      </c>
      <c r="S47" s="32"/>
      <c r="T47" s="32"/>
      <c r="U47" s="32"/>
      <c r="V47" s="32"/>
      <c r="W47" s="32" t="b">
        <f t="shared" si="7"/>
        <v>0</v>
      </c>
      <c r="X47" s="18" t="str">
        <f t="shared" si="5"/>
        <v>要チェック</v>
      </c>
    </row>
    <row r="48" spans="2:24" ht="20.149999999999999" customHeight="1" x14ac:dyDescent="0.2">
      <c r="B48" s="222"/>
      <c r="C48" s="33"/>
      <c r="D48" s="202" t="s">
        <v>80</v>
      </c>
      <c r="E48" s="202"/>
      <c r="F48" s="202"/>
      <c r="G48" s="202"/>
      <c r="H48" s="202"/>
      <c r="I48" s="202"/>
      <c r="J48" s="202"/>
      <c r="K48" s="202"/>
      <c r="L48" s="105" t="s">
        <v>28</v>
      </c>
      <c r="M48" s="99" t="s">
        <v>28</v>
      </c>
      <c r="N48" s="149" t="s">
        <v>81</v>
      </c>
      <c r="O48" s="31"/>
      <c r="P48" s="13" t="str">
        <f>IF($M$44=$S$1,"複数回答不可",IF(Q48=1,"完了","未回答"))</f>
        <v>複数回答不可</v>
      </c>
      <c r="Q48" s="14">
        <f t="shared" si="6"/>
        <v>0</v>
      </c>
      <c r="S48" s="32"/>
      <c r="T48" s="32"/>
      <c r="U48" s="32"/>
      <c r="V48" s="32"/>
      <c r="W48" s="32" t="b">
        <f t="shared" si="7"/>
        <v>0</v>
      </c>
      <c r="X48" s="18" t="str">
        <f t="shared" si="5"/>
        <v>要チェック</v>
      </c>
    </row>
    <row r="49" spans="2:24" ht="20.149999999999999" customHeight="1" x14ac:dyDescent="0.2">
      <c r="B49" s="222"/>
      <c r="C49" s="33"/>
      <c r="D49" s="202" t="s">
        <v>82</v>
      </c>
      <c r="E49" s="202"/>
      <c r="F49" s="202"/>
      <c r="G49" s="202"/>
      <c r="H49" s="202"/>
      <c r="I49" s="202"/>
      <c r="J49" s="202"/>
      <c r="K49" s="202"/>
      <c r="L49" s="105" t="s">
        <v>28</v>
      </c>
      <c r="M49" s="105" t="s">
        <v>28</v>
      </c>
      <c r="N49" s="150" t="s">
        <v>83</v>
      </c>
      <c r="O49" s="31"/>
      <c r="P49" s="13" t="str">
        <f>IF($M$44=$S$1,"複数回答不可",IF(Q49=1,"完了","未回答"))</f>
        <v>複数回答不可</v>
      </c>
      <c r="Q49" s="14">
        <f>COUNTIF(L49:M49,"☑")</f>
        <v>0</v>
      </c>
      <c r="S49" s="32"/>
      <c r="T49" s="32"/>
      <c r="U49" s="32"/>
      <c r="V49" s="32"/>
      <c r="W49" s="32" t="b">
        <f t="shared" si="7"/>
        <v>0</v>
      </c>
      <c r="X49" s="18" t="str">
        <f t="shared" si="5"/>
        <v>要チェック</v>
      </c>
    </row>
    <row r="50" spans="2:24" ht="33" customHeight="1" thickBot="1" x14ac:dyDescent="0.25">
      <c r="B50" s="222"/>
      <c r="C50" s="36"/>
      <c r="D50" s="203" t="s">
        <v>84</v>
      </c>
      <c r="E50" s="204"/>
      <c r="F50" s="204"/>
      <c r="G50" s="204"/>
      <c r="H50" s="204"/>
      <c r="I50" s="204"/>
      <c r="J50" s="204"/>
      <c r="K50" s="205"/>
      <c r="L50" s="105" t="s">
        <v>28</v>
      </c>
      <c r="M50" s="105" t="s">
        <v>28</v>
      </c>
      <c r="N50" s="151" t="s">
        <v>121</v>
      </c>
      <c r="O50" s="31"/>
      <c r="P50" s="13" t="str">
        <f>IF($M$44=$S$1,"複数回答不可",IF(Q50=1,"完了","未回答"))</f>
        <v>複数回答不可</v>
      </c>
      <c r="Q50" s="14">
        <f t="shared" si="6"/>
        <v>0</v>
      </c>
      <c r="S50" s="32"/>
      <c r="T50" s="32"/>
      <c r="U50" s="32"/>
      <c r="V50" s="32"/>
      <c r="W50" s="32" t="b">
        <f t="shared" si="7"/>
        <v>0</v>
      </c>
      <c r="X50" s="18" t="str">
        <f>IF(W50=1,"ＯＫ","要チェック")</f>
        <v>要チェック</v>
      </c>
    </row>
    <row r="51" spans="2:24" ht="20.149999999999999" customHeight="1" thickBot="1" x14ac:dyDescent="0.25">
      <c r="B51" s="222"/>
      <c r="C51" s="29">
        <v>-7</v>
      </c>
      <c r="D51" s="191" t="s">
        <v>85</v>
      </c>
      <c r="E51" s="191"/>
      <c r="F51" s="191"/>
      <c r="G51" s="191"/>
      <c r="H51" s="168" t="str">
        <f>IF(L51=$T$1,"⇒(8)へ進んでください","")</f>
        <v>⇒(8)へ進んでください</v>
      </c>
      <c r="I51" s="168"/>
      <c r="J51" s="168"/>
      <c r="K51" s="168"/>
      <c r="L51" s="97" t="s">
        <v>114</v>
      </c>
      <c r="M51" s="97" t="s">
        <v>28</v>
      </c>
      <c r="N51" s="146" t="s">
        <v>120</v>
      </c>
      <c r="O51" s="31"/>
      <c r="P51" s="13" t="str">
        <f>IF(Q51=0,"未回答",IF(Q51&gt;1,"複数回答不可","完了"))</f>
        <v>完了</v>
      </c>
      <c r="Q51" s="14">
        <f t="shared" si="6"/>
        <v>1</v>
      </c>
      <c r="S51" s="32"/>
      <c r="T51" s="32"/>
      <c r="U51" s="32"/>
      <c r="V51" s="32"/>
      <c r="W51" s="32">
        <f t="shared" si="7"/>
        <v>1</v>
      </c>
      <c r="X51" s="18" t="str">
        <f t="shared" si="5"/>
        <v>ＯＫ</v>
      </c>
    </row>
    <row r="52" spans="2:24" ht="15.75" customHeight="1" x14ac:dyDescent="0.2">
      <c r="B52" s="222"/>
      <c r="C52" s="69"/>
      <c r="D52" s="183" t="str">
        <f>IF(M51=$T$1,"前払金が発生する場合は以下に回答してください","")</f>
        <v/>
      </c>
      <c r="E52" s="184"/>
      <c r="F52" s="184"/>
      <c r="G52" s="184"/>
      <c r="H52" s="184"/>
      <c r="I52" s="184"/>
      <c r="J52" s="184"/>
      <c r="K52" s="185"/>
      <c r="L52" s="142"/>
      <c r="M52" s="143"/>
      <c r="N52" s="67"/>
      <c r="O52" s="35"/>
      <c r="S52" s="32"/>
      <c r="T52" s="32"/>
      <c r="U52" s="32"/>
      <c r="V52" s="32"/>
      <c r="W52" s="32"/>
    </row>
    <row r="53" spans="2:24" ht="20.149999999999999" customHeight="1" x14ac:dyDescent="0.2">
      <c r="B53" s="222"/>
      <c r="C53" s="33"/>
      <c r="D53" s="186" t="s">
        <v>137</v>
      </c>
      <c r="E53" s="186"/>
      <c r="F53" s="186"/>
      <c r="G53" s="186"/>
      <c r="H53" s="186"/>
      <c r="I53" s="186"/>
      <c r="J53" s="186"/>
      <c r="K53" s="186"/>
      <c r="L53" s="103" t="s">
        <v>28</v>
      </c>
      <c r="M53" s="98" t="s">
        <v>28</v>
      </c>
      <c r="N53" s="68" t="s">
        <v>86</v>
      </c>
      <c r="O53" s="31"/>
      <c r="P53" s="13" t="str">
        <f>IF($M$51=$S$1,"複数回答不可",IF(Q53=1,"完了","未回答"))</f>
        <v>複数回答不可</v>
      </c>
      <c r="Q53" s="14">
        <f t="shared" ref="Q53:Q58" si="8">COUNTIF(L53:M53,"☑")</f>
        <v>0</v>
      </c>
      <c r="S53" s="32"/>
      <c r="T53" s="32"/>
      <c r="U53" s="32"/>
      <c r="V53" s="32"/>
      <c r="W53" s="32" t="b">
        <f t="shared" ref="W53:W58" si="9">IF($L53=$T$1,1,IF($M53=$T$1,2))</f>
        <v>0</v>
      </c>
      <c r="X53" s="18" t="str">
        <f t="shared" si="5"/>
        <v>要チェック</v>
      </c>
    </row>
    <row r="54" spans="2:24" ht="20.149999999999999" customHeight="1" x14ac:dyDescent="0.2">
      <c r="B54" s="222"/>
      <c r="C54" s="33"/>
      <c r="D54" s="202" t="s">
        <v>87</v>
      </c>
      <c r="E54" s="202"/>
      <c r="F54" s="202"/>
      <c r="G54" s="202"/>
      <c r="H54" s="202"/>
      <c r="I54" s="202"/>
      <c r="J54" s="202"/>
      <c r="K54" s="202"/>
      <c r="L54" s="105" t="s">
        <v>28</v>
      </c>
      <c r="M54" s="99" t="s">
        <v>28</v>
      </c>
      <c r="N54" s="68" t="s">
        <v>88</v>
      </c>
      <c r="O54" s="31"/>
      <c r="P54" s="13" t="str">
        <f>IF($M$51=$S$1,"複数回答不可",IF(Q54=1,"完了","未回答"))</f>
        <v>複数回答不可</v>
      </c>
      <c r="Q54" s="14">
        <f t="shared" si="8"/>
        <v>0</v>
      </c>
      <c r="S54" s="32"/>
      <c r="T54" s="32"/>
      <c r="U54" s="32"/>
      <c r="V54" s="32"/>
      <c r="W54" s="32" t="b">
        <f t="shared" si="9"/>
        <v>0</v>
      </c>
      <c r="X54" s="18" t="str">
        <f t="shared" si="5"/>
        <v>要チェック</v>
      </c>
    </row>
    <row r="55" spans="2:24" ht="20.149999999999999" customHeight="1" x14ac:dyDescent="0.2">
      <c r="B55" s="222"/>
      <c r="C55" s="64"/>
      <c r="D55" s="202" t="s">
        <v>89</v>
      </c>
      <c r="E55" s="202"/>
      <c r="F55" s="202"/>
      <c r="G55" s="202"/>
      <c r="H55" s="202"/>
      <c r="I55" s="202"/>
      <c r="J55" s="202"/>
      <c r="K55" s="202"/>
      <c r="L55" s="105" t="s">
        <v>28</v>
      </c>
      <c r="M55" s="99" t="s">
        <v>28</v>
      </c>
      <c r="N55" s="68" t="s">
        <v>88</v>
      </c>
      <c r="O55" s="31"/>
      <c r="P55" s="13" t="str">
        <f>IF($M$51=$S$1,"複数回答不可",IF(Q55=1,"完了","未回答"))</f>
        <v>複数回答不可</v>
      </c>
      <c r="Q55" s="14">
        <f t="shared" si="8"/>
        <v>0</v>
      </c>
      <c r="S55" s="32"/>
      <c r="T55" s="32"/>
      <c r="U55" s="32"/>
      <c r="V55" s="32"/>
      <c r="W55" s="32" t="b">
        <f t="shared" si="9"/>
        <v>0</v>
      </c>
      <c r="X55" s="18" t="str">
        <f t="shared" si="5"/>
        <v>要チェック</v>
      </c>
    </row>
    <row r="56" spans="2:24" ht="20.149999999999999" customHeight="1" x14ac:dyDescent="0.2">
      <c r="B56" s="222"/>
      <c r="C56" s="156"/>
      <c r="D56" s="202" t="s">
        <v>130</v>
      </c>
      <c r="E56" s="202"/>
      <c r="F56" s="202"/>
      <c r="G56" s="202"/>
      <c r="H56" s="202"/>
      <c r="I56" s="202"/>
      <c r="J56" s="202"/>
      <c r="K56" s="202"/>
      <c r="L56" s="105" t="s">
        <v>28</v>
      </c>
      <c r="M56" s="99" t="s">
        <v>28</v>
      </c>
      <c r="N56" s="158" t="s">
        <v>131</v>
      </c>
      <c r="O56" s="31"/>
      <c r="P56" s="13" t="str">
        <f>IF($M$51=$S$1,"複数回答不可",IF(Q56=1,"完了","未回答"))</f>
        <v>複数回答不可</v>
      </c>
      <c r="Q56" s="14">
        <f t="shared" si="8"/>
        <v>0</v>
      </c>
      <c r="S56" s="32"/>
      <c r="T56" s="32"/>
      <c r="U56" s="32"/>
      <c r="V56" s="32"/>
      <c r="W56" s="32" t="b">
        <f t="shared" si="9"/>
        <v>0</v>
      </c>
      <c r="X56" s="18" t="str">
        <f>IF(W56=1,"ＯＫ","要チェック")</f>
        <v>要チェック</v>
      </c>
    </row>
    <row r="57" spans="2:24" ht="20.149999999999999" customHeight="1" thickBot="1" x14ac:dyDescent="0.25">
      <c r="B57" s="223"/>
      <c r="C57" s="156"/>
      <c r="D57" s="220" t="s">
        <v>132</v>
      </c>
      <c r="E57" s="220"/>
      <c r="F57" s="220"/>
      <c r="G57" s="220"/>
      <c r="H57" s="220"/>
      <c r="I57" s="220"/>
      <c r="J57" s="220"/>
      <c r="K57" s="220"/>
      <c r="L57" s="157" t="s">
        <v>28</v>
      </c>
      <c r="M57" s="157" t="s">
        <v>28</v>
      </c>
      <c r="N57" s="159" t="s">
        <v>33</v>
      </c>
      <c r="O57" s="31"/>
      <c r="P57" s="13" t="str">
        <f>IF($M$51=$S$1,"複数回答不可",IF(Q57=1,"完了","未回答"))</f>
        <v>複数回答不可</v>
      </c>
      <c r="Q57" s="14">
        <f t="shared" si="8"/>
        <v>0</v>
      </c>
      <c r="S57" s="32"/>
      <c r="T57" s="32"/>
      <c r="U57" s="32"/>
      <c r="V57" s="32"/>
      <c r="W57" s="32" t="b">
        <f t="shared" si="9"/>
        <v>0</v>
      </c>
      <c r="X57" s="18" t="str">
        <f>IF(W57=1,"ＯＫ","要チェック")</f>
        <v>要チェック</v>
      </c>
    </row>
    <row r="58" spans="2:24" ht="20.149999999999999" customHeight="1" x14ac:dyDescent="0.2">
      <c r="B58" s="211" t="s">
        <v>90</v>
      </c>
      <c r="C58" s="92">
        <v>-8</v>
      </c>
      <c r="D58" s="213" t="s">
        <v>91</v>
      </c>
      <c r="E58" s="213"/>
      <c r="F58" s="213"/>
      <c r="G58" s="213"/>
      <c r="H58" s="213"/>
      <c r="I58" s="213"/>
      <c r="J58" s="213"/>
      <c r="K58" s="214"/>
      <c r="L58" s="120" t="s">
        <v>114</v>
      </c>
      <c r="M58" s="120" t="s">
        <v>28</v>
      </c>
      <c r="N58" s="197" t="s">
        <v>92</v>
      </c>
      <c r="O58" s="70"/>
      <c r="P58" s="13" t="str">
        <f>IF(Q58=0,"未回答",IF(Q58&gt;1,"複数回答不可","完了"))</f>
        <v>完了</v>
      </c>
      <c r="Q58" s="14">
        <f t="shared" si="8"/>
        <v>1</v>
      </c>
      <c r="S58" s="32"/>
      <c r="T58" s="32"/>
      <c r="U58" s="32"/>
      <c r="V58" s="32"/>
      <c r="W58" s="32">
        <f t="shared" si="9"/>
        <v>1</v>
      </c>
      <c r="X58" s="18" t="str">
        <f t="shared" si="5"/>
        <v>ＯＫ</v>
      </c>
    </row>
    <row r="59" spans="2:24" ht="18.75" customHeight="1" thickBot="1" x14ac:dyDescent="0.25">
      <c r="B59" s="212"/>
      <c r="C59" s="71"/>
      <c r="D59" s="215" t="s">
        <v>93</v>
      </c>
      <c r="E59" s="215"/>
      <c r="F59" s="215"/>
      <c r="G59" s="215"/>
      <c r="H59" s="215"/>
      <c r="I59" s="215"/>
      <c r="J59" s="215"/>
      <c r="K59" s="216"/>
      <c r="L59" s="101"/>
      <c r="M59" s="102"/>
      <c r="N59" s="198"/>
      <c r="O59" s="31"/>
      <c r="S59" s="32"/>
      <c r="T59" s="32"/>
      <c r="U59" s="32"/>
      <c r="V59" s="32"/>
      <c r="W59" s="32"/>
    </row>
    <row r="60" spans="2:24" ht="20.149999999999999" customHeight="1" thickBot="1" x14ac:dyDescent="0.25">
      <c r="B60" s="217" t="s">
        <v>94</v>
      </c>
      <c r="C60" s="72">
        <v>-9</v>
      </c>
      <c r="D60" s="181" t="s">
        <v>95</v>
      </c>
      <c r="E60" s="181"/>
      <c r="F60" s="181"/>
      <c r="G60" s="181"/>
      <c r="H60" s="181"/>
      <c r="I60" s="181"/>
      <c r="J60" s="181"/>
      <c r="K60" s="182"/>
      <c r="L60" s="97" t="s">
        <v>114</v>
      </c>
      <c r="M60" s="97" t="s">
        <v>28</v>
      </c>
      <c r="N60" s="73" t="s">
        <v>88</v>
      </c>
      <c r="O60" s="70"/>
      <c r="P60" s="13" t="str">
        <f t="shared" ref="P60:P70" si="10">IF(Q60=0,"未回答",IF(Q60&gt;1,"複数回答不可","完了"))</f>
        <v>完了</v>
      </c>
      <c r="Q60" s="14">
        <f>COUNTIF(L60:M60,"☑")</f>
        <v>1</v>
      </c>
      <c r="R60" s="74" t="s">
        <v>96</v>
      </c>
      <c r="S60" s="32"/>
      <c r="T60" s="32"/>
      <c r="U60" s="32"/>
      <c r="V60" s="32"/>
      <c r="W60" s="32">
        <f>IF($L60=$T$1,1,IF($M60=$T$1,2))</f>
        <v>1</v>
      </c>
      <c r="X60" s="18" t="str">
        <f t="shared" si="5"/>
        <v>ＯＫ</v>
      </c>
    </row>
    <row r="61" spans="2:24" ht="37" customHeight="1" x14ac:dyDescent="0.2">
      <c r="B61" s="218"/>
      <c r="C61" s="92">
        <v>-10</v>
      </c>
      <c r="D61" s="187" t="s">
        <v>138</v>
      </c>
      <c r="E61" s="187"/>
      <c r="F61" s="187"/>
      <c r="G61" s="187"/>
      <c r="H61" s="187"/>
      <c r="I61" s="187"/>
      <c r="J61" s="187"/>
      <c r="K61" s="188"/>
      <c r="L61" s="120" t="s">
        <v>114</v>
      </c>
      <c r="M61" s="120" t="s">
        <v>28</v>
      </c>
      <c r="N61" s="197" t="s">
        <v>88</v>
      </c>
      <c r="O61" s="70"/>
      <c r="P61" s="13" t="str">
        <f t="shared" si="10"/>
        <v>完了</v>
      </c>
      <c r="Q61" s="14">
        <f>COUNTIF(L61:M61,"☑")</f>
        <v>1</v>
      </c>
      <c r="S61" s="32"/>
      <c r="T61" s="32"/>
      <c r="U61" s="32"/>
      <c r="V61" s="32"/>
      <c r="W61" s="32">
        <f>IF($L61=$T$1,1,IF($M61=$T$1,2))</f>
        <v>1</v>
      </c>
      <c r="X61" s="18" t="str">
        <f t="shared" si="5"/>
        <v>ＯＫ</v>
      </c>
    </row>
    <row r="62" spans="2:24" ht="15.5" thickBot="1" x14ac:dyDescent="0.25">
      <c r="B62" s="218"/>
      <c r="C62" s="75"/>
      <c r="D62" s="189" t="s">
        <v>97</v>
      </c>
      <c r="E62" s="189"/>
      <c r="F62" s="189"/>
      <c r="G62" s="189"/>
      <c r="H62" s="189"/>
      <c r="I62" s="189"/>
      <c r="J62" s="189"/>
      <c r="K62" s="190"/>
      <c r="L62" s="101"/>
      <c r="M62" s="102"/>
      <c r="N62" s="198"/>
      <c r="O62" s="70"/>
      <c r="S62" s="32"/>
      <c r="T62" s="32"/>
      <c r="U62" s="32"/>
      <c r="V62" s="32"/>
      <c r="W62" s="32"/>
    </row>
    <row r="63" spans="2:24" ht="20.149999999999999" customHeight="1" thickBot="1" x14ac:dyDescent="0.25">
      <c r="B63" s="219"/>
      <c r="C63" s="75">
        <v>-11</v>
      </c>
      <c r="D63" s="191" t="s">
        <v>98</v>
      </c>
      <c r="E63" s="191"/>
      <c r="F63" s="191"/>
      <c r="G63" s="191"/>
      <c r="H63" s="191"/>
      <c r="I63" s="191"/>
      <c r="J63" s="191"/>
      <c r="K63" s="192"/>
      <c r="L63" s="97" t="s">
        <v>114</v>
      </c>
      <c r="M63" s="97" t="s">
        <v>28</v>
      </c>
      <c r="N63" s="73" t="s">
        <v>31</v>
      </c>
      <c r="O63" s="70"/>
      <c r="P63" s="13" t="str">
        <f>IF(Q63=0,"未回答",IF(Q63&gt;1,"複数回答不可","完了"))</f>
        <v>完了</v>
      </c>
      <c r="Q63" s="14">
        <f t="shared" ref="Q63:Q68" si="11">COUNTIF(L63:M63,"☑")</f>
        <v>1</v>
      </c>
      <c r="S63" s="32"/>
      <c r="T63" s="32"/>
      <c r="U63" s="32"/>
      <c r="V63" s="32"/>
      <c r="W63" s="32">
        <f t="shared" ref="W63:W68" si="12">IF($L63=$T$1,1,IF($M63=$T$1,2))</f>
        <v>1</v>
      </c>
      <c r="X63" s="18" t="str">
        <f t="shared" si="5"/>
        <v>ＯＫ</v>
      </c>
    </row>
    <row r="64" spans="2:24" ht="20.149999999999999" customHeight="1" thickBot="1" x14ac:dyDescent="0.25">
      <c r="B64" s="206" t="s">
        <v>99</v>
      </c>
      <c r="C64" s="76">
        <v>-12</v>
      </c>
      <c r="D64" s="181" t="s">
        <v>100</v>
      </c>
      <c r="E64" s="181"/>
      <c r="F64" s="181"/>
      <c r="G64" s="181"/>
      <c r="H64" s="181"/>
      <c r="I64" s="181"/>
      <c r="J64" s="181"/>
      <c r="K64" s="182"/>
      <c r="L64" s="97" t="s">
        <v>114</v>
      </c>
      <c r="M64" s="97" t="s">
        <v>28</v>
      </c>
      <c r="N64" s="73" t="s">
        <v>101</v>
      </c>
      <c r="O64" s="70"/>
      <c r="P64" s="13" t="str">
        <f>IF(Q64=0,"未回答",IF(Q64&gt;1,"複数回答不可","完了"))</f>
        <v>完了</v>
      </c>
      <c r="Q64" s="14">
        <f t="shared" si="11"/>
        <v>1</v>
      </c>
      <c r="S64" s="32"/>
      <c r="T64" s="32"/>
      <c r="U64" s="32"/>
      <c r="V64" s="32"/>
      <c r="W64" s="32">
        <f t="shared" si="12"/>
        <v>1</v>
      </c>
      <c r="X64" s="18" t="str">
        <f t="shared" si="5"/>
        <v>ＯＫ</v>
      </c>
    </row>
    <row r="65" spans="2:24" ht="19.899999999999999" customHeight="1" thickBot="1" x14ac:dyDescent="0.25">
      <c r="B65" s="207"/>
      <c r="C65" s="76">
        <v>-13</v>
      </c>
      <c r="D65" s="181" t="s">
        <v>122</v>
      </c>
      <c r="E65" s="181"/>
      <c r="F65" s="181"/>
      <c r="G65" s="181"/>
      <c r="H65" s="181"/>
      <c r="I65" s="181"/>
      <c r="J65" s="181"/>
      <c r="K65" s="182"/>
      <c r="L65" s="97" t="s">
        <v>114</v>
      </c>
      <c r="M65" s="97" t="s">
        <v>28</v>
      </c>
      <c r="N65" s="77" t="s">
        <v>101</v>
      </c>
      <c r="O65" s="70"/>
      <c r="P65" s="13" t="str">
        <f t="shared" si="10"/>
        <v>完了</v>
      </c>
      <c r="Q65" s="14">
        <f t="shared" si="11"/>
        <v>1</v>
      </c>
      <c r="S65" s="32"/>
      <c r="T65" s="32"/>
      <c r="U65" s="32"/>
      <c r="V65" s="32"/>
      <c r="W65" s="32">
        <f t="shared" si="12"/>
        <v>1</v>
      </c>
      <c r="X65" s="18" t="str">
        <f t="shared" si="5"/>
        <v>ＯＫ</v>
      </c>
    </row>
    <row r="66" spans="2:24" ht="27" customHeight="1" thickBot="1" x14ac:dyDescent="0.25">
      <c r="B66" s="207"/>
      <c r="C66" s="76">
        <v>-14</v>
      </c>
      <c r="D66" s="179" t="s">
        <v>123</v>
      </c>
      <c r="E66" s="179"/>
      <c r="F66" s="179"/>
      <c r="G66" s="179"/>
      <c r="H66" s="179"/>
      <c r="I66" s="179"/>
      <c r="J66" s="179"/>
      <c r="K66" s="180"/>
      <c r="L66" s="97" t="s">
        <v>114</v>
      </c>
      <c r="M66" s="97" t="s">
        <v>28</v>
      </c>
      <c r="N66" s="77" t="s">
        <v>101</v>
      </c>
      <c r="O66" s="70"/>
      <c r="P66" s="13" t="str">
        <f t="shared" si="10"/>
        <v>完了</v>
      </c>
      <c r="Q66" s="14">
        <f t="shared" si="11"/>
        <v>1</v>
      </c>
      <c r="S66" s="32"/>
      <c r="T66" s="32"/>
      <c r="U66" s="32"/>
      <c r="V66" s="32"/>
      <c r="W66" s="32">
        <f t="shared" si="12"/>
        <v>1</v>
      </c>
      <c r="X66" s="18" t="str">
        <f t="shared" si="5"/>
        <v>ＯＫ</v>
      </c>
    </row>
    <row r="67" spans="2:24" ht="39" customHeight="1" thickBot="1" x14ac:dyDescent="0.25">
      <c r="B67" s="207"/>
      <c r="C67" s="78">
        <v>-15</v>
      </c>
      <c r="D67" s="209" t="s">
        <v>136</v>
      </c>
      <c r="E67" s="209"/>
      <c r="F67" s="209"/>
      <c r="G67" s="209"/>
      <c r="H67" s="209"/>
      <c r="I67" s="209"/>
      <c r="J67" s="209"/>
      <c r="K67" s="210"/>
      <c r="L67" s="97" t="s">
        <v>28</v>
      </c>
      <c r="M67" s="97" t="s">
        <v>28</v>
      </c>
      <c r="N67" s="77" t="s">
        <v>101</v>
      </c>
      <c r="O67" s="70"/>
      <c r="P67" s="13" t="str">
        <f t="shared" si="10"/>
        <v>未回答</v>
      </c>
      <c r="Q67" s="14">
        <f t="shared" si="11"/>
        <v>0</v>
      </c>
      <c r="S67" s="32"/>
      <c r="T67" s="32"/>
      <c r="U67" s="32"/>
      <c r="V67" s="32"/>
      <c r="W67" s="32" t="b">
        <f t="shared" si="12"/>
        <v>0</v>
      </c>
      <c r="X67" s="18" t="str">
        <f t="shared" ref="X67" si="13">IF(W67=1,"ＯＫ","要チェック")</f>
        <v>要チェック</v>
      </c>
    </row>
    <row r="68" spans="2:24" ht="19.899999999999999" customHeight="1" thickBot="1" x14ac:dyDescent="0.25">
      <c r="B68" s="207"/>
      <c r="C68" s="92">
        <v>-16</v>
      </c>
      <c r="D68" s="181" t="s">
        <v>125</v>
      </c>
      <c r="E68" s="181"/>
      <c r="F68" s="181"/>
      <c r="G68" s="181"/>
      <c r="H68" s="181"/>
      <c r="I68" s="181"/>
      <c r="J68" s="181"/>
      <c r="K68" s="182"/>
      <c r="L68" s="120" t="s">
        <v>114</v>
      </c>
      <c r="M68" s="120" t="s">
        <v>28</v>
      </c>
      <c r="N68" s="123" t="s">
        <v>101</v>
      </c>
      <c r="O68" s="70"/>
      <c r="P68" s="13" t="str">
        <f t="shared" si="10"/>
        <v>完了</v>
      </c>
      <c r="Q68" s="14">
        <f t="shared" si="11"/>
        <v>1</v>
      </c>
      <c r="S68" s="32"/>
      <c r="T68" s="32"/>
      <c r="U68" s="32"/>
      <c r="V68" s="32"/>
      <c r="W68" s="32">
        <f t="shared" si="12"/>
        <v>1</v>
      </c>
      <c r="X68" s="18" t="str">
        <f t="shared" si="5"/>
        <v>ＯＫ</v>
      </c>
    </row>
    <row r="69" spans="2:24" ht="27" customHeight="1" thickBot="1" x14ac:dyDescent="0.25">
      <c r="B69" s="207"/>
      <c r="C69" s="76">
        <v>-17</v>
      </c>
      <c r="D69" s="179" t="s">
        <v>126</v>
      </c>
      <c r="E69" s="179"/>
      <c r="F69" s="179"/>
      <c r="G69" s="179"/>
      <c r="H69" s="179"/>
      <c r="I69" s="179"/>
      <c r="J69" s="179"/>
      <c r="K69" s="180"/>
      <c r="L69" s="97" t="s">
        <v>114</v>
      </c>
      <c r="M69" s="97" t="s">
        <v>28</v>
      </c>
      <c r="N69" s="77" t="s">
        <v>101</v>
      </c>
      <c r="O69" s="70"/>
      <c r="P69" s="13" t="str">
        <f t="shared" si="10"/>
        <v>完了</v>
      </c>
      <c r="Q69" s="14">
        <f>COUNTIF(L69:M69,"☑")</f>
        <v>1</v>
      </c>
      <c r="S69" s="32"/>
      <c r="T69" s="32"/>
      <c r="U69" s="32"/>
      <c r="V69" s="32"/>
      <c r="W69" s="32">
        <f>IF($L69=$T$1,1,IF($M69=$T$1,2))</f>
        <v>1</v>
      </c>
      <c r="X69" s="18" t="str">
        <f t="shared" si="5"/>
        <v>ＯＫ</v>
      </c>
    </row>
    <row r="70" spans="2:24" ht="39" customHeight="1" thickBot="1" x14ac:dyDescent="0.25">
      <c r="B70" s="207"/>
      <c r="C70" s="76">
        <v>-18</v>
      </c>
      <c r="D70" s="179" t="s">
        <v>127</v>
      </c>
      <c r="E70" s="179"/>
      <c r="F70" s="179"/>
      <c r="G70" s="179"/>
      <c r="H70" s="179"/>
      <c r="I70" s="179"/>
      <c r="J70" s="179"/>
      <c r="K70" s="180"/>
      <c r="L70" s="97" t="s">
        <v>114</v>
      </c>
      <c r="M70" s="97" t="s">
        <v>28</v>
      </c>
      <c r="N70" s="77" t="s">
        <v>101</v>
      </c>
      <c r="O70" s="70"/>
      <c r="P70" s="13" t="str">
        <f t="shared" si="10"/>
        <v>完了</v>
      </c>
      <c r="Q70" s="14">
        <f>COUNTIF(L70:M70,"☑")</f>
        <v>1</v>
      </c>
      <c r="S70" s="32"/>
      <c r="T70" s="32"/>
      <c r="U70" s="32"/>
      <c r="V70" s="32"/>
      <c r="W70" s="32">
        <f>IF($L70=$T$1,1,IF($M70=$T$1,2))</f>
        <v>1</v>
      </c>
      <c r="X70" s="18" t="str">
        <f t="shared" si="5"/>
        <v>ＯＫ</v>
      </c>
    </row>
    <row r="71" spans="2:24" ht="19.899999999999999" customHeight="1" thickBot="1" x14ac:dyDescent="0.25">
      <c r="B71" s="208"/>
      <c r="C71" s="79">
        <v>-19</v>
      </c>
      <c r="D71" s="179" t="s">
        <v>102</v>
      </c>
      <c r="E71" s="179"/>
      <c r="F71" s="179"/>
      <c r="G71" s="179"/>
      <c r="H71" s="179"/>
      <c r="I71" s="179"/>
      <c r="J71" s="179"/>
      <c r="K71" s="180"/>
      <c r="L71" s="97" t="s">
        <v>114</v>
      </c>
      <c r="M71" s="97" t="s">
        <v>28</v>
      </c>
      <c r="N71" s="77" t="s">
        <v>101</v>
      </c>
      <c r="O71" s="70"/>
      <c r="P71" s="13" t="str">
        <f>IF(Q71=0,"未回答",IF(Q71&gt;1,"複数回答不可","完了"))</f>
        <v>完了</v>
      </c>
      <c r="Q71" s="14">
        <f>COUNTIF(L71:M71,"☑")</f>
        <v>1</v>
      </c>
      <c r="S71" s="32"/>
      <c r="T71" s="32"/>
      <c r="U71" s="32"/>
      <c r="V71" s="32"/>
      <c r="W71" s="32">
        <f>IF($L71=$T$1,1,IF($M71=$T$1,2))</f>
        <v>1</v>
      </c>
      <c r="X71" s="18" t="str">
        <f t="shared" si="5"/>
        <v>ＯＫ</v>
      </c>
    </row>
    <row r="72" spans="2:24" ht="28.5" customHeight="1" thickBot="1" x14ac:dyDescent="0.25">
      <c r="B72" s="199" t="s">
        <v>103</v>
      </c>
      <c r="C72" s="79">
        <v>-20</v>
      </c>
      <c r="D72" s="179" t="s">
        <v>104</v>
      </c>
      <c r="E72" s="179"/>
      <c r="F72" s="179"/>
      <c r="G72" s="179"/>
      <c r="H72" s="179"/>
      <c r="I72" s="179"/>
      <c r="J72" s="179"/>
      <c r="K72" s="180"/>
      <c r="L72" s="97" t="s">
        <v>114</v>
      </c>
      <c r="M72" s="97" t="s">
        <v>28</v>
      </c>
      <c r="N72" s="145" t="s">
        <v>128</v>
      </c>
      <c r="O72" s="70"/>
      <c r="P72" s="13" t="str">
        <f>IF(Q72=0,"未回答",IF(Q72&gt;1,"複数回答不可","完了"))</f>
        <v>完了</v>
      </c>
      <c r="Q72" s="14">
        <f>COUNTIF(L72:M72,"☑")</f>
        <v>1</v>
      </c>
      <c r="S72" s="32"/>
      <c r="T72" s="32"/>
      <c r="U72" s="32"/>
      <c r="V72" s="32"/>
      <c r="W72" s="32">
        <f>IF($L72=$T$1,1,IF($M72=$T$1,2))</f>
        <v>1</v>
      </c>
      <c r="X72" s="18" t="str">
        <f>IF(W72=1,"ＯＫ","要チェック")</f>
        <v>ＯＫ</v>
      </c>
    </row>
    <row r="73" spans="2:24" ht="20.149999999999999" customHeight="1" x14ac:dyDescent="0.2">
      <c r="B73" s="200"/>
      <c r="C73" s="92">
        <v>-21</v>
      </c>
      <c r="D73" s="193" t="s">
        <v>105</v>
      </c>
      <c r="E73" s="193"/>
      <c r="F73" s="193"/>
      <c r="G73" s="193"/>
      <c r="H73" s="193"/>
      <c r="I73" s="193"/>
      <c r="J73" s="193"/>
      <c r="K73" s="194"/>
      <c r="L73" s="120" t="s">
        <v>114</v>
      </c>
      <c r="M73" s="120" t="s">
        <v>28</v>
      </c>
      <c r="N73" s="197" t="s">
        <v>106</v>
      </c>
      <c r="O73" s="31"/>
      <c r="P73" s="13" t="str">
        <f>IF(Q73=0,"未回答",IF(Q73&gt;1,"複数回答不可","完了"))</f>
        <v>完了</v>
      </c>
      <c r="Q73" s="14">
        <f>COUNTIF(L73:M73,"☑")</f>
        <v>1</v>
      </c>
      <c r="S73" s="32"/>
      <c r="T73" s="32"/>
      <c r="U73" s="32"/>
      <c r="V73" s="32"/>
      <c r="W73" s="32">
        <f>IF($L73=$T$1,1,IF($M73=$T$1,2))</f>
        <v>1</v>
      </c>
      <c r="X73" s="18" t="str">
        <f>IF(W73=1,"有料該当",IF(W73=2,"ＯＫ","要チェック"))</f>
        <v>有料該当</v>
      </c>
    </row>
    <row r="74" spans="2:24" ht="17.25" customHeight="1" thickBot="1" x14ac:dyDescent="0.25">
      <c r="B74" s="201"/>
      <c r="C74" s="75"/>
      <c r="D74" s="195" t="s">
        <v>107</v>
      </c>
      <c r="E74" s="195"/>
      <c r="F74" s="195"/>
      <c r="G74" s="195"/>
      <c r="H74" s="195"/>
      <c r="I74" s="195"/>
      <c r="J74" s="195"/>
      <c r="K74" s="196"/>
      <c r="L74" s="101"/>
      <c r="M74" s="102"/>
      <c r="N74" s="198"/>
      <c r="O74" s="31"/>
      <c r="S74" s="32"/>
      <c r="T74" s="32"/>
      <c r="U74" s="32"/>
      <c r="V74" s="32"/>
      <c r="W74" s="32"/>
    </row>
    <row r="75" spans="2:24" x14ac:dyDescent="0.2">
      <c r="B75" s="10"/>
      <c r="C75" s="163" t="s">
        <v>108</v>
      </c>
      <c r="D75" s="163"/>
      <c r="E75" s="163"/>
      <c r="F75" s="163"/>
      <c r="G75" s="163"/>
      <c r="H75" s="163"/>
      <c r="I75" s="177" t="s">
        <v>109</v>
      </c>
      <c r="J75" s="177"/>
      <c r="K75" s="177"/>
      <c r="L75" s="177"/>
      <c r="M75" s="177"/>
      <c r="N75" s="177"/>
      <c r="O75" s="31"/>
    </row>
    <row r="76" spans="2:24" ht="27.75" customHeight="1" x14ac:dyDescent="0.2">
      <c r="B76" s="10"/>
      <c r="C76" s="163"/>
      <c r="D76" s="163"/>
      <c r="E76" s="163"/>
      <c r="F76" s="163"/>
      <c r="G76" s="163"/>
      <c r="H76" s="163"/>
      <c r="I76" s="178" t="s">
        <v>110</v>
      </c>
      <c r="J76" s="178"/>
      <c r="K76" s="178"/>
      <c r="L76" s="178"/>
      <c r="M76" s="178"/>
      <c r="N76" s="178"/>
      <c r="O76" s="31"/>
      <c r="Q76" s="14">
        <f>SUM(Q8:Q75)</f>
        <v>46</v>
      </c>
    </row>
    <row r="77" spans="2:24" ht="19.5" customHeight="1" x14ac:dyDescent="0.2">
      <c r="B77" s="10"/>
      <c r="C77" s="11"/>
      <c r="D77" s="80"/>
      <c r="E77" s="80"/>
      <c r="F77" s="80"/>
      <c r="G77" s="80"/>
      <c r="H77" s="80"/>
      <c r="I77" s="80"/>
      <c r="J77" s="80"/>
      <c r="K77" s="80"/>
      <c r="L77" s="80"/>
      <c r="M77" s="80"/>
      <c r="N77" s="130"/>
      <c r="O77" s="17"/>
    </row>
    <row r="78" spans="2:24" ht="20.149999999999999" customHeight="1" x14ac:dyDescent="0.2">
      <c r="B78" s="10"/>
      <c r="C78" s="11"/>
      <c r="D78" s="161"/>
      <c r="E78" s="161"/>
      <c r="F78" s="161"/>
      <c r="G78" s="161"/>
      <c r="H78" s="161"/>
      <c r="I78" s="161"/>
      <c r="J78" s="161"/>
      <c r="K78" s="161"/>
      <c r="L78" s="161"/>
      <c r="M78" s="161"/>
      <c r="N78" s="161"/>
      <c r="O78" s="31"/>
    </row>
    <row r="79" spans="2:24" ht="30" customHeight="1" x14ac:dyDescent="0.2">
      <c r="B79" s="10"/>
      <c r="C79" s="11"/>
      <c r="D79" s="161"/>
      <c r="E79" s="161"/>
      <c r="F79" s="161"/>
      <c r="G79" s="161"/>
      <c r="H79" s="161"/>
      <c r="I79" s="161"/>
      <c r="J79" s="161"/>
      <c r="K79" s="161"/>
      <c r="L79" s="161"/>
      <c r="M79" s="161"/>
      <c r="N79" s="161"/>
      <c r="O79" s="31"/>
    </row>
    <row r="80" spans="2:24" ht="34.9" customHeight="1" x14ac:dyDescent="0.2">
      <c r="B80" s="10"/>
      <c r="C80" s="11"/>
      <c r="D80" s="161"/>
      <c r="E80" s="161"/>
      <c r="F80" s="161"/>
      <c r="G80" s="161"/>
      <c r="H80" s="161"/>
      <c r="I80" s="161"/>
      <c r="J80" s="161"/>
      <c r="K80" s="161"/>
      <c r="L80" s="161"/>
      <c r="M80" s="161"/>
      <c r="N80" s="161"/>
      <c r="O80" s="31"/>
    </row>
    <row r="81" spans="2:17" x14ac:dyDescent="0.2">
      <c r="B81" s="10"/>
      <c r="C81" s="162"/>
      <c r="D81" s="163"/>
      <c r="E81" s="163"/>
      <c r="F81" s="163"/>
      <c r="G81" s="163"/>
      <c r="H81" s="163"/>
      <c r="I81" s="164"/>
      <c r="J81" s="164"/>
      <c r="K81" s="164"/>
      <c r="L81" s="164"/>
      <c r="M81" s="164"/>
      <c r="N81" s="164"/>
      <c r="O81" s="31"/>
    </row>
    <row r="82" spans="2:17" ht="20.149999999999999" customHeight="1" x14ac:dyDescent="0.2">
      <c r="B82" s="81"/>
      <c r="C82" s="11"/>
      <c r="D82" s="9"/>
      <c r="E82" s="9"/>
      <c r="F82" s="9"/>
      <c r="G82" s="9"/>
      <c r="H82" s="165"/>
      <c r="I82" s="166"/>
      <c r="J82" s="166"/>
      <c r="K82" s="166"/>
      <c r="L82" s="166"/>
      <c r="M82" s="166"/>
      <c r="N82" s="166"/>
      <c r="O82" s="31"/>
    </row>
    <row r="83" spans="2:17" ht="20.149999999999999" customHeight="1" x14ac:dyDescent="0.2">
      <c r="D83" s="167">
        <f ca="1">NOW()</f>
        <v>46087.754731828703</v>
      </c>
      <c r="E83" s="167"/>
      <c r="M83" s="84"/>
      <c r="O83" s="31"/>
      <c r="Q83" s="14">
        <f>I1-Q76</f>
        <v>0</v>
      </c>
    </row>
    <row r="84" spans="2:17" ht="20.149999999999999" customHeight="1" x14ac:dyDescent="0.2">
      <c r="M84" s="84"/>
      <c r="O84" s="31"/>
    </row>
    <row r="85" spans="2:17" ht="20.149999999999999" customHeight="1" x14ac:dyDescent="0.2">
      <c r="M85" s="17"/>
      <c r="N85" s="93"/>
      <c r="O85" s="17"/>
      <c r="P85" s="86"/>
      <c r="Q85" s="87"/>
    </row>
    <row r="86" spans="2:17" ht="20.149999999999999" customHeight="1" x14ac:dyDescent="0.2">
      <c r="M86" s="17"/>
      <c r="N86" s="93"/>
      <c r="O86" s="31"/>
      <c r="Q86" s="87"/>
    </row>
    <row r="87" spans="2:17" ht="20.149999999999999" customHeight="1" x14ac:dyDescent="0.2">
      <c r="D87" s="160"/>
      <c r="E87" s="160"/>
      <c r="F87" s="160"/>
      <c r="G87" s="160"/>
      <c r="H87" s="160"/>
      <c r="I87" s="160"/>
      <c r="J87" s="160"/>
      <c r="K87" s="160"/>
      <c r="L87" s="84"/>
      <c r="M87" s="84"/>
      <c r="O87" s="31"/>
    </row>
    <row r="88" spans="2:17" ht="20.149999999999999" customHeight="1" x14ac:dyDescent="0.2">
      <c r="D88" s="160"/>
      <c r="E88" s="160"/>
      <c r="F88" s="160"/>
      <c r="G88" s="160"/>
      <c r="H88" s="160"/>
      <c r="I88" s="160"/>
      <c r="J88" s="160"/>
      <c r="K88" s="160"/>
      <c r="L88" s="84"/>
      <c r="M88" s="84"/>
      <c r="O88" s="31"/>
    </row>
    <row r="89" spans="2:17" ht="20.149999999999999" customHeight="1" x14ac:dyDescent="0.2">
      <c r="D89" s="160"/>
      <c r="E89" s="160"/>
      <c r="F89" s="160"/>
      <c r="G89" s="160"/>
      <c r="H89" s="160"/>
      <c r="I89" s="160"/>
      <c r="J89" s="160"/>
      <c r="K89" s="160"/>
      <c r="L89" s="84"/>
      <c r="M89" s="84"/>
      <c r="O89" s="31"/>
    </row>
    <row r="90" spans="2:17" ht="20.149999999999999" customHeight="1" x14ac:dyDescent="0.2">
      <c r="D90" s="160"/>
      <c r="E90" s="160"/>
      <c r="F90" s="160"/>
      <c r="G90" s="160"/>
      <c r="H90" s="160"/>
      <c r="I90" s="160"/>
      <c r="J90" s="160"/>
      <c r="K90" s="160"/>
      <c r="L90" s="84"/>
      <c r="M90" s="84"/>
      <c r="O90" s="31"/>
    </row>
    <row r="91" spans="2:17" ht="20.149999999999999" customHeight="1" x14ac:dyDescent="0.2">
      <c r="D91" s="160"/>
      <c r="E91" s="160"/>
      <c r="F91" s="160"/>
      <c r="G91" s="160"/>
      <c r="H91" s="160"/>
      <c r="I91" s="160"/>
      <c r="J91" s="160"/>
      <c r="K91" s="160"/>
      <c r="L91" s="84"/>
      <c r="M91" s="84"/>
      <c r="O91" s="31"/>
    </row>
    <row r="92" spans="2:17" ht="20.149999999999999" customHeight="1" x14ac:dyDescent="0.2">
      <c r="M92" s="17"/>
    </row>
    <row r="93" spans="2:17" ht="20.149999999999999" customHeight="1" x14ac:dyDescent="0.2">
      <c r="M93" s="17"/>
    </row>
    <row r="94" spans="2:17" ht="20.149999999999999" customHeight="1" x14ac:dyDescent="0.2">
      <c r="M94" s="17"/>
    </row>
    <row r="95" spans="2:17" ht="20.149999999999999" customHeight="1" x14ac:dyDescent="0.2">
      <c r="M95" s="17"/>
    </row>
    <row r="96" spans="2:17" ht="20.149999999999999" customHeight="1" x14ac:dyDescent="0.2">
      <c r="M96" s="17"/>
    </row>
    <row r="97" spans="13:13" ht="20.149999999999999" customHeight="1" x14ac:dyDescent="0.2">
      <c r="M97" s="17"/>
    </row>
    <row r="98" spans="13:13" ht="20.149999999999999" customHeight="1" x14ac:dyDescent="0.2">
      <c r="M98" s="17"/>
    </row>
    <row r="99" spans="13:13" ht="20.149999999999999" customHeight="1" x14ac:dyDescent="0.2">
      <c r="M99" s="17"/>
    </row>
    <row r="100" spans="13:13" ht="20.149999999999999" customHeight="1" x14ac:dyDescent="0.2">
      <c r="M100" s="17"/>
    </row>
    <row r="101" spans="13:13" ht="20.149999999999999" customHeight="1" x14ac:dyDescent="0.2">
      <c r="M101" s="17"/>
    </row>
    <row r="102" spans="13:13" ht="20.149999999999999" customHeight="1" x14ac:dyDescent="0.2">
      <c r="M102" s="17"/>
    </row>
    <row r="103" spans="13:13" ht="20.149999999999999" customHeight="1" x14ac:dyDescent="0.2">
      <c r="M103" s="17"/>
    </row>
    <row r="104" spans="13:13" ht="20.149999999999999" customHeight="1" x14ac:dyDescent="0.2">
      <c r="M104" s="17"/>
    </row>
    <row r="105" spans="13:13" ht="20.149999999999999" customHeight="1" x14ac:dyDescent="0.2">
      <c r="M105" s="17"/>
    </row>
    <row r="106" spans="13:13" ht="20.149999999999999" customHeight="1" x14ac:dyDescent="0.2">
      <c r="M106" s="17"/>
    </row>
    <row r="107" spans="13:13" ht="20.149999999999999" customHeight="1" x14ac:dyDescent="0.2">
      <c r="M107" s="17"/>
    </row>
    <row r="108" spans="13:13" ht="20.149999999999999" customHeight="1" x14ac:dyDescent="0.2">
      <c r="M108" s="17"/>
    </row>
    <row r="109" spans="13:13" ht="20.149999999999999" customHeight="1" x14ac:dyDescent="0.2">
      <c r="M109" s="17"/>
    </row>
  </sheetData>
  <mergeCells count="112">
    <mergeCell ref="D6:F6"/>
    <mergeCell ref="H6:K6"/>
    <mergeCell ref="L6:M6"/>
    <mergeCell ref="D17:G17"/>
    <mergeCell ref="H17:K17"/>
    <mergeCell ref="D18:K18"/>
    <mergeCell ref="D13:K13"/>
    <mergeCell ref="N58:N59"/>
    <mergeCell ref="N61:N62"/>
    <mergeCell ref="N73:N74"/>
    <mergeCell ref="I30:K30"/>
    <mergeCell ref="D20:K20"/>
    <mergeCell ref="D21:K21"/>
    <mergeCell ref="D22:K22"/>
    <mergeCell ref="D23:K23"/>
    <mergeCell ref="D24:K24"/>
    <mergeCell ref="D27:K27"/>
    <mergeCell ref="D28:K28"/>
    <mergeCell ref="D29:K29"/>
    <mergeCell ref="D31:F31"/>
    <mergeCell ref="G31:K31"/>
    <mergeCell ref="L36:M36"/>
    <mergeCell ref="E32:N32"/>
    <mergeCell ref="L33:M33"/>
    <mergeCell ref="D34:D35"/>
    <mergeCell ref="E34:N34"/>
    <mergeCell ref="I25:K25"/>
    <mergeCell ref="N30:N31"/>
    <mergeCell ref="D32:D33"/>
    <mergeCell ref="N25:N26"/>
    <mergeCell ref="D26:E26"/>
    <mergeCell ref="B64:B71"/>
    <mergeCell ref="D64:K64"/>
    <mergeCell ref="D65:K65"/>
    <mergeCell ref="D66:K66"/>
    <mergeCell ref="D67:K67"/>
    <mergeCell ref="L35:M35"/>
    <mergeCell ref="B44:B57"/>
    <mergeCell ref="B58:B59"/>
    <mergeCell ref="B60:B63"/>
    <mergeCell ref="H51:K51"/>
    <mergeCell ref="D52:K52"/>
    <mergeCell ref="D53:K53"/>
    <mergeCell ref="D54:K54"/>
    <mergeCell ref="D55:K55"/>
    <mergeCell ref="D44:G44"/>
    <mergeCell ref="H44:K44"/>
    <mergeCell ref="D45:K45"/>
    <mergeCell ref="D46:K46"/>
    <mergeCell ref="D47:K47"/>
    <mergeCell ref="D48:K48"/>
    <mergeCell ref="D49:K49"/>
    <mergeCell ref="D50:K50"/>
    <mergeCell ref="D51:G51"/>
    <mergeCell ref="B3:C3"/>
    <mergeCell ref="D3:E3"/>
    <mergeCell ref="G3:N3"/>
    <mergeCell ref="B4:C4"/>
    <mergeCell ref="D4:F4"/>
    <mergeCell ref="I4:N4"/>
    <mergeCell ref="D14:K14"/>
    <mergeCell ref="D15:K15"/>
    <mergeCell ref="D16:K16"/>
    <mergeCell ref="C7:K7"/>
    <mergeCell ref="B8:B43"/>
    <mergeCell ref="D8:K8"/>
    <mergeCell ref="D9:K9"/>
    <mergeCell ref="D10:G10"/>
    <mergeCell ref="H10:K10"/>
    <mergeCell ref="D11:K11"/>
    <mergeCell ref="D12:G12"/>
    <mergeCell ref="H12:K12"/>
    <mergeCell ref="F26:G26"/>
    <mergeCell ref="H26:K26"/>
    <mergeCell ref="D19:K19"/>
    <mergeCell ref="B5:C5"/>
    <mergeCell ref="D5:F5"/>
    <mergeCell ref="B6:C6"/>
    <mergeCell ref="D88:K88"/>
    <mergeCell ref="D89:K89"/>
    <mergeCell ref="D90:K90"/>
    <mergeCell ref="D91:K91"/>
    <mergeCell ref="D78:N80"/>
    <mergeCell ref="C81:H81"/>
    <mergeCell ref="I81:N81"/>
    <mergeCell ref="H82:N82"/>
    <mergeCell ref="D83:E83"/>
    <mergeCell ref="D87:K87"/>
    <mergeCell ref="B72:B74"/>
    <mergeCell ref="C75:H76"/>
    <mergeCell ref="I75:N75"/>
    <mergeCell ref="I76:N76"/>
    <mergeCell ref="D69:K69"/>
    <mergeCell ref="D70:K70"/>
    <mergeCell ref="D71:K71"/>
    <mergeCell ref="D37:K37"/>
    <mergeCell ref="D38:K38"/>
    <mergeCell ref="D39:K39"/>
    <mergeCell ref="D40:G40"/>
    <mergeCell ref="D41:K41"/>
    <mergeCell ref="D56:K56"/>
    <mergeCell ref="D57:K57"/>
    <mergeCell ref="D68:K68"/>
    <mergeCell ref="D58:K58"/>
    <mergeCell ref="D59:K59"/>
    <mergeCell ref="D60:K60"/>
    <mergeCell ref="D61:K61"/>
    <mergeCell ref="D62:K62"/>
    <mergeCell ref="D63:K63"/>
    <mergeCell ref="D72:K72"/>
    <mergeCell ref="D73:K73"/>
    <mergeCell ref="D74:K74"/>
  </mergeCells>
  <phoneticPr fontId="2"/>
  <conditionalFormatting sqref="D3:E3">
    <cfRule type="cellIs" dxfId="26" priority="18" stopIfTrue="1" operator="equal">
      <formula>0</formula>
    </cfRule>
  </conditionalFormatting>
  <conditionalFormatting sqref="D4:F6">
    <cfRule type="cellIs" dxfId="25" priority="19" stopIfTrue="1" operator="equal">
      <formula>0</formula>
    </cfRule>
  </conditionalFormatting>
  <conditionalFormatting sqref="E1">
    <cfRule type="cellIs" dxfId="24" priority="40" stopIfTrue="1" operator="greaterThan">
      <formula>0</formula>
    </cfRule>
  </conditionalFormatting>
  <conditionalFormatting sqref="E35">
    <cfRule type="cellIs" dxfId="23" priority="5" stopIfTrue="1" operator="equal">
      <formula>0</formula>
    </cfRule>
  </conditionalFormatting>
  <conditionalFormatting sqref="G33 I33 K33 N33 I35:I36 N35:N36 E36">
    <cfRule type="containsBlanks" dxfId="22" priority="58" stopIfTrue="1">
      <formula>LEN(TRIM(E33))=0</formula>
    </cfRule>
  </conditionalFormatting>
  <conditionalFormatting sqref="G35:G36">
    <cfRule type="containsBlanks" dxfId="21" priority="6" stopIfTrue="1">
      <formula>LEN(TRIM(G35))=0</formula>
    </cfRule>
  </conditionalFormatting>
  <conditionalFormatting sqref="G3:N3 I4:N4 I5 K5 M5 H6 N6">
    <cfRule type="cellIs" dxfId="20" priority="17" stopIfTrue="1" operator="equal">
      <formula>0</formula>
    </cfRule>
  </conditionalFormatting>
  <conditionalFormatting sqref="K1">
    <cfRule type="cellIs" dxfId="19" priority="16" stopIfTrue="1" operator="equal">
      <formula>"重複回答あり"</formula>
    </cfRule>
  </conditionalFormatting>
  <conditionalFormatting sqref="K35:K36">
    <cfRule type="containsBlanks" dxfId="18" priority="7" stopIfTrue="1">
      <formula>LEN(TRIM(K35))=0</formula>
    </cfRule>
  </conditionalFormatting>
  <conditionalFormatting sqref="K40 K43">
    <cfRule type="cellIs" dxfId="17" priority="10" stopIfTrue="1" operator="equal">
      <formula>0</formula>
    </cfRule>
  </conditionalFormatting>
  <conditionalFormatting sqref="L8:M10 L28:M30 L37:M37 L60:M61">
    <cfRule type="cellIs" dxfId="16" priority="57" stopIfTrue="1" operator="equal">
      <formula>"☑"</formula>
    </cfRule>
  </conditionalFormatting>
  <conditionalFormatting sqref="L12:M17">
    <cfRule type="cellIs" dxfId="15" priority="55" stopIfTrue="1" operator="equal">
      <formula>"☑"</formula>
    </cfRule>
  </conditionalFormatting>
  <conditionalFormatting sqref="L19:M25">
    <cfRule type="cellIs" dxfId="14" priority="52" stopIfTrue="1" operator="equal">
      <formula>"☑"</formula>
    </cfRule>
  </conditionalFormatting>
  <conditionalFormatting sqref="L39:M44">
    <cfRule type="cellIs" dxfId="13" priority="53" stopIfTrue="1" operator="equal">
      <formula>"☑"</formula>
    </cfRule>
  </conditionalFormatting>
  <conditionalFormatting sqref="L46:M51">
    <cfRule type="cellIs" dxfId="12" priority="48" stopIfTrue="1" operator="equal">
      <formula>"☑"</formula>
    </cfRule>
  </conditionalFormatting>
  <conditionalFormatting sqref="L53:M58">
    <cfRule type="cellIs" dxfId="11" priority="3" stopIfTrue="1" operator="equal">
      <formula>"☑"</formula>
    </cfRule>
  </conditionalFormatting>
  <conditionalFormatting sqref="L63:M73">
    <cfRule type="cellIs" dxfId="10" priority="44" stopIfTrue="1" operator="equal">
      <formula>"☑"</formula>
    </cfRule>
  </conditionalFormatting>
  <conditionalFormatting sqref="P1:P2 R31 R33 R36 P86:P65534">
    <cfRule type="cellIs" dxfId="9" priority="50" stopIfTrue="1" operator="equal">
      <formula>"未回答"</formula>
    </cfRule>
  </conditionalFormatting>
  <conditionalFormatting sqref="P4:P30">
    <cfRule type="cellIs" dxfId="8" priority="33" stopIfTrue="1" operator="equal">
      <formula>"未回答"</formula>
    </cfRule>
  </conditionalFormatting>
  <conditionalFormatting sqref="P33:P35">
    <cfRule type="cellIs" dxfId="7" priority="11" stopIfTrue="1" operator="equal">
      <formula>"未回答"</formula>
    </cfRule>
  </conditionalFormatting>
  <conditionalFormatting sqref="P37:P40">
    <cfRule type="cellIs" dxfId="6" priority="29" stopIfTrue="1" operator="equal">
      <formula>"未回答"</formula>
    </cfRule>
  </conditionalFormatting>
  <conditionalFormatting sqref="P42:P84">
    <cfRule type="cellIs" dxfId="5" priority="2" stopIfTrue="1" operator="equal">
      <formula>"未回答"</formula>
    </cfRule>
  </conditionalFormatting>
  <conditionalFormatting sqref="Q2 S8:W25 S27:W30 S31 T31:W32 Q87:Q65534">
    <cfRule type="cellIs" dxfId="4" priority="49" stopIfTrue="1" operator="greaterThan">
      <formula>1</formula>
    </cfRule>
  </conditionalFormatting>
  <conditionalFormatting sqref="Q4:Q30">
    <cfRule type="cellIs" dxfId="3" priority="32" stopIfTrue="1" operator="greaterThan">
      <formula>1</formula>
    </cfRule>
  </conditionalFormatting>
  <conditionalFormatting sqref="Q33:Q35">
    <cfRule type="cellIs" dxfId="2" priority="12" stopIfTrue="1" operator="greaterThan">
      <formula>1</formula>
    </cfRule>
  </conditionalFormatting>
  <conditionalFormatting sqref="Q37:Q84">
    <cfRule type="cellIs" dxfId="1" priority="1" stopIfTrue="1" operator="greaterThan">
      <formula>1</formula>
    </cfRule>
  </conditionalFormatting>
  <conditionalFormatting sqref="S33:W74">
    <cfRule type="cellIs" dxfId="0" priority="4" stopIfTrue="1" operator="greaterThan">
      <formula>1</formula>
    </cfRule>
  </conditionalFormatting>
  <hyperlinks>
    <hyperlink ref="I76" r:id="rId1"/>
  </hyperlinks>
  <pageMargins left="0.23622047244094491" right="0.23622047244094491" top="0.55118110236220474" bottom="0" header="0.31496062992125984" footer="0.31496062992125984"/>
  <pageSetup paperSize="9" scale="78" fitToHeight="0" orientation="landscape" r:id="rId2"/>
  <headerFooter>
    <oddHeader xml:space="preserve">&amp;L定期報告書&amp;R【記入要領】
</oddHeader>
  </headerFooter>
  <rowBreaks count="2" manualBreakCount="2">
    <brk id="36" max="32" man="1"/>
    <brk id="63" max="32"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WVT983091:WVU983097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L65567:M65567 JH65567:JI65567 TD65567:TE65567 ACZ65567:ADA65567 AMV65567:AMW65567 AWR65567:AWS65567 BGN65567:BGO65567 BQJ65567:BQK65567 CAF65567:CAG65567 CKB65567:CKC65567 CTX65567:CTY65567 DDT65567:DDU65567 DNP65567:DNQ65567 DXL65567:DXM65567 EHH65567:EHI65567 ERD65567:ERE65567 FAZ65567:FBA65567 FKV65567:FKW65567 FUR65567:FUS65567 GEN65567:GEO65567 GOJ65567:GOK65567 GYF65567:GYG65567 HIB65567:HIC65567 HRX65567:HRY65567 IBT65567:IBU65567 ILP65567:ILQ65567 IVL65567:IVM65567 JFH65567:JFI65567 JPD65567:JPE65567 JYZ65567:JZA65567 KIV65567:KIW65567 KSR65567:KSS65567 LCN65567:LCO65567 LMJ65567:LMK65567 LWF65567:LWG65567 MGB65567:MGC65567 MPX65567:MPY65567 MZT65567:MZU65567 NJP65567:NJQ65567 NTL65567:NTM65567 ODH65567:ODI65567 OND65567:ONE65567 OWZ65567:OXA65567 PGV65567:PGW65567 PQR65567:PQS65567 QAN65567:QAO65567 QKJ65567:QKK65567 QUF65567:QUG65567 REB65567:REC65567 RNX65567:RNY65567 RXT65567:RXU65567 SHP65567:SHQ65567 SRL65567:SRM65567 TBH65567:TBI65567 TLD65567:TLE65567 TUZ65567:TVA65567 UEV65567:UEW65567 UOR65567:UOS65567 UYN65567:UYO65567 VIJ65567:VIK65567 VSF65567:VSG65567 WCB65567:WCC65567 WLX65567:WLY65567 WVT65567:WVU65567 L131103:M131103 JH131103:JI131103 TD131103:TE131103 ACZ131103:ADA131103 AMV131103:AMW131103 AWR131103:AWS131103 BGN131103:BGO131103 BQJ131103:BQK131103 CAF131103:CAG131103 CKB131103:CKC131103 CTX131103:CTY131103 DDT131103:DDU131103 DNP131103:DNQ131103 DXL131103:DXM131103 EHH131103:EHI131103 ERD131103:ERE131103 FAZ131103:FBA131103 FKV131103:FKW131103 FUR131103:FUS131103 GEN131103:GEO131103 GOJ131103:GOK131103 GYF131103:GYG131103 HIB131103:HIC131103 HRX131103:HRY131103 IBT131103:IBU131103 ILP131103:ILQ131103 IVL131103:IVM131103 JFH131103:JFI131103 JPD131103:JPE131103 JYZ131103:JZA131103 KIV131103:KIW131103 KSR131103:KSS131103 LCN131103:LCO131103 LMJ131103:LMK131103 LWF131103:LWG131103 MGB131103:MGC131103 MPX131103:MPY131103 MZT131103:MZU131103 NJP131103:NJQ131103 NTL131103:NTM131103 ODH131103:ODI131103 OND131103:ONE131103 OWZ131103:OXA131103 PGV131103:PGW131103 PQR131103:PQS131103 QAN131103:QAO131103 QKJ131103:QKK131103 QUF131103:QUG131103 REB131103:REC131103 RNX131103:RNY131103 RXT131103:RXU131103 SHP131103:SHQ131103 SRL131103:SRM131103 TBH131103:TBI131103 TLD131103:TLE131103 TUZ131103:TVA131103 UEV131103:UEW131103 UOR131103:UOS131103 UYN131103:UYO131103 VIJ131103:VIK131103 VSF131103:VSG131103 WCB131103:WCC131103 WLX131103:WLY131103 WVT131103:WVU131103 L196639:M196639 JH196639:JI196639 TD196639:TE196639 ACZ196639:ADA196639 AMV196639:AMW196639 AWR196639:AWS196639 BGN196639:BGO196639 BQJ196639:BQK196639 CAF196639:CAG196639 CKB196639:CKC196639 CTX196639:CTY196639 DDT196639:DDU196639 DNP196639:DNQ196639 DXL196639:DXM196639 EHH196639:EHI196639 ERD196639:ERE196639 FAZ196639:FBA196639 FKV196639:FKW196639 FUR196639:FUS196639 GEN196639:GEO196639 GOJ196639:GOK196639 GYF196639:GYG196639 HIB196639:HIC196639 HRX196639:HRY196639 IBT196639:IBU196639 ILP196639:ILQ196639 IVL196639:IVM196639 JFH196639:JFI196639 JPD196639:JPE196639 JYZ196639:JZA196639 KIV196639:KIW196639 KSR196639:KSS196639 LCN196639:LCO196639 LMJ196639:LMK196639 LWF196639:LWG196639 MGB196639:MGC196639 MPX196639:MPY196639 MZT196639:MZU196639 NJP196639:NJQ196639 NTL196639:NTM196639 ODH196639:ODI196639 OND196639:ONE196639 OWZ196639:OXA196639 PGV196639:PGW196639 PQR196639:PQS196639 QAN196639:QAO196639 QKJ196639:QKK196639 QUF196639:QUG196639 REB196639:REC196639 RNX196639:RNY196639 RXT196639:RXU196639 SHP196639:SHQ196639 SRL196639:SRM196639 TBH196639:TBI196639 TLD196639:TLE196639 TUZ196639:TVA196639 UEV196639:UEW196639 UOR196639:UOS196639 UYN196639:UYO196639 VIJ196639:VIK196639 VSF196639:VSG196639 WCB196639:WCC196639 WLX196639:WLY196639 WVT196639:WVU196639 L262175:M262175 JH262175:JI262175 TD262175:TE262175 ACZ262175:ADA262175 AMV262175:AMW262175 AWR262175:AWS262175 BGN262175:BGO262175 BQJ262175:BQK262175 CAF262175:CAG262175 CKB262175:CKC262175 CTX262175:CTY262175 DDT262175:DDU262175 DNP262175:DNQ262175 DXL262175:DXM262175 EHH262175:EHI262175 ERD262175:ERE262175 FAZ262175:FBA262175 FKV262175:FKW262175 FUR262175:FUS262175 GEN262175:GEO262175 GOJ262175:GOK262175 GYF262175:GYG262175 HIB262175:HIC262175 HRX262175:HRY262175 IBT262175:IBU262175 ILP262175:ILQ262175 IVL262175:IVM262175 JFH262175:JFI262175 JPD262175:JPE262175 JYZ262175:JZA262175 KIV262175:KIW262175 KSR262175:KSS262175 LCN262175:LCO262175 LMJ262175:LMK262175 LWF262175:LWG262175 MGB262175:MGC262175 MPX262175:MPY262175 MZT262175:MZU262175 NJP262175:NJQ262175 NTL262175:NTM262175 ODH262175:ODI262175 OND262175:ONE262175 OWZ262175:OXA262175 PGV262175:PGW262175 PQR262175:PQS262175 QAN262175:QAO262175 QKJ262175:QKK262175 QUF262175:QUG262175 REB262175:REC262175 RNX262175:RNY262175 RXT262175:RXU262175 SHP262175:SHQ262175 SRL262175:SRM262175 TBH262175:TBI262175 TLD262175:TLE262175 TUZ262175:TVA262175 UEV262175:UEW262175 UOR262175:UOS262175 UYN262175:UYO262175 VIJ262175:VIK262175 VSF262175:VSG262175 WCB262175:WCC262175 WLX262175:WLY262175 WVT262175:WVU262175 L327711:M327711 JH327711:JI327711 TD327711:TE327711 ACZ327711:ADA327711 AMV327711:AMW327711 AWR327711:AWS327711 BGN327711:BGO327711 BQJ327711:BQK327711 CAF327711:CAG327711 CKB327711:CKC327711 CTX327711:CTY327711 DDT327711:DDU327711 DNP327711:DNQ327711 DXL327711:DXM327711 EHH327711:EHI327711 ERD327711:ERE327711 FAZ327711:FBA327711 FKV327711:FKW327711 FUR327711:FUS327711 GEN327711:GEO327711 GOJ327711:GOK327711 GYF327711:GYG327711 HIB327711:HIC327711 HRX327711:HRY327711 IBT327711:IBU327711 ILP327711:ILQ327711 IVL327711:IVM327711 JFH327711:JFI327711 JPD327711:JPE327711 JYZ327711:JZA327711 KIV327711:KIW327711 KSR327711:KSS327711 LCN327711:LCO327711 LMJ327711:LMK327711 LWF327711:LWG327711 MGB327711:MGC327711 MPX327711:MPY327711 MZT327711:MZU327711 NJP327711:NJQ327711 NTL327711:NTM327711 ODH327711:ODI327711 OND327711:ONE327711 OWZ327711:OXA327711 PGV327711:PGW327711 PQR327711:PQS327711 QAN327711:QAO327711 QKJ327711:QKK327711 QUF327711:QUG327711 REB327711:REC327711 RNX327711:RNY327711 RXT327711:RXU327711 SHP327711:SHQ327711 SRL327711:SRM327711 TBH327711:TBI327711 TLD327711:TLE327711 TUZ327711:TVA327711 UEV327711:UEW327711 UOR327711:UOS327711 UYN327711:UYO327711 VIJ327711:VIK327711 VSF327711:VSG327711 WCB327711:WCC327711 WLX327711:WLY327711 WVT327711:WVU327711 L393247:M393247 JH393247:JI393247 TD393247:TE393247 ACZ393247:ADA393247 AMV393247:AMW393247 AWR393247:AWS393247 BGN393247:BGO393247 BQJ393247:BQK393247 CAF393247:CAG393247 CKB393247:CKC393247 CTX393247:CTY393247 DDT393247:DDU393247 DNP393247:DNQ393247 DXL393247:DXM393247 EHH393247:EHI393247 ERD393247:ERE393247 FAZ393247:FBA393247 FKV393247:FKW393247 FUR393247:FUS393247 GEN393247:GEO393247 GOJ393247:GOK393247 GYF393247:GYG393247 HIB393247:HIC393247 HRX393247:HRY393247 IBT393247:IBU393247 ILP393247:ILQ393247 IVL393247:IVM393247 JFH393247:JFI393247 JPD393247:JPE393247 JYZ393247:JZA393247 KIV393247:KIW393247 KSR393247:KSS393247 LCN393247:LCO393247 LMJ393247:LMK393247 LWF393247:LWG393247 MGB393247:MGC393247 MPX393247:MPY393247 MZT393247:MZU393247 NJP393247:NJQ393247 NTL393247:NTM393247 ODH393247:ODI393247 OND393247:ONE393247 OWZ393247:OXA393247 PGV393247:PGW393247 PQR393247:PQS393247 QAN393247:QAO393247 QKJ393247:QKK393247 QUF393247:QUG393247 REB393247:REC393247 RNX393247:RNY393247 RXT393247:RXU393247 SHP393247:SHQ393247 SRL393247:SRM393247 TBH393247:TBI393247 TLD393247:TLE393247 TUZ393247:TVA393247 UEV393247:UEW393247 UOR393247:UOS393247 UYN393247:UYO393247 VIJ393247:VIK393247 VSF393247:VSG393247 WCB393247:WCC393247 WLX393247:WLY393247 WVT393247:WVU393247 L458783:M458783 JH458783:JI458783 TD458783:TE458783 ACZ458783:ADA458783 AMV458783:AMW458783 AWR458783:AWS458783 BGN458783:BGO458783 BQJ458783:BQK458783 CAF458783:CAG458783 CKB458783:CKC458783 CTX458783:CTY458783 DDT458783:DDU458783 DNP458783:DNQ458783 DXL458783:DXM458783 EHH458783:EHI458783 ERD458783:ERE458783 FAZ458783:FBA458783 FKV458783:FKW458783 FUR458783:FUS458783 GEN458783:GEO458783 GOJ458783:GOK458783 GYF458783:GYG458783 HIB458783:HIC458783 HRX458783:HRY458783 IBT458783:IBU458783 ILP458783:ILQ458783 IVL458783:IVM458783 JFH458783:JFI458783 JPD458783:JPE458783 JYZ458783:JZA458783 KIV458783:KIW458783 KSR458783:KSS458783 LCN458783:LCO458783 LMJ458783:LMK458783 LWF458783:LWG458783 MGB458783:MGC458783 MPX458783:MPY458783 MZT458783:MZU458783 NJP458783:NJQ458783 NTL458783:NTM458783 ODH458783:ODI458783 OND458783:ONE458783 OWZ458783:OXA458783 PGV458783:PGW458783 PQR458783:PQS458783 QAN458783:QAO458783 QKJ458783:QKK458783 QUF458783:QUG458783 REB458783:REC458783 RNX458783:RNY458783 RXT458783:RXU458783 SHP458783:SHQ458783 SRL458783:SRM458783 TBH458783:TBI458783 TLD458783:TLE458783 TUZ458783:TVA458783 UEV458783:UEW458783 UOR458783:UOS458783 UYN458783:UYO458783 VIJ458783:VIK458783 VSF458783:VSG458783 WCB458783:WCC458783 WLX458783:WLY458783 WVT458783:WVU458783 L524319:M524319 JH524319:JI524319 TD524319:TE524319 ACZ524319:ADA524319 AMV524319:AMW524319 AWR524319:AWS524319 BGN524319:BGO524319 BQJ524319:BQK524319 CAF524319:CAG524319 CKB524319:CKC524319 CTX524319:CTY524319 DDT524319:DDU524319 DNP524319:DNQ524319 DXL524319:DXM524319 EHH524319:EHI524319 ERD524319:ERE524319 FAZ524319:FBA524319 FKV524319:FKW524319 FUR524319:FUS524319 GEN524319:GEO524319 GOJ524319:GOK524319 GYF524319:GYG524319 HIB524319:HIC524319 HRX524319:HRY524319 IBT524319:IBU524319 ILP524319:ILQ524319 IVL524319:IVM524319 JFH524319:JFI524319 JPD524319:JPE524319 JYZ524319:JZA524319 KIV524319:KIW524319 KSR524319:KSS524319 LCN524319:LCO524319 LMJ524319:LMK524319 LWF524319:LWG524319 MGB524319:MGC524319 MPX524319:MPY524319 MZT524319:MZU524319 NJP524319:NJQ524319 NTL524319:NTM524319 ODH524319:ODI524319 OND524319:ONE524319 OWZ524319:OXA524319 PGV524319:PGW524319 PQR524319:PQS524319 QAN524319:QAO524319 QKJ524319:QKK524319 QUF524319:QUG524319 REB524319:REC524319 RNX524319:RNY524319 RXT524319:RXU524319 SHP524319:SHQ524319 SRL524319:SRM524319 TBH524319:TBI524319 TLD524319:TLE524319 TUZ524319:TVA524319 UEV524319:UEW524319 UOR524319:UOS524319 UYN524319:UYO524319 VIJ524319:VIK524319 VSF524319:VSG524319 WCB524319:WCC524319 WLX524319:WLY524319 WVT524319:WVU524319 L589855:M589855 JH589855:JI589855 TD589855:TE589855 ACZ589855:ADA589855 AMV589855:AMW589855 AWR589855:AWS589855 BGN589855:BGO589855 BQJ589855:BQK589855 CAF589855:CAG589855 CKB589855:CKC589855 CTX589855:CTY589855 DDT589855:DDU589855 DNP589855:DNQ589855 DXL589855:DXM589855 EHH589855:EHI589855 ERD589855:ERE589855 FAZ589855:FBA589855 FKV589855:FKW589855 FUR589855:FUS589855 GEN589855:GEO589855 GOJ589855:GOK589855 GYF589855:GYG589855 HIB589855:HIC589855 HRX589855:HRY589855 IBT589855:IBU589855 ILP589855:ILQ589855 IVL589855:IVM589855 JFH589855:JFI589855 JPD589855:JPE589855 JYZ589855:JZA589855 KIV589855:KIW589855 KSR589855:KSS589855 LCN589855:LCO589855 LMJ589855:LMK589855 LWF589855:LWG589855 MGB589855:MGC589855 MPX589855:MPY589855 MZT589855:MZU589855 NJP589855:NJQ589855 NTL589855:NTM589855 ODH589855:ODI589855 OND589855:ONE589855 OWZ589855:OXA589855 PGV589855:PGW589855 PQR589855:PQS589855 QAN589855:QAO589855 QKJ589855:QKK589855 QUF589855:QUG589855 REB589855:REC589855 RNX589855:RNY589855 RXT589855:RXU589855 SHP589855:SHQ589855 SRL589855:SRM589855 TBH589855:TBI589855 TLD589855:TLE589855 TUZ589855:TVA589855 UEV589855:UEW589855 UOR589855:UOS589855 UYN589855:UYO589855 VIJ589855:VIK589855 VSF589855:VSG589855 WCB589855:WCC589855 WLX589855:WLY589855 WVT589855:WVU589855 L655391:M655391 JH655391:JI655391 TD655391:TE655391 ACZ655391:ADA655391 AMV655391:AMW655391 AWR655391:AWS655391 BGN655391:BGO655391 BQJ655391:BQK655391 CAF655391:CAG655391 CKB655391:CKC655391 CTX655391:CTY655391 DDT655391:DDU655391 DNP655391:DNQ655391 DXL655391:DXM655391 EHH655391:EHI655391 ERD655391:ERE655391 FAZ655391:FBA655391 FKV655391:FKW655391 FUR655391:FUS655391 GEN655391:GEO655391 GOJ655391:GOK655391 GYF655391:GYG655391 HIB655391:HIC655391 HRX655391:HRY655391 IBT655391:IBU655391 ILP655391:ILQ655391 IVL655391:IVM655391 JFH655391:JFI655391 JPD655391:JPE655391 JYZ655391:JZA655391 KIV655391:KIW655391 KSR655391:KSS655391 LCN655391:LCO655391 LMJ655391:LMK655391 LWF655391:LWG655391 MGB655391:MGC655391 MPX655391:MPY655391 MZT655391:MZU655391 NJP655391:NJQ655391 NTL655391:NTM655391 ODH655391:ODI655391 OND655391:ONE655391 OWZ655391:OXA655391 PGV655391:PGW655391 PQR655391:PQS655391 QAN655391:QAO655391 QKJ655391:QKK655391 QUF655391:QUG655391 REB655391:REC655391 RNX655391:RNY655391 RXT655391:RXU655391 SHP655391:SHQ655391 SRL655391:SRM655391 TBH655391:TBI655391 TLD655391:TLE655391 TUZ655391:TVA655391 UEV655391:UEW655391 UOR655391:UOS655391 UYN655391:UYO655391 VIJ655391:VIK655391 VSF655391:VSG655391 WCB655391:WCC655391 WLX655391:WLY655391 WVT655391:WVU655391 L720927:M720927 JH720927:JI720927 TD720927:TE720927 ACZ720927:ADA720927 AMV720927:AMW720927 AWR720927:AWS720927 BGN720927:BGO720927 BQJ720927:BQK720927 CAF720927:CAG720927 CKB720927:CKC720927 CTX720927:CTY720927 DDT720927:DDU720927 DNP720927:DNQ720927 DXL720927:DXM720927 EHH720927:EHI720927 ERD720927:ERE720927 FAZ720927:FBA720927 FKV720927:FKW720927 FUR720927:FUS720927 GEN720927:GEO720927 GOJ720927:GOK720927 GYF720927:GYG720927 HIB720927:HIC720927 HRX720927:HRY720927 IBT720927:IBU720927 ILP720927:ILQ720927 IVL720927:IVM720927 JFH720927:JFI720927 JPD720927:JPE720927 JYZ720927:JZA720927 KIV720927:KIW720927 KSR720927:KSS720927 LCN720927:LCO720927 LMJ720927:LMK720927 LWF720927:LWG720927 MGB720927:MGC720927 MPX720927:MPY720927 MZT720927:MZU720927 NJP720927:NJQ720927 NTL720927:NTM720927 ODH720927:ODI720927 OND720927:ONE720927 OWZ720927:OXA720927 PGV720927:PGW720927 PQR720927:PQS720927 QAN720927:QAO720927 QKJ720927:QKK720927 QUF720927:QUG720927 REB720927:REC720927 RNX720927:RNY720927 RXT720927:RXU720927 SHP720927:SHQ720927 SRL720927:SRM720927 TBH720927:TBI720927 TLD720927:TLE720927 TUZ720927:TVA720927 UEV720927:UEW720927 UOR720927:UOS720927 UYN720927:UYO720927 VIJ720927:VIK720927 VSF720927:VSG720927 WCB720927:WCC720927 WLX720927:WLY720927 WVT720927:WVU720927 L786463:M786463 JH786463:JI786463 TD786463:TE786463 ACZ786463:ADA786463 AMV786463:AMW786463 AWR786463:AWS786463 BGN786463:BGO786463 BQJ786463:BQK786463 CAF786463:CAG786463 CKB786463:CKC786463 CTX786463:CTY786463 DDT786463:DDU786463 DNP786463:DNQ786463 DXL786463:DXM786463 EHH786463:EHI786463 ERD786463:ERE786463 FAZ786463:FBA786463 FKV786463:FKW786463 FUR786463:FUS786463 GEN786463:GEO786463 GOJ786463:GOK786463 GYF786463:GYG786463 HIB786463:HIC786463 HRX786463:HRY786463 IBT786463:IBU786463 ILP786463:ILQ786463 IVL786463:IVM786463 JFH786463:JFI786463 JPD786463:JPE786463 JYZ786463:JZA786463 KIV786463:KIW786463 KSR786463:KSS786463 LCN786463:LCO786463 LMJ786463:LMK786463 LWF786463:LWG786463 MGB786463:MGC786463 MPX786463:MPY786463 MZT786463:MZU786463 NJP786463:NJQ786463 NTL786463:NTM786463 ODH786463:ODI786463 OND786463:ONE786463 OWZ786463:OXA786463 PGV786463:PGW786463 PQR786463:PQS786463 QAN786463:QAO786463 QKJ786463:QKK786463 QUF786463:QUG786463 REB786463:REC786463 RNX786463:RNY786463 RXT786463:RXU786463 SHP786463:SHQ786463 SRL786463:SRM786463 TBH786463:TBI786463 TLD786463:TLE786463 TUZ786463:TVA786463 UEV786463:UEW786463 UOR786463:UOS786463 UYN786463:UYO786463 VIJ786463:VIK786463 VSF786463:VSG786463 WCB786463:WCC786463 WLX786463:WLY786463 WVT786463:WVU786463 L851999:M851999 JH851999:JI851999 TD851999:TE851999 ACZ851999:ADA851999 AMV851999:AMW851999 AWR851999:AWS851999 BGN851999:BGO851999 BQJ851999:BQK851999 CAF851999:CAG851999 CKB851999:CKC851999 CTX851999:CTY851999 DDT851999:DDU851999 DNP851999:DNQ851999 DXL851999:DXM851999 EHH851999:EHI851999 ERD851999:ERE851999 FAZ851999:FBA851999 FKV851999:FKW851999 FUR851999:FUS851999 GEN851999:GEO851999 GOJ851999:GOK851999 GYF851999:GYG851999 HIB851999:HIC851999 HRX851999:HRY851999 IBT851999:IBU851999 ILP851999:ILQ851999 IVL851999:IVM851999 JFH851999:JFI851999 JPD851999:JPE851999 JYZ851999:JZA851999 KIV851999:KIW851999 KSR851999:KSS851999 LCN851999:LCO851999 LMJ851999:LMK851999 LWF851999:LWG851999 MGB851999:MGC851999 MPX851999:MPY851999 MZT851999:MZU851999 NJP851999:NJQ851999 NTL851999:NTM851999 ODH851999:ODI851999 OND851999:ONE851999 OWZ851999:OXA851999 PGV851999:PGW851999 PQR851999:PQS851999 QAN851999:QAO851999 QKJ851999:QKK851999 QUF851999:QUG851999 REB851999:REC851999 RNX851999:RNY851999 RXT851999:RXU851999 SHP851999:SHQ851999 SRL851999:SRM851999 TBH851999:TBI851999 TLD851999:TLE851999 TUZ851999:TVA851999 UEV851999:UEW851999 UOR851999:UOS851999 UYN851999:UYO851999 VIJ851999:VIK851999 VSF851999:VSG851999 WCB851999:WCC851999 WLX851999:WLY851999 WVT851999:WVU851999 L917535:M917535 JH917535:JI917535 TD917535:TE917535 ACZ917535:ADA917535 AMV917535:AMW917535 AWR917535:AWS917535 BGN917535:BGO917535 BQJ917535:BQK917535 CAF917535:CAG917535 CKB917535:CKC917535 CTX917535:CTY917535 DDT917535:DDU917535 DNP917535:DNQ917535 DXL917535:DXM917535 EHH917535:EHI917535 ERD917535:ERE917535 FAZ917535:FBA917535 FKV917535:FKW917535 FUR917535:FUS917535 GEN917535:GEO917535 GOJ917535:GOK917535 GYF917535:GYG917535 HIB917535:HIC917535 HRX917535:HRY917535 IBT917535:IBU917535 ILP917535:ILQ917535 IVL917535:IVM917535 JFH917535:JFI917535 JPD917535:JPE917535 JYZ917535:JZA917535 KIV917535:KIW917535 KSR917535:KSS917535 LCN917535:LCO917535 LMJ917535:LMK917535 LWF917535:LWG917535 MGB917535:MGC917535 MPX917535:MPY917535 MZT917535:MZU917535 NJP917535:NJQ917535 NTL917535:NTM917535 ODH917535:ODI917535 OND917535:ONE917535 OWZ917535:OXA917535 PGV917535:PGW917535 PQR917535:PQS917535 QAN917535:QAO917535 QKJ917535:QKK917535 QUF917535:QUG917535 REB917535:REC917535 RNX917535:RNY917535 RXT917535:RXU917535 SHP917535:SHQ917535 SRL917535:SRM917535 TBH917535:TBI917535 TLD917535:TLE917535 TUZ917535:TVA917535 UEV917535:UEW917535 UOR917535:UOS917535 UYN917535:UYO917535 VIJ917535:VIK917535 VSF917535:VSG917535 WCB917535:WCC917535 WLX917535:WLY917535 WVT917535:WVU917535 L983071:M983071 JH983071:JI983071 TD983071:TE983071 ACZ983071:ADA983071 AMV983071:AMW983071 AWR983071:AWS983071 BGN983071:BGO983071 BQJ983071:BQK983071 CAF983071:CAG983071 CKB983071:CKC983071 CTX983071:CTY983071 DDT983071:DDU983071 DNP983071:DNQ983071 DXL983071:DXM983071 EHH983071:EHI983071 ERD983071:ERE983071 FAZ983071:FBA983071 FKV983071:FKW983071 FUR983071:FUS983071 GEN983071:GEO983071 GOJ983071:GOK983071 GYF983071:GYG983071 HIB983071:HIC983071 HRX983071:HRY983071 IBT983071:IBU983071 ILP983071:ILQ983071 IVL983071:IVM983071 JFH983071:JFI983071 JPD983071:JPE983071 JYZ983071:JZA983071 KIV983071:KIW983071 KSR983071:KSS983071 LCN983071:LCO983071 LMJ983071:LMK983071 LWF983071:LWG983071 MGB983071:MGC983071 MPX983071:MPY983071 MZT983071:MZU983071 NJP983071:NJQ983071 NTL983071:NTM983071 ODH983071:ODI983071 OND983071:ONE983071 OWZ983071:OXA983071 PGV983071:PGW983071 PQR983071:PQS983071 QAN983071:QAO983071 QKJ983071:QKK983071 QUF983071:QUG983071 REB983071:REC983071 RNX983071:RNY983071 RXT983071:RXU983071 SHP983071:SHQ983071 SRL983071:SRM983071 TBH983071:TBI983071 TLD983071:TLE983071 TUZ983071:TVA983071 UEV983071:UEW983071 UOR983071:UOS983071 UYN983071:UYO983071 VIJ983071:VIK983071 VSF983071:VSG983071 WCB983071:WCC983071 WLX983071:WLY983071 WVT983071:WVU983071 L19:M25 JH28:JI31 TD28:TE31 ACZ28:ADA31 AMV28:AMW31 AWR28:AWS31 BGN28:BGO31 BQJ28:BQK31 CAF28:CAG31 CKB28:CKC31 CTX28:CTY31 DDT28:DDU31 DNP28:DNQ31 DXL28:DXM31 EHH28:EHI31 ERD28:ERE31 FAZ28:FBA31 FKV28:FKW31 FUR28:FUS31 GEN28:GEO31 GOJ28:GOK31 GYF28:GYG31 HIB28:HIC31 HRX28:HRY31 IBT28:IBU31 ILP28:ILQ31 IVL28:IVM31 JFH28:JFI31 JPD28:JPE31 JYZ28:JZA31 KIV28:KIW31 KSR28:KSS31 LCN28:LCO31 LMJ28:LMK31 LWF28:LWG31 MGB28:MGC31 MPX28:MPY31 MZT28:MZU31 NJP28:NJQ31 NTL28:NTM31 ODH28:ODI31 OND28:ONE31 OWZ28:OXA31 PGV28:PGW31 PQR28:PQS31 QAN28:QAO31 QKJ28:QKK31 QUF28:QUG31 REB28:REC31 RNX28:RNY31 RXT28:RXU31 SHP28:SHQ31 SRL28:SRM31 TBH28:TBI31 TLD28:TLE31 TUZ28:TVA31 UEV28:UEW31 UOR28:UOS31 UYN28:UYO31 VIJ28:VIK31 VSF28:VSG31 WCB28:WCC31 WLX28:WLY31 WVT28:WVU31 L65562:M65565 JH65562:JI65565 TD65562:TE65565 ACZ65562:ADA65565 AMV65562:AMW65565 AWR65562:AWS65565 BGN65562:BGO65565 BQJ65562:BQK65565 CAF65562:CAG65565 CKB65562:CKC65565 CTX65562:CTY65565 DDT65562:DDU65565 DNP65562:DNQ65565 DXL65562:DXM65565 EHH65562:EHI65565 ERD65562:ERE65565 FAZ65562:FBA65565 FKV65562:FKW65565 FUR65562:FUS65565 GEN65562:GEO65565 GOJ65562:GOK65565 GYF65562:GYG65565 HIB65562:HIC65565 HRX65562:HRY65565 IBT65562:IBU65565 ILP65562:ILQ65565 IVL65562:IVM65565 JFH65562:JFI65565 JPD65562:JPE65565 JYZ65562:JZA65565 KIV65562:KIW65565 KSR65562:KSS65565 LCN65562:LCO65565 LMJ65562:LMK65565 LWF65562:LWG65565 MGB65562:MGC65565 MPX65562:MPY65565 MZT65562:MZU65565 NJP65562:NJQ65565 NTL65562:NTM65565 ODH65562:ODI65565 OND65562:ONE65565 OWZ65562:OXA65565 PGV65562:PGW65565 PQR65562:PQS65565 QAN65562:QAO65565 QKJ65562:QKK65565 QUF65562:QUG65565 REB65562:REC65565 RNX65562:RNY65565 RXT65562:RXU65565 SHP65562:SHQ65565 SRL65562:SRM65565 TBH65562:TBI65565 TLD65562:TLE65565 TUZ65562:TVA65565 UEV65562:UEW65565 UOR65562:UOS65565 UYN65562:UYO65565 VIJ65562:VIK65565 VSF65562:VSG65565 WCB65562:WCC65565 WLX65562:WLY65565 WVT65562:WVU65565 L131098:M131101 JH131098:JI131101 TD131098:TE131101 ACZ131098:ADA131101 AMV131098:AMW131101 AWR131098:AWS131101 BGN131098:BGO131101 BQJ131098:BQK131101 CAF131098:CAG131101 CKB131098:CKC131101 CTX131098:CTY131101 DDT131098:DDU131101 DNP131098:DNQ131101 DXL131098:DXM131101 EHH131098:EHI131101 ERD131098:ERE131101 FAZ131098:FBA131101 FKV131098:FKW131101 FUR131098:FUS131101 GEN131098:GEO131101 GOJ131098:GOK131101 GYF131098:GYG131101 HIB131098:HIC131101 HRX131098:HRY131101 IBT131098:IBU131101 ILP131098:ILQ131101 IVL131098:IVM131101 JFH131098:JFI131101 JPD131098:JPE131101 JYZ131098:JZA131101 KIV131098:KIW131101 KSR131098:KSS131101 LCN131098:LCO131101 LMJ131098:LMK131101 LWF131098:LWG131101 MGB131098:MGC131101 MPX131098:MPY131101 MZT131098:MZU131101 NJP131098:NJQ131101 NTL131098:NTM131101 ODH131098:ODI131101 OND131098:ONE131101 OWZ131098:OXA131101 PGV131098:PGW131101 PQR131098:PQS131101 QAN131098:QAO131101 QKJ131098:QKK131101 QUF131098:QUG131101 REB131098:REC131101 RNX131098:RNY131101 RXT131098:RXU131101 SHP131098:SHQ131101 SRL131098:SRM131101 TBH131098:TBI131101 TLD131098:TLE131101 TUZ131098:TVA131101 UEV131098:UEW131101 UOR131098:UOS131101 UYN131098:UYO131101 VIJ131098:VIK131101 VSF131098:VSG131101 WCB131098:WCC131101 WLX131098:WLY131101 WVT131098:WVU131101 L196634:M196637 JH196634:JI196637 TD196634:TE196637 ACZ196634:ADA196637 AMV196634:AMW196637 AWR196634:AWS196637 BGN196634:BGO196637 BQJ196634:BQK196637 CAF196634:CAG196637 CKB196634:CKC196637 CTX196634:CTY196637 DDT196634:DDU196637 DNP196634:DNQ196637 DXL196634:DXM196637 EHH196634:EHI196637 ERD196634:ERE196637 FAZ196634:FBA196637 FKV196634:FKW196637 FUR196634:FUS196637 GEN196634:GEO196637 GOJ196634:GOK196637 GYF196634:GYG196637 HIB196634:HIC196637 HRX196634:HRY196637 IBT196634:IBU196637 ILP196634:ILQ196637 IVL196634:IVM196637 JFH196634:JFI196637 JPD196634:JPE196637 JYZ196634:JZA196637 KIV196634:KIW196637 KSR196634:KSS196637 LCN196634:LCO196637 LMJ196634:LMK196637 LWF196634:LWG196637 MGB196634:MGC196637 MPX196634:MPY196637 MZT196634:MZU196637 NJP196634:NJQ196637 NTL196634:NTM196637 ODH196634:ODI196637 OND196634:ONE196637 OWZ196634:OXA196637 PGV196634:PGW196637 PQR196634:PQS196637 QAN196634:QAO196637 QKJ196634:QKK196637 QUF196634:QUG196637 REB196634:REC196637 RNX196634:RNY196637 RXT196634:RXU196637 SHP196634:SHQ196637 SRL196634:SRM196637 TBH196634:TBI196637 TLD196634:TLE196637 TUZ196634:TVA196637 UEV196634:UEW196637 UOR196634:UOS196637 UYN196634:UYO196637 VIJ196634:VIK196637 VSF196634:VSG196637 WCB196634:WCC196637 WLX196634:WLY196637 WVT196634:WVU196637 L262170:M262173 JH262170:JI262173 TD262170:TE262173 ACZ262170:ADA262173 AMV262170:AMW262173 AWR262170:AWS262173 BGN262170:BGO262173 BQJ262170:BQK262173 CAF262170:CAG262173 CKB262170:CKC262173 CTX262170:CTY262173 DDT262170:DDU262173 DNP262170:DNQ262173 DXL262170:DXM262173 EHH262170:EHI262173 ERD262170:ERE262173 FAZ262170:FBA262173 FKV262170:FKW262173 FUR262170:FUS262173 GEN262170:GEO262173 GOJ262170:GOK262173 GYF262170:GYG262173 HIB262170:HIC262173 HRX262170:HRY262173 IBT262170:IBU262173 ILP262170:ILQ262173 IVL262170:IVM262173 JFH262170:JFI262173 JPD262170:JPE262173 JYZ262170:JZA262173 KIV262170:KIW262173 KSR262170:KSS262173 LCN262170:LCO262173 LMJ262170:LMK262173 LWF262170:LWG262173 MGB262170:MGC262173 MPX262170:MPY262173 MZT262170:MZU262173 NJP262170:NJQ262173 NTL262170:NTM262173 ODH262170:ODI262173 OND262170:ONE262173 OWZ262170:OXA262173 PGV262170:PGW262173 PQR262170:PQS262173 QAN262170:QAO262173 QKJ262170:QKK262173 QUF262170:QUG262173 REB262170:REC262173 RNX262170:RNY262173 RXT262170:RXU262173 SHP262170:SHQ262173 SRL262170:SRM262173 TBH262170:TBI262173 TLD262170:TLE262173 TUZ262170:TVA262173 UEV262170:UEW262173 UOR262170:UOS262173 UYN262170:UYO262173 VIJ262170:VIK262173 VSF262170:VSG262173 WCB262170:WCC262173 WLX262170:WLY262173 WVT262170:WVU262173 L327706:M327709 JH327706:JI327709 TD327706:TE327709 ACZ327706:ADA327709 AMV327706:AMW327709 AWR327706:AWS327709 BGN327706:BGO327709 BQJ327706:BQK327709 CAF327706:CAG327709 CKB327706:CKC327709 CTX327706:CTY327709 DDT327706:DDU327709 DNP327706:DNQ327709 DXL327706:DXM327709 EHH327706:EHI327709 ERD327706:ERE327709 FAZ327706:FBA327709 FKV327706:FKW327709 FUR327706:FUS327709 GEN327706:GEO327709 GOJ327706:GOK327709 GYF327706:GYG327709 HIB327706:HIC327709 HRX327706:HRY327709 IBT327706:IBU327709 ILP327706:ILQ327709 IVL327706:IVM327709 JFH327706:JFI327709 JPD327706:JPE327709 JYZ327706:JZA327709 KIV327706:KIW327709 KSR327706:KSS327709 LCN327706:LCO327709 LMJ327706:LMK327709 LWF327706:LWG327709 MGB327706:MGC327709 MPX327706:MPY327709 MZT327706:MZU327709 NJP327706:NJQ327709 NTL327706:NTM327709 ODH327706:ODI327709 OND327706:ONE327709 OWZ327706:OXA327709 PGV327706:PGW327709 PQR327706:PQS327709 QAN327706:QAO327709 QKJ327706:QKK327709 QUF327706:QUG327709 REB327706:REC327709 RNX327706:RNY327709 RXT327706:RXU327709 SHP327706:SHQ327709 SRL327706:SRM327709 TBH327706:TBI327709 TLD327706:TLE327709 TUZ327706:TVA327709 UEV327706:UEW327709 UOR327706:UOS327709 UYN327706:UYO327709 VIJ327706:VIK327709 VSF327706:VSG327709 WCB327706:WCC327709 WLX327706:WLY327709 WVT327706:WVU327709 L393242:M393245 JH393242:JI393245 TD393242:TE393245 ACZ393242:ADA393245 AMV393242:AMW393245 AWR393242:AWS393245 BGN393242:BGO393245 BQJ393242:BQK393245 CAF393242:CAG393245 CKB393242:CKC393245 CTX393242:CTY393245 DDT393242:DDU393245 DNP393242:DNQ393245 DXL393242:DXM393245 EHH393242:EHI393245 ERD393242:ERE393245 FAZ393242:FBA393245 FKV393242:FKW393245 FUR393242:FUS393245 GEN393242:GEO393245 GOJ393242:GOK393245 GYF393242:GYG393245 HIB393242:HIC393245 HRX393242:HRY393245 IBT393242:IBU393245 ILP393242:ILQ393245 IVL393242:IVM393245 JFH393242:JFI393245 JPD393242:JPE393245 JYZ393242:JZA393245 KIV393242:KIW393245 KSR393242:KSS393245 LCN393242:LCO393245 LMJ393242:LMK393245 LWF393242:LWG393245 MGB393242:MGC393245 MPX393242:MPY393245 MZT393242:MZU393245 NJP393242:NJQ393245 NTL393242:NTM393245 ODH393242:ODI393245 OND393242:ONE393245 OWZ393242:OXA393245 PGV393242:PGW393245 PQR393242:PQS393245 QAN393242:QAO393245 QKJ393242:QKK393245 QUF393242:QUG393245 REB393242:REC393245 RNX393242:RNY393245 RXT393242:RXU393245 SHP393242:SHQ393245 SRL393242:SRM393245 TBH393242:TBI393245 TLD393242:TLE393245 TUZ393242:TVA393245 UEV393242:UEW393245 UOR393242:UOS393245 UYN393242:UYO393245 VIJ393242:VIK393245 VSF393242:VSG393245 WCB393242:WCC393245 WLX393242:WLY393245 WVT393242:WVU393245 L458778:M458781 JH458778:JI458781 TD458778:TE458781 ACZ458778:ADA458781 AMV458778:AMW458781 AWR458778:AWS458781 BGN458778:BGO458781 BQJ458778:BQK458781 CAF458778:CAG458781 CKB458778:CKC458781 CTX458778:CTY458781 DDT458778:DDU458781 DNP458778:DNQ458781 DXL458778:DXM458781 EHH458778:EHI458781 ERD458778:ERE458781 FAZ458778:FBA458781 FKV458778:FKW458781 FUR458778:FUS458781 GEN458778:GEO458781 GOJ458778:GOK458781 GYF458778:GYG458781 HIB458778:HIC458781 HRX458778:HRY458781 IBT458778:IBU458781 ILP458778:ILQ458781 IVL458778:IVM458781 JFH458778:JFI458781 JPD458778:JPE458781 JYZ458778:JZA458781 KIV458778:KIW458781 KSR458778:KSS458781 LCN458778:LCO458781 LMJ458778:LMK458781 LWF458778:LWG458781 MGB458778:MGC458781 MPX458778:MPY458781 MZT458778:MZU458781 NJP458778:NJQ458781 NTL458778:NTM458781 ODH458778:ODI458781 OND458778:ONE458781 OWZ458778:OXA458781 PGV458778:PGW458781 PQR458778:PQS458781 QAN458778:QAO458781 QKJ458778:QKK458781 QUF458778:QUG458781 REB458778:REC458781 RNX458778:RNY458781 RXT458778:RXU458781 SHP458778:SHQ458781 SRL458778:SRM458781 TBH458778:TBI458781 TLD458778:TLE458781 TUZ458778:TVA458781 UEV458778:UEW458781 UOR458778:UOS458781 UYN458778:UYO458781 VIJ458778:VIK458781 VSF458778:VSG458781 WCB458778:WCC458781 WLX458778:WLY458781 WVT458778:WVU458781 L524314:M524317 JH524314:JI524317 TD524314:TE524317 ACZ524314:ADA524317 AMV524314:AMW524317 AWR524314:AWS524317 BGN524314:BGO524317 BQJ524314:BQK524317 CAF524314:CAG524317 CKB524314:CKC524317 CTX524314:CTY524317 DDT524314:DDU524317 DNP524314:DNQ524317 DXL524314:DXM524317 EHH524314:EHI524317 ERD524314:ERE524317 FAZ524314:FBA524317 FKV524314:FKW524317 FUR524314:FUS524317 GEN524314:GEO524317 GOJ524314:GOK524317 GYF524314:GYG524317 HIB524314:HIC524317 HRX524314:HRY524317 IBT524314:IBU524317 ILP524314:ILQ524317 IVL524314:IVM524317 JFH524314:JFI524317 JPD524314:JPE524317 JYZ524314:JZA524317 KIV524314:KIW524317 KSR524314:KSS524317 LCN524314:LCO524317 LMJ524314:LMK524317 LWF524314:LWG524317 MGB524314:MGC524317 MPX524314:MPY524317 MZT524314:MZU524317 NJP524314:NJQ524317 NTL524314:NTM524317 ODH524314:ODI524317 OND524314:ONE524317 OWZ524314:OXA524317 PGV524314:PGW524317 PQR524314:PQS524317 QAN524314:QAO524317 QKJ524314:QKK524317 QUF524314:QUG524317 REB524314:REC524317 RNX524314:RNY524317 RXT524314:RXU524317 SHP524314:SHQ524317 SRL524314:SRM524317 TBH524314:TBI524317 TLD524314:TLE524317 TUZ524314:TVA524317 UEV524314:UEW524317 UOR524314:UOS524317 UYN524314:UYO524317 VIJ524314:VIK524317 VSF524314:VSG524317 WCB524314:WCC524317 WLX524314:WLY524317 WVT524314:WVU524317 L589850:M589853 JH589850:JI589853 TD589850:TE589853 ACZ589850:ADA589853 AMV589850:AMW589853 AWR589850:AWS589853 BGN589850:BGO589853 BQJ589850:BQK589853 CAF589850:CAG589853 CKB589850:CKC589853 CTX589850:CTY589853 DDT589850:DDU589853 DNP589850:DNQ589853 DXL589850:DXM589853 EHH589850:EHI589853 ERD589850:ERE589853 FAZ589850:FBA589853 FKV589850:FKW589853 FUR589850:FUS589853 GEN589850:GEO589853 GOJ589850:GOK589853 GYF589850:GYG589853 HIB589850:HIC589853 HRX589850:HRY589853 IBT589850:IBU589853 ILP589850:ILQ589853 IVL589850:IVM589853 JFH589850:JFI589853 JPD589850:JPE589853 JYZ589850:JZA589853 KIV589850:KIW589853 KSR589850:KSS589853 LCN589850:LCO589853 LMJ589850:LMK589853 LWF589850:LWG589853 MGB589850:MGC589853 MPX589850:MPY589853 MZT589850:MZU589853 NJP589850:NJQ589853 NTL589850:NTM589853 ODH589850:ODI589853 OND589850:ONE589853 OWZ589850:OXA589853 PGV589850:PGW589853 PQR589850:PQS589853 QAN589850:QAO589853 QKJ589850:QKK589853 QUF589850:QUG589853 REB589850:REC589853 RNX589850:RNY589853 RXT589850:RXU589853 SHP589850:SHQ589853 SRL589850:SRM589853 TBH589850:TBI589853 TLD589850:TLE589853 TUZ589850:TVA589853 UEV589850:UEW589853 UOR589850:UOS589853 UYN589850:UYO589853 VIJ589850:VIK589853 VSF589850:VSG589853 WCB589850:WCC589853 WLX589850:WLY589853 WVT589850:WVU589853 L655386:M655389 JH655386:JI655389 TD655386:TE655389 ACZ655386:ADA655389 AMV655386:AMW655389 AWR655386:AWS655389 BGN655386:BGO655389 BQJ655386:BQK655389 CAF655386:CAG655389 CKB655386:CKC655389 CTX655386:CTY655389 DDT655386:DDU655389 DNP655386:DNQ655389 DXL655386:DXM655389 EHH655386:EHI655389 ERD655386:ERE655389 FAZ655386:FBA655389 FKV655386:FKW655389 FUR655386:FUS655389 GEN655386:GEO655389 GOJ655386:GOK655389 GYF655386:GYG655389 HIB655386:HIC655389 HRX655386:HRY655389 IBT655386:IBU655389 ILP655386:ILQ655389 IVL655386:IVM655389 JFH655386:JFI655389 JPD655386:JPE655389 JYZ655386:JZA655389 KIV655386:KIW655389 KSR655386:KSS655389 LCN655386:LCO655389 LMJ655386:LMK655389 LWF655386:LWG655389 MGB655386:MGC655389 MPX655386:MPY655389 MZT655386:MZU655389 NJP655386:NJQ655389 NTL655386:NTM655389 ODH655386:ODI655389 OND655386:ONE655389 OWZ655386:OXA655389 PGV655386:PGW655389 PQR655386:PQS655389 QAN655386:QAO655389 QKJ655386:QKK655389 QUF655386:QUG655389 REB655386:REC655389 RNX655386:RNY655389 RXT655386:RXU655389 SHP655386:SHQ655389 SRL655386:SRM655389 TBH655386:TBI655389 TLD655386:TLE655389 TUZ655386:TVA655389 UEV655386:UEW655389 UOR655386:UOS655389 UYN655386:UYO655389 VIJ655386:VIK655389 VSF655386:VSG655389 WCB655386:WCC655389 WLX655386:WLY655389 WVT655386:WVU655389 L720922:M720925 JH720922:JI720925 TD720922:TE720925 ACZ720922:ADA720925 AMV720922:AMW720925 AWR720922:AWS720925 BGN720922:BGO720925 BQJ720922:BQK720925 CAF720922:CAG720925 CKB720922:CKC720925 CTX720922:CTY720925 DDT720922:DDU720925 DNP720922:DNQ720925 DXL720922:DXM720925 EHH720922:EHI720925 ERD720922:ERE720925 FAZ720922:FBA720925 FKV720922:FKW720925 FUR720922:FUS720925 GEN720922:GEO720925 GOJ720922:GOK720925 GYF720922:GYG720925 HIB720922:HIC720925 HRX720922:HRY720925 IBT720922:IBU720925 ILP720922:ILQ720925 IVL720922:IVM720925 JFH720922:JFI720925 JPD720922:JPE720925 JYZ720922:JZA720925 KIV720922:KIW720925 KSR720922:KSS720925 LCN720922:LCO720925 LMJ720922:LMK720925 LWF720922:LWG720925 MGB720922:MGC720925 MPX720922:MPY720925 MZT720922:MZU720925 NJP720922:NJQ720925 NTL720922:NTM720925 ODH720922:ODI720925 OND720922:ONE720925 OWZ720922:OXA720925 PGV720922:PGW720925 PQR720922:PQS720925 QAN720922:QAO720925 QKJ720922:QKK720925 QUF720922:QUG720925 REB720922:REC720925 RNX720922:RNY720925 RXT720922:RXU720925 SHP720922:SHQ720925 SRL720922:SRM720925 TBH720922:TBI720925 TLD720922:TLE720925 TUZ720922:TVA720925 UEV720922:UEW720925 UOR720922:UOS720925 UYN720922:UYO720925 VIJ720922:VIK720925 VSF720922:VSG720925 WCB720922:WCC720925 WLX720922:WLY720925 WVT720922:WVU720925 L786458:M786461 JH786458:JI786461 TD786458:TE786461 ACZ786458:ADA786461 AMV786458:AMW786461 AWR786458:AWS786461 BGN786458:BGO786461 BQJ786458:BQK786461 CAF786458:CAG786461 CKB786458:CKC786461 CTX786458:CTY786461 DDT786458:DDU786461 DNP786458:DNQ786461 DXL786458:DXM786461 EHH786458:EHI786461 ERD786458:ERE786461 FAZ786458:FBA786461 FKV786458:FKW786461 FUR786458:FUS786461 GEN786458:GEO786461 GOJ786458:GOK786461 GYF786458:GYG786461 HIB786458:HIC786461 HRX786458:HRY786461 IBT786458:IBU786461 ILP786458:ILQ786461 IVL786458:IVM786461 JFH786458:JFI786461 JPD786458:JPE786461 JYZ786458:JZA786461 KIV786458:KIW786461 KSR786458:KSS786461 LCN786458:LCO786461 LMJ786458:LMK786461 LWF786458:LWG786461 MGB786458:MGC786461 MPX786458:MPY786461 MZT786458:MZU786461 NJP786458:NJQ786461 NTL786458:NTM786461 ODH786458:ODI786461 OND786458:ONE786461 OWZ786458:OXA786461 PGV786458:PGW786461 PQR786458:PQS786461 QAN786458:QAO786461 QKJ786458:QKK786461 QUF786458:QUG786461 REB786458:REC786461 RNX786458:RNY786461 RXT786458:RXU786461 SHP786458:SHQ786461 SRL786458:SRM786461 TBH786458:TBI786461 TLD786458:TLE786461 TUZ786458:TVA786461 UEV786458:UEW786461 UOR786458:UOS786461 UYN786458:UYO786461 VIJ786458:VIK786461 VSF786458:VSG786461 WCB786458:WCC786461 WLX786458:WLY786461 WVT786458:WVU786461 L851994:M851997 JH851994:JI851997 TD851994:TE851997 ACZ851994:ADA851997 AMV851994:AMW851997 AWR851994:AWS851997 BGN851994:BGO851997 BQJ851994:BQK851997 CAF851994:CAG851997 CKB851994:CKC851997 CTX851994:CTY851997 DDT851994:DDU851997 DNP851994:DNQ851997 DXL851994:DXM851997 EHH851994:EHI851997 ERD851994:ERE851997 FAZ851994:FBA851997 FKV851994:FKW851997 FUR851994:FUS851997 GEN851994:GEO851997 GOJ851994:GOK851997 GYF851994:GYG851997 HIB851994:HIC851997 HRX851994:HRY851997 IBT851994:IBU851997 ILP851994:ILQ851997 IVL851994:IVM851997 JFH851994:JFI851997 JPD851994:JPE851997 JYZ851994:JZA851997 KIV851994:KIW851997 KSR851994:KSS851997 LCN851994:LCO851997 LMJ851994:LMK851997 LWF851994:LWG851997 MGB851994:MGC851997 MPX851994:MPY851997 MZT851994:MZU851997 NJP851994:NJQ851997 NTL851994:NTM851997 ODH851994:ODI851997 OND851994:ONE851997 OWZ851994:OXA851997 PGV851994:PGW851997 PQR851994:PQS851997 QAN851994:QAO851997 QKJ851994:QKK851997 QUF851994:QUG851997 REB851994:REC851997 RNX851994:RNY851997 RXT851994:RXU851997 SHP851994:SHQ851997 SRL851994:SRM851997 TBH851994:TBI851997 TLD851994:TLE851997 TUZ851994:TVA851997 UEV851994:UEW851997 UOR851994:UOS851997 UYN851994:UYO851997 VIJ851994:VIK851997 VSF851994:VSG851997 WCB851994:WCC851997 WLX851994:WLY851997 WVT851994:WVU851997 L917530:M917533 JH917530:JI917533 TD917530:TE917533 ACZ917530:ADA917533 AMV917530:AMW917533 AWR917530:AWS917533 BGN917530:BGO917533 BQJ917530:BQK917533 CAF917530:CAG917533 CKB917530:CKC917533 CTX917530:CTY917533 DDT917530:DDU917533 DNP917530:DNQ917533 DXL917530:DXM917533 EHH917530:EHI917533 ERD917530:ERE917533 FAZ917530:FBA917533 FKV917530:FKW917533 FUR917530:FUS917533 GEN917530:GEO917533 GOJ917530:GOK917533 GYF917530:GYG917533 HIB917530:HIC917533 HRX917530:HRY917533 IBT917530:IBU917533 ILP917530:ILQ917533 IVL917530:IVM917533 JFH917530:JFI917533 JPD917530:JPE917533 JYZ917530:JZA917533 KIV917530:KIW917533 KSR917530:KSS917533 LCN917530:LCO917533 LMJ917530:LMK917533 LWF917530:LWG917533 MGB917530:MGC917533 MPX917530:MPY917533 MZT917530:MZU917533 NJP917530:NJQ917533 NTL917530:NTM917533 ODH917530:ODI917533 OND917530:ONE917533 OWZ917530:OXA917533 PGV917530:PGW917533 PQR917530:PQS917533 QAN917530:QAO917533 QKJ917530:QKK917533 QUF917530:QUG917533 REB917530:REC917533 RNX917530:RNY917533 RXT917530:RXU917533 SHP917530:SHQ917533 SRL917530:SRM917533 TBH917530:TBI917533 TLD917530:TLE917533 TUZ917530:TVA917533 UEV917530:UEW917533 UOR917530:UOS917533 UYN917530:UYO917533 VIJ917530:VIK917533 VSF917530:VSG917533 WCB917530:WCC917533 WLX917530:WLY917533 WVT917530:WVU917533 L983066:M983069 JH983066:JI983069 TD983066:TE983069 ACZ983066:ADA983069 AMV983066:AMW983069 AWR983066:AWS983069 BGN983066:BGO983069 BQJ983066:BQK983069 CAF983066:CAG983069 CKB983066:CKC983069 CTX983066:CTY983069 DDT983066:DDU983069 DNP983066:DNQ983069 DXL983066:DXM983069 EHH983066:EHI983069 ERD983066:ERE983069 FAZ983066:FBA983069 FKV983066:FKW983069 FUR983066:FUS983069 GEN983066:GEO983069 GOJ983066:GOK983069 GYF983066:GYG983069 HIB983066:HIC983069 HRX983066:HRY983069 IBT983066:IBU983069 ILP983066:ILQ983069 IVL983066:IVM983069 JFH983066:JFI983069 JPD983066:JPE983069 JYZ983066:JZA983069 KIV983066:KIW983069 KSR983066:KSS983069 LCN983066:LCO983069 LMJ983066:LMK983069 LWF983066:LWG983069 MGB983066:MGC983069 MPX983066:MPY983069 MZT983066:MZU983069 NJP983066:NJQ983069 NTL983066:NTM983069 ODH983066:ODI983069 OND983066:ONE983069 OWZ983066:OXA983069 PGV983066:PGW983069 PQR983066:PQS983069 QAN983066:QAO983069 QKJ983066:QKK983069 QUF983066:QUG983069 REB983066:REC983069 RNX983066:RNY983069 RXT983066:RXU983069 SHP983066:SHQ983069 SRL983066:SRM983069 TBH983066:TBI983069 TLD983066:TLE983069 TUZ983066:TVA983069 UEV983066:UEW983069 UOR983066:UOS983069 UYN983066:UYO983069 VIJ983066:VIK983069 VSF983066:VSG983069 WCB983066:WCC983069 WLX983066:WLY983069 WVT983066:WVU983069 L8:M10 JH8:JI10 TD8:TE10 ACZ8:ADA10 AMV8:AMW10 AWR8:AWS10 BGN8:BGO10 BQJ8:BQK10 CAF8:CAG10 CKB8:CKC10 CTX8:CTY10 DDT8:DDU10 DNP8:DNQ10 DXL8:DXM10 EHH8:EHI10 ERD8:ERE10 FAZ8:FBA10 FKV8:FKW10 FUR8:FUS10 GEN8:GEO10 GOJ8:GOK10 GYF8:GYG10 HIB8:HIC10 HRX8:HRY10 IBT8:IBU10 ILP8:ILQ10 IVL8:IVM10 JFH8:JFI10 JPD8:JPE10 JYZ8:JZA10 KIV8:KIW10 KSR8:KSS10 LCN8:LCO10 LMJ8:LMK10 LWF8:LWG10 MGB8:MGC10 MPX8:MPY10 MZT8:MZU10 NJP8:NJQ10 NTL8:NTM10 ODH8:ODI10 OND8:ONE10 OWZ8:OXA10 PGV8:PGW10 PQR8:PQS10 QAN8:QAO10 QKJ8:QKK10 QUF8:QUG10 REB8:REC10 RNX8:RNY10 RXT8:RXU10 SHP8:SHQ10 SRL8:SRM10 TBH8:TBI10 TLD8:TLE10 TUZ8:TVA10 UEV8:UEW10 UOR8:UOS10 UYN8:UYO10 VIJ8:VIK10 VSF8:VSG10 WCB8:WCC10 WLX8:WLY10 WVT8:WVU10 L65542:M65544 JH65542:JI65544 TD65542:TE65544 ACZ65542:ADA65544 AMV65542:AMW65544 AWR65542:AWS65544 BGN65542:BGO65544 BQJ65542:BQK65544 CAF65542:CAG65544 CKB65542:CKC65544 CTX65542:CTY65544 DDT65542:DDU65544 DNP65542:DNQ65544 DXL65542:DXM65544 EHH65542:EHI65544 ERD65542:ERE65544 FAZ65542:FBA65544 FKV65542:FKW65544 FUR65542:FUS65544 GEN65542:GEO65544 GOJ65542:GOK65544 GYF65542:GYG65544 HIB65542:HIC65544 HRX65542:HRY65544 IBT65542:IBU65544 ILP65542:ILQ65544 IVL65542:IVM65544 JFH65542:JFI65544 JPD65542:JPE65544 JYZ65542:JZA65544 KIV65542:KIW65544 KSR65542:KSS65544 LCN65542:LCO65544 LMJ65542:LMK65544 LWF65542:LWG65544 MGB65542:MGC65544 MPX65542:MPY65544 MZT65542:MZU65544 NJP65542:NJQ65544 NTL65542:NTM65544 ODH65542:ODI65544 OND65542:ONE65544 OWZ65542:OXA65544 PGV65542:PGW65544 PQR65542:PQS65544 QAN65542:QAO65544 QKJ65542:QKK65544 QUF65542:QUG65544 REB65542:REC65544 RNX65542:RNY65544 RXT65542:RXU65544 SHP65542:SHQ65544 SRL65542:SRM65544 TBH65542:TBI65544 TLD65542:TLE65544 TUZ65542:TVA65544 UEV65542:UEW65544 UOR65542:UOS65544 UYN65542:UYO65544 VIJ65542:VIK65544 VSF65542:VSG65544 WCB65542:WCC65544 WLX65542:WLY65544 WVT65542:WVU65544 L131078:M131080 JH131078:JI131080 TD131078:TE131080 ACZ131078:ADA131080 AMV131078:AMW131080 AWR131078:AWS131080 BGN131078:BGO131080 BQJ131078:BQK131080 CAF131078:CAG131080 CKB131078:CKC131080 CTX131078:CTY131080 DDT131078:DDU131080 DNP131078:DNQ131080 DXL131078:DXM131080 EHH131078:EHI131080 ERD131078:ERE131080 FAZ131078:FBA131080 FKV131078:FKW131080 FUR131078:FUS131080 GEN131078:GEO131080 GOJ131078:GOK131080 GYF131078:GYG131080 HIB131078:HIC131080 HRX131078:HRY131080 IBT131078:IBU131080 ILP131078:ILQ131080 IVL131078:IVM131080 JFH131078:JFI131080 JPD131078:JPE131080 JYZ131078:JZA131080 KIV131078:KIW131080 KSR131078:KSS131080 LCN131078:LCO131080 LMJ131078:LMK131080 LWF131078:LWG131080 MGB131078:MGC131080 MPX131078:MPY131080 MZT131078:MZU131080 NJP131078:NJQ131080 NTL131078:NTM131080 ODH131078:ODI131080 OND131078:ONE131080 OWZ131078:OXA131080 PGV131078:PGW131080 PQR131078:PQS131080 QAN131078:QAO131080 QKJ131078:QKK131080 QUF131078:QUG131080 REB131078:REC131080 RNX131078:RNY131080 RXT131078:RXU131080 SHP131078:SHQ131080 SRL131078:SRM131080 TBH131078:TBI131080 TLD131078:TLE131080 TUZ131078:TVA131080 UEV131078:UEW131080 UOR131078:UOS131080 UYN131078:UYO131080 VIJ131078:VIK131080 VSF131078:VSG131080 WCB131078:WCC131080 WLX131078:WLY131080 WVT131078:WVU131080 L196614:M196616 JH196614:JI196616 TD196614:TE196616 ACZ196614:ADA196616 AMV196614:AMW196616 AWR196614:AWS196616 BGN196614:BGO196616 BQJ196614:BQK196616 CAF196614:CAG196616 CKB196614:CKC196616 CTX196614:CTY196616 DDT196614:DDU196616 DNP196614:DNQ196616 DXL196614:DXM196616 EHH196614:EHI196616 ERD196614:ERE196616 FAZ196614:FBA196616 FKV196614:FKW196616 FUR196614:FUS196616 GEN196614:GEO196616 GOJ196614:GOK196616 GYF196614:GYG196616 HIB196614:HIC196616 HRX196614:HRY196616 IBT196614:IBU196616 ILP196614:ILQ196616 IVL196614:IVM196616 JFH196614:JFI196616 JPD196614:JPE196616 JYZ196614:JZA196616 KIV196614:KIW196616 KSR196614:KSS196616 LCN196614:LCO196616 LMJ196614:LMK196616 LWF196614:LWG196616 MGB196614:MGC196616 MPX196614:MPY196616 MZT196614:MZU196616 NJP196614:NJQ196616 NTL196614:NTM196616 ODH196614:ODI196616 OND196614:ONE196616 OWZ196614:OXA196616 PGV196614:PGW196616 PQR196614:PQS196616 QAN196614:QAO196616 QKJ196614:QKK196616 QUF196614:QUG196616 REB196614:REC196616 RNX196614:RNY196616 RXT196614:RXU196616 SHP196614:SHQ196616 SRL196614:SRM196616 TBH196614:TBI196616 TLD196614:TLE196616 TUZ196614:TVA196616 UEV196614:UEW196616 UOR196614:UOS196616 UYN196614:UYO196616 VIJ196614:VIK196616 VSF196614:VSG196616 WCB196614:WCC196616 WLX196614:WLY196616 WVT196614:WVU196616 L262150:M262152 JH262150:JI262152 TD262150:TE262152 ACZ262150:ADA262152 AMV262150:AMW262152 AWR262150:AWS262152 BGN262150:BGO262152 BQJ262150:BQK262152 CAF262150:CAG262152 CKB262150:CKC262152 CTX262150:CTY262152 DDT262150:DDU262152 DNP262150:DNQ262152 DXL262150:DXM262152 EHH262150:EHI262152 ERD262150:ERE262152 FAZ262150:FBA262152 FKV262150:FKW262152 FUR262150:FUS262152 GEN262150:GEO262152 GOJ262150:GOK262152 GYF262150:GYG262152 HIB262150:HIC262152 HRX262150:HRY262152 IBT262150:IBU262152 ILP262150:ILQ262152 IVL262150:IVM262152 JFH262150:JFI262152 JPD262150:JPE262152 JYZ262150:JZA262152 KIV262150:KIW262152 KSR262150:KSS262152 LCN262150:LCO262152 LMJ262150:LMK262152 LWF262150:LWG262152 MGB262150:MGC262152 MPX262150:MPY262152 MZT262150:MZU262152 NJP262150:NJQ262152 NTL262150:NTM262152 ODH262150:ODI262152 OND262150:ONE262152 OWZ262150:OXA262152 PGV262150:PGW262152 PQR262150:PQS262152 QAN262150:QAO262152 QKJ262150:QKK262152 QUF262150:QUG262152 REB262150:REC262152 RNX262150:RNY262152 RXT262150:RXU262152 SHP262150:SHQ262152 SRL262150:SRM262152 TBH262150:TBI262152 TLD262150:TLE262152 TUZ262150:TVA262152 UEV262150:UEW262152 UOR262150:UOS262152 UYN262150:UYO262152 VIJ262150:VIK262152 VSF262150:VSG262152 WCB262150:WCC262152 WLX262150:WLY262152 WVT262150:WVU262152 L327686:M327688 JH327686:JI327688 TD327686:TE327688 ACZ327686:ADA327688 AMV327686:AMW327688 AWR327686:AWS327688 BGN327686:BGO327688 BQJ327686:BQK327688 CAF327686:CAG327688 CKB327686:CKC327688 CTX327686:CTY327688 DDT327686:DDU327688 DNP327686:DNQ327688 DXL327686:DXM327688 EHH327686:EHI327688 ERD327686:ERE327688 FAZ327686:FBA327688 FKV327686:FKW327688 FUR327686:FUS327688 GEN327686:GEO327688 GOJ327686:GOK327688 GYF327686:GYG327688 HIB327686:HIC327688 HRX327686:HRY327688 IBT327686:IBU327688 ILP327686:ILQ327688 IVL327686:IVM327688 JFH327686:JFI327688 JPD327686:JPE327688 JYZ327686:JZA327688 KIV327686:KIW327688 KSR327686:KSS327688 LCN327686:LCO327688 LMJ327686:LMK327688 LWF327686:LWG327688 MGB327686:MGC327688 MPX327686:MPY327688 MZT327686:MZU327688 NJP327686:NJQ327688 NTL327686:NTM327688 ODH327686:ODI327688 OND327686:ONE327688 OWZ327686:OXA327688 PGV327686:PGW327688 PQR327686:PQS327688 QAN327686:QAO327688 QKJ327686:QKK327688 QUF327686:QUG327688 REB327686:REC327688 RNX327686:RNY327688 RXT327686:RXU327688 SHP327686:SHQ327688 SRL327686:SRM327688 TBH327686:TBI327688 TLD327686:TLE327688 TUZ327686:TVA327688 UEV327686:UEW327688 UOR327686:UOS327688 UYN327686:UYO327688 VIJ327686:VIK327688 VSF327686:VSG327688 WCB327686:WCC327688 WLX327686:WLY327688 WVT327686:WVU327688 L393222:M393224 JH393222:JI393224 TD393222:TE393224 ACZ393222:ADA393224 AMV393222:AMW393224 AWR393222:AWS393224 BGN393222:BGO393224 BQJ393222:BQK393224 CAF393222:CAG393224 CKB393222:CKC393224 CTX393222:CTY393224 DDT393222:DDU393224 DNP393222:DNQ393224 DXL393222:DXM393224 EHH393222:EHI393224 ERD393222:ERE393224 FAZ393222:FBA393224 FKV393222:FKW393224 FUR393222:FUS393224 GEN393222:GEO393224 GOJ393222:GOK393224 GYF393222:GYG393224 HIB393222:HIC393224 HRX393222:HRY393224 IBT393222:IBU393224 ILP393222:ILQ393224 IVL393222:IVM393224 JFH393222:JFI393224 JPD393222:JPE393224 JYZ393222:JZA393224 KIV393222:KIW393224 KSR393222:KSS393224 LCN393222:LCO393224 LMJ393222:LMK393224 LWF393222:LWG393224 MGB393222:MGC393224 MPX393222:MPY393224 MZT393222:MZU393224 NJP393222:NJQ393224 NTL393222:NTM393224 ODH393222:ODI393224 OND393222:ONE393224 OWZ393222:OXA393224 PGV393222:PGW393224 PQR393222:PQS393224 QAN393222:QAO393224 QKJ393222:QKK393224 QUF393222:QUG393224 REB393222:REC393224 RNX393222:RNY393224 RXT393222:RXU393224 SHP393222:SHQ393224 SRL393222:SRM393224 TBH393222:TBI393224 TLD393222:TLE393224 TUZ393222:TVA393224 UEV393222:UEW393224 UOR393222:UOS393224 UYN393222:UYO393224 VIJ393222:VIK393224 VSF393222:VSG393224 WCB393222:WCC393224 WLX393222:WLY393224 WVT393222:WVU393224 L458758:M458760 JH458758:JI458760 TD458758:TE458760 ACZ458758:ADA458760 AMV458758:AMW458760 AWR458758:AWS458760 BGN458758:BGO458760 BQJ458758:BQK458760 CAF458758:CAG458760 CKB458758:CKC458760 CTX458758:CTY458760 DDT458758:DDU458760 DNP458758:DNQ458760 DXL458758:DXM458760 EHH458758:EHI458760 ERD458758:ERE458760 FAZ458758:FBA458760 FKV458758:FKW458760 FUR458758:FUS458760 GEN458758:GEO458760 GOJ458758:GOK458760 GYF458758:GYG458760 HIB458758:HIC458760 HRX458758:HRY458760 IBT458758:IBU458760 ILP458758:ILQ458760 IVL458758:IVM458760 JFH458758:JFI458760 JPD458758:JPE458760 JYZ458758:JZA458760 KIV458758:KIW458760 KSR458758:KSS458760 LCN458758:LCO458760 LMJ458758:LMK458760 LWF458758:LWG458760 MGB458758:MGC458760 MPX458758:MPY458760 MZT458758:MZU458760 NJP458758:NJQ458760 NTL458758:NTM458760 ODH458758:ODI458760 OND458758:ONE458760 OWZ458758:OXA458760 PGV458758:PGW458760 PQR458758:PQS458760 QAN458758:QAO458760 QKJ458758:QKK458760 QUF458758:QUG458760 REB458758:REC458760 RNX458758:RNY458760 RXT458758:RXU458760 SHP458758:SHQ458760 SRL458758:SRM458760 TBH458758:TBI458760 TLD458758:TLE458760 TUZ458758:TVA458760 UEV458758:UEW458760 UOR458758:UOS458760 UYN458758:UYO458760 VIJ458758:VIK458760 VSF458758:VSG458760 WCB458758:WCC458760 WLX458758:WLY458760 WVT458758:WVU458760 L524294:M524296 JH524294:JI524296 TD524294:TE524296 ACZ524294:ADA524296 AMV524294:AMW524296 AWR524294:AWS524296 BGN524294:BGO524296 BQJ524294:BQK524296 CAF524294:CAG524296 CKB524294:CKC524296 CTX524294:CTY524296 DDT524294:DDU524296 DNP524294:DNQ524296 DXL524294:DXM524296 EHH524294:EHI524296 ERD524294:ERE524296 FAZ524294:FBA524296 FKV524294:FKW524296 FUR524294:FUS524296 GEN524294:GEO524296 GOJ524294:GOK524296 GYF524294:GYG524296 HIB524294:HIC524296 HRX524294:HRY524296 IBT524294:IBU524296 ILP524294:ILQ524296 IVL524294:IVM524296 JFH524294:JFI524296 JPD524294:JPE524296 JYZ524294:JZA524296 KIV524294:KIW524296 KSR524294:KSS524296 LCN524294:LCO524296 LMJ524294:LMK524296 LWF524294:LWG524296 MGB524294:MGC524296 MPX524294:MPY524296 MZT524294:MZU524296 NJP524294:NJQ524296 NTL524294:NTM524296 ODH524294:ODI524296 OND524294:ONE524296 OWZ524294:OXA524296 PGV524294:PGW524296 PQR524294:PQS524296 QAN524294:QAO524296 QKJ524294:QKK524296 QUF524294:QUG524296 REB524294:REC524296 RNX524294:RNY524296 RXT524294:RXU524296 SHP524294:SHQ524296 SRL524294:SRM524296 TBH524294:TBI524296 TLD524294:TLE524296 TUZ524294:TVA524296 UEV524294:UEW524296 UOR524294:UOS524296 UYN524294:UYO524296 VIJ524294:VIK524296 VSF524294:VSG524296 WCB524294:WCC524296 WLX524294:WLY524296 WVT524294:WVU524296 L589830:M589832 JH589830:JI589832 TD589830:TE589832 ACZ589830:ADA589832 AMV589830:AMW589832 AWR589830:AWS589832 BGN589830:BGO589832 BQJ589830:BQK589832 CAF589830:CAG589832 CKB589830:CKC589832 CTX589830:CTY589832 DDT589830:DDU589832 DNP589830:DNQ589832 DXL589830:DXM589832 EHH589830:EHI589832 ERD589830:ERE589832 FAZ589830:FBA589832 FKV589830:FKW589832 FUR589830:FUS589832 GEN589830:GEO589832 GOJ589830:GOK589832 GYF589830:GYG589832 HIB589830:HIC589832 HRX589830:HRY589832 IBT589830:IBU589832 ILP589830:ILQ589832 IVL589830:IVM589832 JFH589830:JFI589832 JPD589830:JPE589832 JYZ589830:JZA589832 KIV589830:KIW589832 KSR589830:KSS589832 LCN589830:LCO589832 LMJ589830:LMK589832 LWF589830:LWG589832 MGB589830:MGC589832 MPX589830:MPY589832 MZT589830:MZU589832 NJP589830:NJQ589832 NTL589830:NTM589832 ODH589830:ODI589832 OND589830:ONE589832 OWZ589830:OXA589832 PGV589830:PGW589832 PQR589830:PQS589832 QAN589830:QAO589832 QKJ589830:QKK589832 QUF589830:QUG589832 REB589830:REC589832 RNX589830:RNY589832 RXT589830:RXU589832 SHP589830:SHQ589832 SRL589830:SRM589832 TBH589830:TBI589832 TLD589830:TLE589832 TUZ589830:TVA589832 UEV589830:UEW589832 UOR589830:UOS589832 UYN589830:UYO589832 VIJ589830:VIK589832 VSF589830:VSG589832 WCB589830:WCC589832 WLX589830:WLY589832 WVT589830:WVU589832 L655366:M655368 JH655366:JI655368 TD655366:TE655368 ACZ655366:ADA655368 AMV655366:AMW655368 AWR655366:AWS655368 BGN655366:BGO655368 BQJ655366:BQK655368 CAF655366:CAG655368 CKB655366:CKC655368 CTX655366:CTY655368 DDT655366:DDU655368 DNP655366:DNQ655368 DXL655366:DXM655368 EHH655366:EHI655368 ERD655366:ERE655368 FAZ655366:FBA655368 FKV655366:FKW655368 FUR655366:FUS655368 GEN655366:GEO655368 GOJ655366:GOK655368 GYF655366:GYG655368 HIB655366:HIC655368 HRX655366:HRY655368 IBT655366:IBU655368 ILP655366:ILQ655368 IVL655366:IVM655368 JFH655366:JFI655368 JPD655366:JPE655368 JYZ655366:JZA655368 KIV655366:KIW655368 KSR655366:KSS655368 LCN655366:LCO655368 LMJ655366:LMK655368 LWF655366:LWG655368 MGB655366:MGC655368 MPX655366:MPY655368 MZT655366:MZU655368 NJP655366:NJQ655368 NTL655366:NTM655368 ODH655366:ODI655368 OND655366:ONE655368 OWZ655366:OXA655368 PGV655366:PGW655368 PQR655366:PQS655368 QAN655366:QAO655368 QKJ655366:QKK655368 QUF655366:QUG655368 REB655366:REC655368 RNX655366:RNY655368 RXT655366:RXU655368 SHP655366:SHQ655368 SRL655366:SRM655368 TBH655366:TBI655368 TLD655366:TLE655368 TUZ655366:TVA655368 UEV655366:UEW655368 UOR655366:UOS655368 UYN655366:UYO655368 VIJ655366:VIK655368 VSF655366:VSG655368 WCB655366:WCC655368 WLX655366:WLY655368 WVT655366:WVU655368 L720902:M720904 JH720902:JI720904 TD720902:TE720904 ACZ720902:ADA720904 AMV720902:AMW720904 AWR720902:AWS720904 BGN720902:BGO720904 BQJ720902:BQK720904 CAF720902:CAG720904 CKB720902:CKC720904 CTX720902:CTY720904 DDT720902:DDU720904 DNP720902:DNQ720904 DXL720902:DXM720904 EHH720902:EHI720904 ERD720902:ERE720904 FAZ720902:FBA720904 FKV720902:FKW720904 FUR720902:FUS720904 GEN720902:GEO720904 GOJ720902:GOK720904 GYF720902:GYG720904 HIB720902:HIC720904 HRX720902:HRY720904 IBT720902:IBU720904 ILP720902:ILQ720904 IVL720902:IVM720904 JFH720902:JFI720904 JPD720902:JPE720904 JYZ720902:JZA720904 KIV720902:KIW720904 KSR720902:KSS720904 LCN720902:LCO720904 LMJ720902:LMK720904 LWF720902:LWG720904 MGB720902:MGC720904 MPX720902:MPY720904 MZT720902:MZU720904 NJP720902:NJQ720904 NTL720902:NTM720904 ODH720902:ODI720904 OND720902:ONE720904 OWZ720902:OXA720904 PGV720902:PGW720904 PQR720902:PQS720904 QAN720902:QAO720904 QKJ720902:QKK720904 QUF720902:QUG720904 REB720902:REC720904 RNX720902:RNY720904 RXT720902:RXU720904 SHP720902:SHQ720904 SRL720902:SRM720904 TBH720902:TBI720904 TLD720902:TLE720904 TUZ720902:TVA720904 UEV720902:UEW720904 UOR720902:UOS720904 UYN720902:UYO720904 VIJ720902:VIK720904 VSF720902:VSG720904 WCB720902:WCC720904 WLX720902:WLY720904 WVT720902:WVU720904 L786438:M786440 JH786438:JI786440 TD786438:TE786440 ACZ786438:ADA786440 AMV786438:AMW786440 AWR786438:AWS786440 BGN786438:BGO786440 BQJ786438:BQK786440 CAF786438:CAG786440 CKB786438:CKC786440 CTX786438:CTY786440 DDT786438:DDU786440 DNP786438:DNQ786440 DXL786438:DXM786440 EHH786438:EHI786440 ERD786438:ERE786440 FAZ786438:FBA786440 FKV786438:FKW786440 FUR786438:FUS786440 GEN786438:GEO786440 GOJ786438:GOK786440 GYF786438:GYG786440 HIB786438:HIC786440 HRX786438:HRY786440 IBT786438:IBU786440 ILP786438:ILQ786440 IVL786438:IVM786440 JFH786438:JFI786440 JPD786438:JPE786440 JYZ786438:JZA786440 KIV786438:KIW786440 KSR786438:KSS786440 LCN786438:LCO786440 LMJ786438:LMK786440 LWF786438:LWG786440 MGB786438:MGC786440 MPX786438:MPY786440 MZT786438:MZU786440 NJP786438:NJQ786440 NTL786438:NTM786440 ODH786438:ODI786440 OND786438:ONE786440 OWZ786438:OXA786440 PGV786438:PGW786440 PQR786438:PQS786440 QAN786438:QAO786440 QKJ786438:QKK786440 QUF786438:QUG786440 REB786438:REC786440 RNX786438:RNY786440 RXT786438:RXU786440 SHP786438:SHQ786440 SRL786438:SRM786440 TBH786438:TBI786440 TLD786438:TLE786440 TUZ786438:TVA786440 UEV786438:UEW786440 UOR786438:UOS786440 UYN786438:UYO786440 VIJ786438:VIK786440 VSF786438:VSG786440 WCB786438:WCC786440 WLX786438:WLY786440 WVT786438:WVU786440 L851974:M851976 JH851974:JI851976 TD851974:TE851976 ACZ851974:ADA851976 AMV851974:AMW851976 AWR851974:AWS851976 BGN851974:BGO851976 BQJ851974:BQK851976 CAF851974:CAG851976 CKB851974:CKC851976 CTX851974:CTY851976 DDT851974:DDU851976 DNP851974:DNQ851976 DXL851974:DXM851976 EHH851974:EHI851976 ERD851974:ERE851976 FAZ851974:FBA851976 FKV851974:FKW851976 FUR851974:FUS851976 GEN851974:GEO851976 GOJ851974:GOK851976 GYF851974:GYG851976 HIB851974:HIC851976 HRX851974:HRY851976 IBT851974:IBU851976 ILP851974:ILQ851976 IVL851974:IVM851976 JFH851974:JFI851976 JPD851974:JPE851976 JYZ851974:JZA851976 KIV851974:KIW851976 KSR851974:KSS851976 LCN851974:LCO851976 LMJ851974:LMK851976 LWF851974:LWG851976 MGB851974:MGC851976 MPX851974:MPY851976 MZT851974:MZU851976 NJP851974:NJQ851976 NTL851974:NTM851976 ODH851974:ODI851976 OND851974:ONE851976 OWZ851974:OXA851976 PGV851974:PGW851976 PQR851974:PQS851976 QAN851974:QAO851976 QKJ851974:QKK851976 QUF851974:QUG851976 REB851974:REC851976 RNX851974:RNY851976 RXT851974:RXU851976 SHP851974:SHQ851976 SRL851974:SRM851976 TBH851974:TBI851976 TLD851974:TLE851976 TUZ851974:TVA851976 UEV851974:UEW851976 UOR851974:UOS851976 UYN851974:UYO851976 VIJ851974:VIK851976 VSF851974:VSG851976 WCB851974:WCC851976 WLX851974:WLY851976 WVT851974:WVU851976 L917510:M917512 JH917510:JI917512 TD917510:TE917512 ACZ917510:ADA917512 AMV917510:AMW917512 AWR917510:AWS917512 BGN917510:BGO917512 BQJ917510:BQK917512 CAF917510:CAG917512 CKB917510:CKC917512 CTX917510:CTY917512 DDT917510:DDU917512 DNP917510:DNQ917512 DXL917510:DXM917512 EHH917510:EHI917512 ERD917510:ERE917512 FAZ917510:FBA917512 FKV917510:FKW917512 FUR917510:FUS917512 GEN917510:GEO917512 GOJ917510:GOK917512 GYF917510:GYG917512 HIB917510:HIC917512 HRX917510:HRY917512 IBT917510:IBU917512 ILP917510:ILQ917512 IVL917510:IVM917512 JFH917510:JFI917512 JPD917510:JPE917512 JYZ917510:JZA917512 KIV917510:KIW917512 KSR917510:KSS917512 LCN917510:LCO917512 LMJ917510:LMK917512 LWF917510:LWG917512 MGB917510:MGC917512 MPX917510:MPY917512 MZT917510:MZU917512 NJP917510:NJQ917512 NTL917510:NTM917512 ODH917510:ODI917512 OND917510:ONE917512 OWZ917510:OXA917512 PGV917510:PGW917512 PQR917510:PQS917512 QAN917510:QAO917512 QKJ917510:QKK917512 QUF917510:QUG917512 REB917510:REC917512 RNX917510:RNY917512 RXT917510:RXU917512 SHP917510:SHQ917512 SRL917510:SRM917512 TBH917510:TBI917512 TLD917510:TLE917512 TUZ917510:TVA917512 UEV917510:UEW917512 UOR917510:UOS917512 UYN917510:UYO917512 VIJ917510:VIK917512 VSF917510:VSG917512 WCB917510:WCC917512 WLX917510:WLY917512 WVT917510:WVU917512 L983046:M983048 JH983046:JI983048 TD983046:TE983048 ACZ983046:ADA983048 AMV983046:AMW983048 AWR983046:AWS983048 BGN983046:BGO983048 BQJ983046:BQK983048 CAF983046:CAG983048 CKB983046:CKC983048 CTX983046:CTY983048 DDT983046:DDU983048 DNP983046:DNQ983048 DXL983046:DXM983048 EHH983046:EHI983048 ERD983046:ERE983048 FAZ983046:FBA983048 FKV983046:FKW983048 FUR983046:FUS983048 GEN983046:GEO983048 GOJ983046:GOK983048 GYF983046:GYG983048 HIB983046:HIC983048 HRX983046:HRY983048 IBT983046:IBU983048 ILP983046:ILQ983048 IVL983046:IVM983048 JFH983046:JFI983048 JPD983046:JPE983048 JYZ983046:JZA983048 KIV983046:KIW983048 KSR983046:KSS983048 LCN983046:LCO983048 LMJ983046:LMK983048 LWF983046:LWG983048 MGB983046:MGC983048 MPX983046:MPY983048 MZT983046:MZU983048 NJP983046:NJQ983048 NTL983046:NTM983048 ODH983046:ODI983048 OND983046:ONE983048 OWZ983046:OXA983048 PGV983046:PGW983048 PQR983046:PQS983048 QAN983046:QAO983048 QKJ983046:QKK983048 QUF983046:QUG983048 REB983046:REC983048 RNX983046:RNY983048 RXT983046:RXU983048 SHP983046:SHQ983048 SRL983046:SRM983048 TBH983046:TBI983048 TLD983046:TLE983048 TUZ983046:TVA983048 UEV983046:UEW983048 UOR983046:UOS983048 UYN983046:UYO983048 VIJ983046:VIK983048 VSF983046:VSG983048 WCB983046:WCC983048 WLX983046:WLY983048 WVT983046:WVU983048 L12:M17 JH12:JI17 TD12:TE17 ACZ12:ADA17 AMV12:AMW17 AWR12:AWS17 BGN12:BGO17 BQJ12:BQK17 CAF12:CAG17 CKB12:CKC17 CTX12:CTY17 DDT12:DDU17 DNP12:DNQ17 DXL12:DXM17 EHH12:EHI17 ERD12:ERE17 FAZ12:FBA17 FKV12:FKW17 FUR12:FUS17 GEN12:GEO17 GOJ12:GOK17 GYF12:GYG17 HIB12:HIC17 HRX12:HRY17 IBT12:IBU17 ILP12:ILQ17 IVL12:IVM17 JFH12:JFI17 JPD12:JPE17 JYZ12:JZA17 KIV12:KIW17 KSR12:KSS17 LCN12:LCO17 LMJ12:LMK17 LWF12:LWG17 MGB12:MGC17 MPX12:MPY17 MZT12:MZU17 NJP12:NJQ17 NTL12:NTM17 ODH12:ODI17 OND12:ONE17 OWZ12:OXA17 PGV12:PGW17 PQR12:PQS17 QAN12:QAO17 QKJ12:QKK17 QUF12:QUG17 REB12:REC17 RNX12:RNY17 RXT12:RXU17 SHP12:SHQ17 SRL12:SRM17 TBH12:TBI17 TLD12:TLE17 TUZ12:TVA17 UEV12:UEW17 UOR12:UOS17 UYN12:UYO17 VIJ12:VIK17 VSF12:VSG17 WCB12:WCC17 WLX12:WLY17 WVT12:WVU17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WLX983091:WLY983097 JH19:JI26 TD19:TE26 ACZ19:ADA26 AMV19:AMW26 AWR19:AWS26 BGN19:BGO26 BQJ19:BQK26 CAF19:CAG26 CKB19:CKC26 CTX19:CTY26 DDT19:DDU26 DNP19:DNQ26 DXL19:DXM26 EHH19:EHI26 ERD19:ERE26 FAZ19:FBA26 FKV19:FKW26 FUR19:FUS26 GEN19:GEO26 GOJ19:GOK26 GYF19:GYG26 HIB19:HIC26 HRX19:HRY26 IBT19:IBU26 ILP19:ILQ26 IVL19:IVM26 JFH19:JFI26 JPD19:JPE26 JYZ19:JZA26 KIV19:KIW26 KSR19:KSS26 LCN19:LCO26 LMJ19:LMK26 LWF19:LWG26 MGB19:MGC26 MPX19:MPY26 MZT19:MZU26 NJP19:NJQ26 NTL19:NTM26 ODH19:ODI26 OND19:ONE26 OWZ19:OXA26 PGV19:PGW26 PQR19:PQS26 QAN19:QAO26 QKJ19:QKK26 QUF19:QUG26 REB19:REC26 RNX19:RNY26 RXT19:RXU26 SHP19:SHQ26 SRL19:SRM26 TBH19:TBI26 TLD19:TLE26 TUZ19:TVA26 UEV19:UEW26 UOR19:UOS26 UYN19:UYO26 VIJ19:VIK26 VSF19:VSG26 WCB19:WCC26 WLX19:WLY26 WVT19:WVU26 L65553:M65560 JH65553:JI65560 TD65553:TE65560 ACZ65553:ADA65560 AMV65553:AMW65560 AWR65553:AWS65560 BGN65553:BGO65560 BQJ65553:BQK65560 CAF65553:CAG65560 CKB65553:CKC65560 CTX65553:CTY65560 DDT65553:DDU65560 DNP65553:DNQ65560 DXL65553:DXM65560 EHH65553:EHI65560 ERD65553:ERE65560 FAZ65553:FBA65560 FKV65553:FKW65560 FUR65553:FUS65560 GEN65553:GEO65560 GOJ65553:GOK65560 GYF65553:GYG65560 HIB65553:HIC65560 HRX65553:HRY65560 IBT65553:IBU65560 ILP65553:ILQ65560 IVL65553:IVM65560 JFH65553:JFI65560 JPD65553:JPE65560 JYZ65553:JZA65560 KIV65553:KIW65560 KSR65553:KSS65560 LCN65553:LCO65560 LMJ65553:LMK65560 LWF65553:LWG65560 MGB65553:MGC65560 MPX65553:MPY65560 MZT65553:MZU65560 NJP65553:NJQ65560 NTL65553:NTM65560 ODH65553:ODI65560 OND65553:ONE65560 OWZ65553:OXA65560 PGV65553:PGW65560 PQR65553:PQS65560 QAN65553:QAO65560 QKJ65553:QKK65560 QUF65553:QUG65560 REB65553:REC65560 RNX65553:RNY65560 RXT65553:RXU65560 SHP65553:SHQ65560 SRL65553:SRM65560 TBH65553:TBI65560 TLD65553:TLE65560 TUZ65553:TVA65560 UEV65553:UEW65560 UOR65553:UOS65560 UYN65553:UYO65560 VIJ65553:VIK65560 VSF65553:VSG65560 WCB65553:WCC65560 WLX65553:WLY65560 WVT65553:WVU65560 L131089:M131096 JH131089:JI131096 TD131089:TE131096 ACZ131089:ADA131096 AMV131089:AMW131096 AWR131089:AWS131096 BGN131089:BGO131096 BQJ131089:BQK131096 CAF131089:CAG131096 CKB131089:CKC131096 CTX131089:CTY131096 DDT131089:DDU131096 DNP131089:DNQ131096 DXL131089:DXM131096 EHH131089:EHI131096 ERD131089:ERE131096 FAZ131089:FBA131096 FKV131089:FKW131096 FUR131089:FUS131096 GEN131089:GEO131096 GOJ131089:GOK131096 GYF131089:GYG131096 HIB131089:HIC131096 HRX131089:HRY131096 IBT131089:IBU131096 ILP131089:ILQ131096 IVL131089:IVM131096 JFH131089:JFI131096 JPD131089:JPE131096 JYZ131089:JZA131096 KIV131089:KIW131096 KSR131089:KSS131096 LCN131089:LCO131096 LMJ131089:LMK131096 LWF131089:LWG131096 MGB131089:MGC131096 MPX131089:MPY131096 MZT131089:MZU131096 NJP131089:NJQ131096 NTL131089:NTM131096 ODH131089:ODI131096 OND131089:ONE131096 OWZ131089:OXA131096 PGV131089:PGW131096 PQR131089:PQS131096 QAN131089:QAO131096 QKJ131089:QKK131096 QUF131089:QUG131096 REB131089:REC131096 RNX131089:RNY131096 RXT131089:RXU131096 SHP131089:SHQ131096 SRL131089:SRM131096 TBH131089:TBI131096 TLD131089:TLE131096 TUZ131089:TVA131096 UEV131089:UEW131096 UOR131089:UOS131096 UYN131089:UYO131096 VIJ131089:VIK131096 VSF131089:VSG131096 WCB131089:WCC131096 WLX131089:WLY131096 WVT131089:WVU131096 L196625:M196632 JH196625:JI196632 TD196625:TE196632 ACZ196625:ADA196632 AMV196625:AMW196632 AWR196625:AWS196632 BGN196625:BGO196632 BQJ196625:BQK196632 CAF196625:CAG196632 CKB196625:CKC196632 CTX196625:CTY196632 DDT196625:DDU196632 DNP196625:DNQ196632 DXL196625:DXM196632 EHH196625:EHI196632 ERD196625:ERE196632 FAZ196625:FBA196632 FKV196625:FKW196632 FUR196625:FUS196632 GEN196625:GEO196632 GOJ196625:GOK196632 GYF196625:GYG196632 HIB196625:HIC196632 HRX196625:HRY196632 IBT196625:IBU196632 ILP196625:ILQ196632 IVL196625:IVM196632 JFH196625:JFI196632 JPD196625:JPE196632 JYZ196625:JZA196632 KIV196625:KIW196632 KSR196625:KSS196632 LCN196625:LCO196632 LMJ196625:LMK196632 LWF196625:LWG196632 MGB196625:MGC196632 MPX196625:MPY196632 MZT196625:MZU196632 NJP196625:NJQ196632 NTL196625:NTM196632 ODH196625:ODI196632 OND196625:ONE196632 OWZ196625:OXA196632 PGV196625:PGW196632 PQR196625:PQS196632 QAN196625:QAO196632 QKJ196625:QKK196632 QUF196625:QUG196632 REB196625:REC196632 RNX196625:RNY196632 RXT196625:RXU196632 SHP196625:SHQ196632 SRL196625:SRM196632 TBH196625:TBI196632 TLD196625:TLE196632 TUZ196625:TVA196632 UEV196625:UEW196632 UOR196625:UOS196632 UYN196625:UYO196632 VIJ196625:VIK196632 VSF196625:VSG196632 WCB196625:WCC196632 WLX196625:WLY196632 WVT196625:WVU196632 L262161:M262168 JH262161:JI262168 TD262161:TE262168 ACZ262161:ADA262168 AMV262161:AMW262168 AWR262161:AWS262168 BGN262161:BGO262168 BQJ262161:BQK262168 CAF262161:CAG262168 CKB262161:CKC262168 CTX262161:CTY262168 DDT262161:DDU262168 DNP262161:DNQ262168 DXL262161:DXM262168 EHH262161:EHI262168 ERD262161:ERE262168 FAZ262161:FBA262168 FKV262161:FKW262168 FUR262161:FUS262168 GEN262161:GEO262168 GOJ262161:GOK262168 GYF262161:GYG262168 HIB262161:HIC262168 HRX262161:HRY262168 IBT262161:IBU262168 ILP262161:ILQ262168 IVL262161:IVM262168 JFH262161:JFI262168 JPD262161:JPE262168 JYZ262161:JZA262168 KIV262161:KIW262168 KSR262161:KSS262168 LCN262161:LCO262168 LMJ262161:LMK262168 LWF262161:LWG262168 MGB262161:MGC262168 MPX262161:MPY262168 MZT262161:MZU262168 NJP262161:NJQ262168 NTL262161:NTM262168 ODH262161:ODI262168 OND262161:ONE262168 OWZ262161:OXA262168 PGV262161:PGW262168 PQR262161:PQS262168 QAN262161:QAO262168 QKJ262161:QKK262168 QUF262161:QUG262168 REB262161:REC262168 RNX262161:RNY262168 RXT262161:RXU262168 SHP262161:SHQ262168 SRL262161:SRM262168 TBH262161:TBI262168 TLD262161:TLE262168 TUZ262161:TVA262168 UEV262161:UEW262168 UOR262161:UOS262168 UYN262161:UYO262168 VIJ262161:VIK262168 VSF262161:VSG262168 WCB262161:WCC262168 WLX262161:WLY262168 WVT262161:WVU262168 L327697:M327704 JH327697:JI327704 TD327697:TE327704 ACZ327697:ADA327704 AMV327697:AMW327704 AWR327697:AWS327704 BGN327697:BGO327704 BQJ327697:BQK327704 CAF327697:CAG327704 CKB327697:CKC327704 CTX327697:CTY327704 DDT327697:DDU327704 DNP327697:DNQ327704 DXL327697:DXM327704 EHH327697:EHI327704 ERD327697:ERE327704 FAZ327697:FBA327704 FKV327697:FKW327704 FUR327697:FUS327704 GEN327697:GEO327704 GOJ327697:GOK327704 GYF327697:GYG327704 HIB327697:HIC327704 HRX327697:HRY327704 IBT327697:IBU327704 ILP327697:ILQ327704 IVL327697:IVM327704 JFH327697:JFI327704 JPD327697:JPE327704 JYZ327697:JZA327704 KIV327697:KIW327704 KSR327697:KSS327704 LCN327697:LCO327704 LMJ327697:LMK327704 LWF327697:LWG327704 MGB327697:MGC327704 MPX327697:MPY327704 MZT327697:MZU327704 NJP327697:NJQ327704 NTL327697:NTM327704 ODH327697:ODI327704 OND327697:ONE327704 OWZ327697:OXA327704 PGV327697:PGW327704 PQR327697:PQS327704 QAN327697:QAO327704 QKJ327697:QKK327704 QUF327697:QUG327704 REB327697:REC327704 RNX327697:RNY327704 RXT327697:RXU327704 SHP327697:SHQ327704 SRL327697:SRM327704 TBH327697:TBI327704 TLD327697:TLE327704 TUZ327697:TVA327704 UEV327697:UEW327704 UOR327697:UOS327704 UYN327697:UYO327704 VIJ327697:VIK327704 VSF327697:VSG327704 WCB327697:WCC327704 WLX327697:WLY327704 WVT327697:WVU327704 L393233:M393240 JH393233:JI393240 TD393233:TE393240 ACZ393233:ADA393240 AMV393233:AMW393240 AWR393233:AWS393240 BGN393233:BGO393240 BQJ393233:BQK393240 CAF393233:CAG393240 CKB393233:CKC393240 CTX393233:CTY393240 DDT393233:DDU393240 DNP393233:DNQ393240 DXL393233:DXM393240 EHH393233:EHI393240 ERD393233:ERE393240 FAZ393233:FBA393240 FKV393233:FKW393240 FUR393233:FUS393240 GEN393233:GEO393240 GOJ393233:GOK393240 GYF393233:GYG393240 HIB393233:HIC393240 HRX393233:HRY393240 IBT393233:IBU393240 ILP393233:ILQ393240 IVL393233:IVM393240 JFH393233:JFI393240 JPD393233:JPE393240 JYZ393233:JZA393240 KIV393233:KIW393240 KSR393233:KSS393240 LCN393233:LCO393240 LMJ393233:LMK393240 LWF393233:LWG393240 MGB393233:MGC393240 MPX393233:MPY393240 MZT393233:MZU393240 NJP393233:NJQ393240 NTL393233:NTM393240 ODH393233:ODI393240 OND393233:ONE393240 OWZ393233:OXA393240 PGV393233:PGW393240 PQR393233:PQS393240 QAN393233:QAO393240 QKJ393233:QKK393240 QUF393233:QUG393240 REB393233:REC393240 RNX393233:RNY393240 RXT393233:RXU393240 SHP393233:SHQ393240 SRL393233:SRM393240 TBH393233:TBI393240 TLD393233:TLE393240 TUZ393233:TVA393240 UEV393233:UEW393240 UOR393233:UOS393240 UYN393233:UYO393240 VIJ393233:VIK393240 VSF393233:VSG393240 WCB393233:WCC393240 WLX393233:WLY393240 WVT393233:WVU393240 L458769:M458776 JH458769:JI458776 TD458769:TE458776 ACZ458769:ADA458776 AMV458769:AMW458776 AWR458769:AWS458776 BGN458769:BGO458776 BQJ458769:BQK458776 CAF458769:CAG458776 CKB458769:CKC458776 CTX458769:CTY458776 DDT458769:DDU458776 DNP458769:DNQ458776 DXL458769:DXM458776 EHH458769:EHI458776 ERD458769:ERE458776 FAZ458769:FBA458776 FKV458769:FKW458776 FUR458769:FUS458776 GEN458769:GEO458776 GOJ458769:GOK458776 GYF458769:GYG458776 HIB458769:HIC458776 HRX458769:HRY458776 IBT458769:IBU458776 ILP458769:ILQ458776 IVL458769:IVM458776 JFH458769:JFI458776 JPD458769:JPE458776 JYZ458769:JZA458776 KIV458769:KIW458776 KSR458769:KSS458776 LCN458769:LCO458776 LMJ458769:LMK458776 LWF458769:LWG458776 MGB458769:MGC458776 MPX458769:MPY458776 MZT458769:MZU458776 NJP458769:NJQ458776 NTL458769:NTM458776 ODH458769:ODI458776 OND458769:ONE458776 OWZ458769:OXA458776 PGV458769:PGW458776 PQR458769:PQS458776 QAN458769:QAO458776 QKJ458769:QKK458776 QUF458769:QUG458776 REB458769:REC458776 RNX458769:RNY458776 RXT458769:RXU458776 SHP458769:SHQ458776 SRL458769:SRM458776 TBH458769:TBI458776 TLD458769:TLE458776 TUZ458769:TVA458776 UEV458769:UEW458776 UOR458769:UOS458776 UYN458769:UYO458776 VIJ458769:VIK458776 VSF458769:VSG458776 WCB458769:WCC458776 WLX458769:WLY458776 WVT458769:WVU458776 L524305:M524312 JH524305:JI524312 TD524305:TE524312 ACZ524305:ADA524312 AMV524305:AMW524312 AWR524305:AWS524312 BGN524305:BGO524312 BQJ524305:BQK524312 CAF524305:CAG524312 CKB524305:CKC524312 CTX524305:CTY524312 DDT524305:DDU524312 DNP524305:DNQ524312 DXL524305:DXM524312 EHH524305:EHI524312 ERD524305:ERE524312 FAZ524305:FBA524312 FKV524305:FKW524312 FUR524305:FUS524312 GEN524305:GEO524312 GOJ524305:GOK524312 GYF524305:GYG524312 HIB524305:HIC524312 HRX524305:HRY524312 IBT524305:IBU524312 ILP524305:ILQ524312 IVL524305:IVM524312 JFH524305:JFI524312 JPD524305:JPE524312 JYZ524305:JZA524312 KIV524305:KIW524312 KSR524305:KSS524312 LCN524305:LCO524312 LMJ524305:LMK524312 LWF524305:LWG524312 MGB524305:MGC524312 MPX524305:MPY524312 MZT524305:MZU524312 NJP524305:NJQ524312 NTL524305:NTM524312 ODH524305:ODI524312 OND524305:ONE524312 OWZ524305:OXA524312 PGV524305:PGW524312 PQR524305:PQS524312 QAN524305:QAO524312 QKJ524305:QKK524312 QUF524305:QUG524312 REB524305:REC524312 RNX524305:RNY524312 RXT524305:RXU524312 SHP524305:SHQ524312 SRL524305:SRM524312 TBH524305:TBI524312 TLD524305:TLE524312 TUZ524305:TVA524312 UEV524305:UEW524312 UOR524305:UOS524312 UYN524305:UYO524312 VIJ524305:VIK524312 VSF524305:VSG524312 WCB524305:WCC524312 WLX524305:WLY524312 WVT524305:WVU524312 L589841:M589848 JH589841:JI589848 TD589841:TE589848 ACZ589841:ADA589848 AMV589841:AMW589848 AWR589841:AWS589848 BGN589841:BGO589848 BQJ589841:BQK589848 CAF589841:CAG589848 CKB589841:CKC589848 CTX589841:CTY589848 DDT589841:DDU589848 DNP589841:DNQ589848 DXL589841:DXM589848 EHH589841:EHI589848 ERD589841:ERE589848 FAZ589841:FBA589848 FKV589841:FKW589848 FUR589841:FUS589848 GEN589841:GEO589848 GOJ589841:GOK589848 GYF589841:GYG589848 HIB589841:HIC589848 HRX589841:HRY589848 IBT589841:IBU589848 ILP589841:ILQ589848 IVL589841:IVM589848 JFH589841:JFI589848 JPD589841:JPE589848 JYZ589841:JZA589848 KIV589841:KIW589848 KSR589841:KSS589848 LCN589841:LCO589848 LMJ589841:LMK589848 LWF589841:LWG589848 MGB589841:MGC589848 MPX589841:MPY589848 MZT589841:MZU589848 NJP589841:NJQ589848 NTL589841:NTM589848 ODH589841:ODI589848 OND589841:ONE589848 OWZ589841:OXA589848 PGV589841:PGW589848 PQR589841:PQS589848 QAN589841:QAO589848 QKJ589841:QKK589848 QUF589841:QUG589848 REB589841:REC589848 RNX589841:RNY589848 RXT589841:RXU589848 SHP589841:SHQ589848 SRL589841:SRM589848 TBH589841:TBI589848 TLD589841:TLE589848 TUZ589841:TVA589848 UEV589841:UEW589848 UOR589841:UOS589848 UYN589841:UYO589848 VIJ589841:VIK589848 VSF589841:VSG589848 WCB589841:WCC589848 WLX589841:WLY589848 WVT589841:WVU589848 L655377:M655384 JH655377:JI655384 TD655377:TE655384 ACZ655377:ADA655384 AMV655377:AMW655384 AWR655377:AWS655384 BGN655377:BGO655384 BQJ655377:BQK655384 CAF655377:CAG655384 CKB655377:CKC655384 CTX655377:CTY655384 DDT655377:DDU655384 DNP655377:DNQ655384 DXL655377:DXM655384 EHH655377:EHI655384 ERD655377:ERE655384 FAZ655377:FBA655384 FKV655377:FKW655384 FUR655377:FUS655384 GEN655377:GEO655384 GOJ655377:GOK655384 GYF655377:GYG655384 HIB655377:HIC655384 HRX655377:HRY655384 IBT655377:IBU655384 ILP655377:ILQ655384 IVL655377:IVM655384 JFH655377:JFI655384 JPD655377:JPE655384 JYZ655377:JZA655384 KIV655377:KIW655384 KSR655377:KSS655384 LCN655377:LCO655384 LMJ655377:LMK655384 LWF655377:LWG655384 MGB655377:MGC655384 MPX655377:MPY655384 MZT655377:MZU655384 NJP655377:NJQ655384 NTL655377:NTM655384 ODH655377:ODI655384 OND655377:ONE655384 OWZ655377:OXA655384 PGV655377:PGW655384 PQR655377:PQS655384 QAN655377:QAO655384 QKJ655377:QKK655384 QUF655377:QUG655384 REB655377:REC655384 RNX655377:RNY655384 RXT655377:RXU655384 SHP655377:SHQ655384 SRL655377:SRM655384 TBH655377:TBI655384 TLD655377:TLE655384 TUZ655377:TVA655384 UEV655377:UEW655384 UOR655377:UOS655384 UYN655377:UYO655384 VIJ655377:VIK655384 VSF655377:VSG655384 WCB655377:WCC655384 WLX655377:WLY655384 WVT655377:WVU655384 L720913:M720920 JH720913:JI720920 TD720913:TE720920 ACZ720913:ADA720920 AMV720913:AMW720920 AWR720913:AWS720920 BGN720913:BGO720920 BQJ720913:BQK720920 CAF720913:CAG720920 CKB720913:CKC720920 CTX720913:CTY720920 DDT720913:DDU720920 DNP720913:DNQ720920 DXL720913:DXM720920 EHH720913:EHI720920 ERD720913:ERE720920 FAZ720913:FBA720920 FKV720913:FKW720920 FUR720913:FUS720920 GEN720913:GEO720920 GOJ720913:GOK720920 GYF720913:GYG720920 HIB720913:HIC720920 HRX720913:HRY720920 IBT720913:IBU720920 ILP720913:ILQ720920 IVL720913:IVM720920 JFH720913:JFI720920 JPD720913:JPE720920 JYZ720913:JZA720920 KIV720913:KIW720920 KSR720913:KSS720920 LCN720913:LCO720920 LMJ720913:LMK720920 LWF720913:LWG720920 MGB720913:MGC720920 MPX720913:MPY720920 MZT720913:MZU720920 NJP720913:NJQ720920 NTL720913:NTM720920 ODH720913:ODI720920 OND720913:ONE720920 OWZ720913:OXA720920 PGV720913:PGW720920 PQR720913:PQS720920 QAN720913:QAO720920 QKJ720913:QKK720920 QUF720913:QUG720920 REB720913:REC720920 RNX720913:RNY720920 RXT720913:RXU720920 SHP720913:SHQ720920 SRL720913:SRM720920 TBH720913:TBI720920 TLD720913:TLE720920 TUZ720913:TVA720920 UEV720913:UEW720920 UOR720913:UOS720920 UYN720913:UYO720920 VIJ720913:VIK720920 VSF720913:VSG720920 WCB720913:WCC720920 WLX720913:WLY720920 WVT720913:WVU720920 L786449:M786456 JH786449:JI786456 TD786449:TE786456 ACZ786449:ADA786456 AMV786449:AMW786456 AWR786449:AWS786456 BGN786449:BGO786456 BQJ786449:BQK786456 CAF786449:CAG786456 CKB786449:CKC786456 CTX786449:CTY786456 DDT786449:DDU786456 DNP786449:DNQ786456 DXL786449:DXM786456 EHH786449:EHI786456 ERD786449:ERE786456 FAZ786449:FBA786456 FKV786449:FKW786456 FUR786449:FUS786456 GEN786449:GEO786456 GOJ786449:GOK786456 GYF786449:GYG786456 HIB786449:HIC786456 HRX786449:HRY786456 IBT786449:IBU786456 ILP786449:ILQ786456 IVL786449:IVM786456 JFH786449:JFI786456 JPD786449:JPE786456 JYZ786449:JZA786456 KIV786449:KIW786456 KSR786449:KSS786456 LCN786449:LCO786456 LMJ786449:LMK786456 LWF786449:LWG786456 MGB786449:MGC786456 MPX786449:MPY786456 MZT786449:MZU786456 NJP786449:NJQ786456 NTL786449:NTM786456 ODH786449:ODI786456 OND786449:ONE786456 OWZ786449:OXA786456 PGV786449:PGW786456 PQR786449:PQS786456 QAN786449:QAO786456 QKJ786449:QKK786456 QUF786449:QUG786456 REB786449:REC786456 RNX786449:RNY786456 RXT786449:RXU786456 SHP786449:SHQ786456 SRL786449:SRM786456 TBH786449:TBI786456 TLD786449:TLE786456 TUZ786449:TVA786456 UEV786449:UEW786456 UOR786449:UOS786456 UYN786449:UYO786456 VIJ786449:VIK786456 VSF786449:VSG786456 WCB786449:WCC786456 WLX786449:WLY786456 WVT786449:WVU786456 L851985:M851992 JH851985:JI851992 TD851985:TE851992 ACZ851985:ADA851992 AMV851985:AMW851992 AWR851985:AWS851992 BGN851985:BGO851992 BQJ851985:BQK851992 CAF851985:CAG851992 CKB851985:CKC851992 CTX851985:CTY851992 DDT851985:DDU851992 DNP851985:DNQ851992 DXL851985:DXM851992 EHH851985:EHI851992 ERD851985:ERE851992 FAZ851985:FBA851992 FKV851985:FKW851992 FUR851985:FUS851992 GEN851985:GEO851992 GOJ851985:GOK851992 GYF851985:GYG851992 HIB851985:HIC851992 HRX851985:HRY851992 IBT851985:IBU851992 ILP851985:ILQ851992 IVL851985:IVM851992 JFH851985:JFI851992 JPD851985:JPE851992 JYZ851985:JZA851992 KIV851985:KIW851992 KSR851985:KSS851992 LCN851985:LCO851992 LMJ851985:LMK851992 LWF851985:LWG851992 MGB851985:MGC851992 MPX851985:MPY851992 MZT851985:MZU851992 NJP851985:NJQ851992 NTL851985:NTM851992 ODH851985:ODI851992 OND851985:ONE851992 OWZ851985:OXA851992 PGV851985:PGW851992 PQR851985:PQS851992 QAN851985:QAO851992 QKJ851985:QKK851992 QUF851985:QUG851992 REB851985:REC851992 RNX851985:RNY851992 RXT851985:RXU851992 SHP851985:SHQ851992 SRL851985:SRM851992 TBH851985:TBI851992 TLD851985:TLE851992 TUZ851985:TVA851992 UEV851985:UEW851992 UOR851985:UOS851992 UYN851985:UYO851992 VIJ851985:VIK851992 VSF851985:VSG851992 WCB851985:WCC851992 WLX851985:WLY851992 WVT851985:WVU851992 L917521:M917528 JH917521:JI917528 TD917521:TE917528 ACZ917521:ADA917528 AMV917521:AMW917528 AWR917521:AWS917528 BGN917521:BGO917528 BQJ917521:BQK917528 CAF917521:CAG917528 CKB917521:CKC917528 CTX917521:CTY917528 DDT917521:DDU917528 DNP917521:DNQ917528 DXL917521:DXM917528 EHH917521:EHI917528 ERD917521:ERE917528 FAZ917521:FBA917528 FKV917521:FKW917528 FUR917521:FUS917528 GEN917521:GEO917528 GOJ917521:GOK917528 GYF917521:GYG917528 HIB917521:HIC917528 HRX917521:HRY917528 IBT917521:IBU917528 ILP917521:ILQ917528 IVL917521:IVM917528 JFH917521:JFI917528 JPD917521:JPE917528 JYZ917521:JZA917528 KIV917521:KIW917528 KSR917521:KSS917528 LCN917521:LCO917528 LMJ917521:LMK917528 LWF917521:LWG917528 MGB917521:MGC917528 MPX917521:MPY917528 MZT917521:MZU917528 NJP917521:NJQ917528 NTL917521:NTM917528 ODH917521:ODI917528 OND917521:ONE917528 OWZ917521:OXA917528 PGV917521:PGW917528 PQR917521:PQS917528 QAN917521:QAO917528 QKJ917521:QKK917528 QUF917521:QUG917528 REB917521:REC917528 RNX917521:RNY917528 RXT917521:RXU917528 SHP917521:SHQ917528 SRL917521:SRM917528 TBH917521:TBI917528 TLD917521:TLE917528 TUZ917521:TVA917528 UEV917521:UEW917528 UOR917521:UOS917528 UYN917521:UYO917528 VIJ917521:VIK917528 VSF917521:VSG917528 WCB917521:WCC917528 WLX917521:WLY917528 WVT917521:WVU917528 L983057:M983064 JH983057:JI983064 TD983057:TE983064 ACZ983057:ADA983064 AMV983057:AMW983064 AWR983057:AWS983064 BGN983057:BGO983064 BQJ983057:BQK983064 CAF983057:CAG983064 CKB983057:CKC983064 CTX983057:CTY983064 DDT983057:DDU983064 DNP983057:DNQ983064 DXL983057:DXM983064 EHH983057:EHI983064 ERD983057:ERE983064 FAZ983057:FBA983064 FKV983057:FKW983064 FUR983057:FUS983064 GEN983057:GEO983064 GOJ983057:GOK983064 GYF983057:GYG983064 HIB983057:HIC983064 HRX983057:HRY983064 IBT983057:IBU983064 ILP983057:ILQ983064 IVL983057:IVM983064 JFH983057:JFI983064 JPD983057:JPE983064 JYZ983057:JZA983064 KIV983057:KIW983064 KSR983057:KSS983064 LCN983057:LCO983064 LMJ983057:LMK983064 LWF983057:LWG983064 MGB983057:MGC983064 MPX983057:MPY983064 MZT983057:MZU983064 NJP983057:NJQ983064 NTL983057:NTM983064 ODH983057:ODI983064 OND983057:ONE983064 OWZ983057:OXA983064 PGV983057:PGW983064 PQR983057:PQS983064 QAN983057:QAO983064 QKJ983057:QKK983064 QUF983057:QUG983064 REB983057:REC983064 RNX983057:RNY983064 RXT983057:RXU983064 SHP983057:SHQ983064 SRL983057:SRM983064 TBH983057:TBI983064 TLD983057:TLE983064 TUZ983057:TVA983064 UEV983057:UEW983064 UOR983057:UOS983064 UYN983057:UYO983064 VIJ983057:VIK983064 VSF983057:VSG983064 WCB983057:WCC983064 WLX983057:WLY983064 WVT983057:WVU983064 L37:M37 JH37:JI37 TD37:TE37 ACZ37:ADA37 AMV37:AMW37 AWR37:AWS37 BGN37:BGO37 BQJ37:BQK37 CAF37:CAG37 CKB37:CKC37 CTX37:CTY37 DDT37:DDU37 DNP37:DNQ37 DXL37:DXM37 EHH37:EHI37 ERD37:ERE37 FAZ37:FBA37 FKV37:FKW37 FUR37:FUS37 GEN37:GEO37 GOJ37:GOK37 GYF37:GYG37 HIB37:HIC37 HRX37:HRY37 IBT37:IBU37 ILP37:ILQ37 IVL37:IVM37 JFH37:JFI37 JPD37:JPE37 JYZ37:JZA37 KIV37:KIW37 KSR37:KSS37 LCN37:LCO37 LMJ37:LMK37 LWF37:LWG37 MGB37:MGC37 MPX37:MPY37 MZT37:MZU37 NJP37:NJQ37 NTL37:NTM37 ODH37:ODI37 OND37:ONE37 OWZ37:OXA37 PGV37:PGW37 PQR37:PQS37 QAN37:QAO37 QKJ37:QKK37 QUF37:QUG37 REB37:REC37 RNX37:RNY37 RXT37:RXU37 SHP37:SHQ37 SRL37:SRM37 TBH37:TBI37 TLD37:TLE37 TUZ37:TVA37 UEV37:UEW37 UOR37:UOS37 UYN37:UYO37 VIJ37:VIK37 VSF37:VSG37 WCB37:WCC37 WLX37:WLY37 WVT37:WVU37 L65571:M65571 JH65571:JI65571 TD65571:TE65571 ACZ65571:ADA65571 AMV65571:AMW65571 AWR65571:AWS65571 BGN65571:BGO65571 BQJ65571:BQK65571 CAF65571:CAG65571 CKB65571:CKC65571 CTX65571:CTY65571 DDT65571:DDU65571 DNP65571:DNQ65571 DXL65571:DXM65571 EHH65571:EHI65571 ERD65571:ERE65571 FAZ65571:FBA65571 FKV65571:FKW65571 FUR65571:FUS65571 GEN65571:GEO65571 GOJ65571:GOK65571 GYF65571:GYG65571 HIB65571:HIC65571 HRX65571:HRY65571 IBT65571:IBU65571 ILP65571:ILQ65571 IVL65571:IVM65571 JFH65571:JFI65571 JPD65571:JPE65571 JYZ65571:JZA65571 KIV65571:KIW65571 KSR65571:KSS65571 LCN65571:LCO65571 LMJ65571:LMK65571 LWF65571:LWG65571 MGB65571:MGC65571 MPX65571:MPY65571 MZT65571:MZU65571 NJP65571:NJQ65571 NTL65571:NTM65571 ODH65571:ODI65571 OND65571:ONE65571 OWZ65571:OXA65571 PGV65571:PGW65571 PQR65571:PQS65571 QAN65571:QAO65571 QKJ65571:QKK65571 QUF65571:QUG65571 REB65571:REC65571 RNX65571:RNY65571 RXT65571:RXU65571 SHP65571:SHQ65571 SRL65571:SRM65571 TBH65571:TBI65571 TLD65571:TLE65571 TUZ65571:TVA65571 UEV65571:UEW65571 UOR65571:UOS65571 UYN65571:UYO65571 VIJ65571:VIK65571 VSF65571:VSG65571 WCB65571:WCC65571 WLX65571:WLY65571 WVT65571:WVU65571 L131107:M131107 JH131107:JI131107 TD131107:TE131107 ACZ131107:ADA131107 AMV131107:AMW131107 AWR131107:AWS131107 BGN131107:BGO131107 BQJ131107:BQK131107 CAF131107:CAG131107 CKB131107:CKC131107 CTX131107:CTY131107 DDT131107:DDU131107 DNP131107:DNQ131107 DXL131107:DXM131107 EHH131107:EHI131107 ERD131107:ERE131107 FAZ131107:FBA131107 FKV131107:FKW131107 FUR131107:FUS131107 GEN131107:GEO131107 GOJ131107:GOK131107 GYF131107:GYG131107 HIB131107:HIC131107 HRX131107:HRY131107 IBT131107:IBU131107 ILP131107:ILQ131107 IVL131107:IVM131107 JFH131107:JFI131107 JPD131107:JPE131107 JYZ131107:JZA131107 KIV131107:KIW131107 KSR131107:KSS131107 LCN131107:LCO131107 LMJ131107:LMK131107 LWF131107:LWG131107 MGB131107:MGC131107 MPX131107:MPY131107 MZT131107:MZU131107 NJP131107:NJQ131107 NTL131107:NTM131107 ODH131107:ODI131107 OND131107:ONE131107 OWZ131107:OXA131107 PGV131107:PGW131107 PQR131107:PQS131107 QAN131107:QAO131107 QKJ131107:QKK131107 QUF131107:QUG131107 REB131107:REC131107 RNX131107:RNY131107 RXT131107:RXU131107 SHP131107:SHQ131107 SRL131107:SRM131107 TBH131107:TBI131107 TLD131107:TLE131107 TUZ131107:TVA131107 UEV131107:UEW131107 UOR131107:UOS131107 UYN131107:UYO131107 VIJ131107:VIK131107 VSF131107:VSG131107 WCB131107:WCC131107 WLX131107:WLY131107 WVT131107:WVU131107 L196643:M196643 JH196643:JI196643 TD196643:TE196643 ACZ196643:ADA196643 AMV196643:AMW196643 AWR196643:AWS196643 BGN196643:BGO196643 BQJ196643:BQK196643 CAF196643:CAG196643 CKB196643:CKC196643 CTX196643:CTY196643 DDT196643:DDU196643 DNP196643:DNQ196643 DXL196643:DXM196643 EHH196643:EHI196643 ERD196643:ERE196643 FAZ196643:FBA196643 FKV196643:FKW196643 FUR196643:FUS196643 GEN196643:GEO196643 GOJ196643:GOK196643 GYF196643:GYG196643 HIB196643:HIC196643 HRX196643:HRY196643 IBT196643:IBU196643 ILP196643:ILQ196643 IVL196643:IVM196643 JFH196643:JFI196643 JPD196643:JPE196643 JYZ196643:JZA196643 KIV196643:KIW196643 KSR196643:KSS196643 LCN196643:LCO196643 LMJ196643:LMK196643 LWF196643:LWG196643 MGB196643:MGC196643 MPX196643:MPY196643 MZT196643:MZU196643 NJP196643:NJQ196643 NTL196643:NTM196643 ODH196643:ODI196643 OND196643:ONE196643 OWZ196643:OXA196643 PGV196643:PGW196643 PQR196643:PQS196643 QAN196643:QAO196643 QKJ196643:QKK196643 QUF196643:QUG196643 REB196643:REC196643 RNX196643:RNY196643 RXT196643:RXU196643 SHP196643:SHQ196643 SRL196643:SRM196643 TBH196643:TBI196643 TLD196643:TLE196643 TUZ196643:TVA196643 UEV196643:UEW196643 UOR196643:UOS196643 UYN196643:UYO196643 VIJ196643:VIK196643 VSF196643:VSG196643 WCB196643:WCC196643 WLX196643:WLY196643 WVT196643:WVU196643 L262179:M262179 JH262179:JI262179 TD262179:TE262179 ACZ262179:ADA262179 AMV262179:AMW262179 AWR262179:AWS262179 BGN262179:BGO262179 BQJ262179:BQK262179 CAF262179:CAG262179 CKB262179:CKC262179 CTX262179:CTY262179 DDT262179:DDU262179 DNP262179:DNQ262179 DXL262179:DXM262179 EHH262179:EHI262179 ERD262179:ERE262179 FAZ262179:FBA262179 FKV262179:FKW262179 FUR262179:FUS262179 GEN262179:GEO262179 GOJ262179:GOK262179 GYF262179:GYG262179 HIB262179:HIC262179 HRX262179:HRY262179 IBT262179:IBU262179 ILP262179:ILQ262179 IVL262179:IVM262179 JFH262179:JFI262179 JPD262179:JPE262179 JYZ262179:JZA262179 KIV262179:KIW262179 KSR262179:KSS262179 LCN262179:LCO262179 LMJ262179:LMK262179 LWF262179:LWG262179 MGB262179:MGC262179 MPX262179:MPY262179 MZT262179:MZU262179 NJP262179:NJQ262179 NTL262179:NTM262179 ODH262179:ODI262179 OND262179:ONE262179 OWZ262179:OXA262179 PGV262179:PGW262179 PQR262179:PQS262179 QAN262179:QAO262179 QKJ262179:QKK262179 QUF262179:QUG262179 REB262179:REC262179 RNX262179:RNY262179 RXT262179:RXU262179 SHP262179:SHQ262179 SRL262179:SRM262179 TBH262179:TBI262179 TLD262179:TLE262179 TUZ262179:TVA262179 UEV262179:UEW262179 UOR262179:UOS262179 UYN262179:UYO262179 VIJ262179:VIK262179 VSF262179:VSG262179 WCB262179:WCC262179 WLX262179:WLY262179 WVT262179:WVU262179 L327715:M327715 JH327715:JI327715 TD327715:TE327715 ACZ327715:ADA327715 AMV327715:AMW327715 AWR327715:AWS327715 BGN327715:BGO327715 BQJ327715:BQK327715 CAF327715:CAG327715 CKB327715:CKC327715 CTX327715:CTY327715 DDT327715:DDU327715 DNP327715:DNQ327715 DXL327715:DXM327715 EHH327715:EHI327715 ERD327715:ERE327715 FAZ327715:FBA327715 FKV327715:FKW327715 FUR327715:FUS327715 GEN327715:GEO327715 GOJ327715:GOK327715 GYF327715:GYG327715 HIB327715:HIC327715 HRX327715:HRY327715 IBT327715:IBU327715 ILP327715:ILQ327715 IVL327715:IVM327715 JFH327715:JFI327715 JPD327715:JPE327715 JYZ327715:JZA327715 KIV327715:KIW327715 KSR327715:KSS327715 LCN327715:LCO327715 LMJ327715:LMK327715 LWF327715:LWG327715 MGB327715:MGC327715 MPX327715:MPY327715 MZT327715:MZU327715 NJP327715:NJQ327715 NTL327715:NTM327715 ODH327715:ODI327715 OND327715:ONE327715 OWZ327715:OXA327715 PGV327715:PGW327715 PQR327715:PQS327715 QAN327715:QAO327715 QKJ327715:QKK327715 QUF327715:QUG327715 REB327715:REC327715 RNX327715:RNY327715 RXT327715:RXU327715 SHP327715:SHQ327715 SRL327715:SRM327715 TBH327715:TBI327715 TLD327715:TLE327715 TUZ327715:TVA327715 UEV327715:UEW327715 UOR327715:UOS327715 UYN327715:UYO327715 VIJ327715:VIK327715 VSF327715:VSG327715 WCB327715:WCC327715 WLX327715:WLY327715 WVT327715:WVU327715 L393251:M393251 JH393251:JI393251 TD393251:TE393251 ACZ393251:ADA393251 AMV393251:AMW393251 AWR393251:AWS393251 BGN393251:BGO393251 BQJ393251:BQK393251 CAF393251:CAG393251 CKB393251:CKC393251 CTX393251:CTY393251 DDT393251:DDU393251 DNP393251:DNQ393251 DXL393251:DXM393251 EHH393251:EHI393251 ERD393251:ERE393251 FAZ393251:FBA393251 FKV393251:FKW393251 FUR393251:FUS393251 GEN393251:GEO393251 GOJ393251:GOK393251 GYF393251:GYG393251 HIB393251:HIC393251 HRX393251:HRY393251 IBT393251:IBU393251 ILP393251:ILQ393251 IVL393251:IVM393251 JFH393251:JFI393251 JPD393251:JPE393251 JYZ393251:JZA393251 KIV393251:KIW393251 KSR393251:KSS393251 LCN393251:LCO393251 LMJ393251:LMK393251 LWF393251:LWG393251 MGB393251:MGC393251 MPX393251:MPY393251 MZT393251:MZU393251 NJP393251:NJQ393251 NTL393251:NTM393251 ODH393251:ODI393251 OND393251:ONE393251 OWZ393251:OXA393251 PGV393251:PGW393251 PQR393251:PQS393251 QAN393251:QAO393251 QKJ393251:QKK393251 QUF393251:QUG393251 REB393251:REC393251 RNX393251:RNY393251 RXT393251:RXU393251 SHP393251:SHQ393251 SRL393251:SRM393251 TBH393251:TBI393251 TLD393251:TLE393251 TUZ393251:TVA393251 UEV393251:UEW393251 UOR393251:UOS393251 UYN393251:UYO393251 VIJ393251:VIK393251 VSF393251:VSG393251 WCB393251:WCC393251 WLX393251:WLY393251 WVT393251:WVU393251 L458787:M458787 JH458787:JI458787 TD458787:TE458787 ACZ458787:ADA458787 AMV458787:AMW458787 AWR458787:AWS458787 BGN458787:BGO458787 BQJ458787:BQK458787 CAF458787:CAG458787 CKB458787:CKC458787 CTX458787:CTY458787 DDT458787:DDU458787 DNP458787:DNQ458787 DXL458787:DXM458787 EHH458787:EHI458787 ERD458787:ERE458787 FAZ458787:FBA458787 FKV458787:FKW458787 FUR458787:FUS458787 GEN458787:GEO458787 GOJ458787:GOK458787 GYF458787:GYG458787 HIB458787:HIC458787 HRX458787:HRY458787 IBT458787:IBU458787 ILP458787:ILQ458787 IVL458787:IVM458787 JFH458787:JFI458787 JPD458787:JPE458787 JYZ458787:JZA458787 KIV458787:KIW458787 KSR458787:KSS458787 LCN458787:LCO458787 LMJ458787:LMK458787 LWF458787:LWG458787 MGB458787:MGC458787 MPX458787:MPY458787 MZT458787:MZU458787 NJP458787:NJQ458787 NTL458787:NTM458787 ODH458787:ODI458787 OND458787:ONE458787 OWZ458787:OXA458787 PGV458787:PGW458787 PQR458787:PQS458787 QAN458787:QAO458787 QKJ458787:QKK458787 QUF458787:QUG458787 REB458787:REC458787 RNX458787:RNY458787 RXT458787:RXU458787 SHP458787:SHQ458787 SRL458787:SRM458787 TBH458787:TBI458787 TLD458787:TLE458787 TUZ458787:TVA458787 UEV458787:UEW458787 UOR458787:UOS458787 UYN458787:UYO458787 VIJ458787:VIK458787 VSF458787:VSG458787 WCB458787:WCC458787 WLX458787:WLY458787 WVT458787:WVU458787 L524323:M524323 JH524323:JI524323 TD524323:TE524323 ACZ524323:ADA524323 AMV524323:AMW524323 AWR524323:AWS524323 BGN524323:BGO524323 BQJ524323:BQK524323 CAF524323:CAG524323 CKB524323:CKC524323 CTX524323:CTY524323 DDT524323:DDU524323 DNP524323:DNQ524323 DXL524323:DXM524323 EHH524323:EHI524323 ERD524323:ERE524323 FAZ524323:FBA524323 FKV524323:FKW524323 FUR524323:FUS524323 GEN524323:GEO524323 GOJ524323:GOK524323 GYF524323:GYG524323 HIB524323:HIC524323 HRX524323:HRY524323 IBT524323:IBU524323 ILP524323:ILQ524323 IVL524323:IVM524323 JFH524323:JFI524323 JPD524323:JPE524323 JYZ524323:JZA524323 KIV524323:KIW524323 KSR524323:KSS524323 LCN524323:LCO524323 LMJ524323:LMK524323 LWF524323:LWG524323 MGB524323:MGC524323 MPX524323:MPY524323 MZT524323:MZU524323 NJP524323:NJQ524323 NTL524323:NTM524323 ODH524323:ODI524323 OND524323:ONE524323 OWZ524323:OXA524323 PGV524323:PGW524323 PQR524323:PQS524323 QAN524323:QAO524323 QKJ524323:QKK524323 QUF524323:QUG524323 REB524323:REC524323 RNX524323:RNY524323 RXT524323:RXU524323 SHP524323:SHQ524323 SRL524323:SRM524323 TBH524323:TBI524323 TLD524323:TLE524323 TUZ524323:TVA524323 UEV524323:UEW524323 UOR524323:UOS524323 UYN524323:UYO524323 VIJ524323:VIK524323 VSF524323:VSG524323 WCB524323:WCC524323 WLX524323:WLY524323 WVT524323:WVU524323 L589859:M589859 JH589859:JI589859 TD589859:TE589859 ACZ589859:ADA589859 AMV589859:AMW589859 AWR589859:AWS589859 BGN589859:BGO589859 BQJ589859:BQK589859 CAF589859:CAG589859 CKB589859:CKC589859 CTX589859:CTY589859 DDT589859:DDU589859 DNP589859:DNQ589859 DXL589859:DXM589859 EHH589859:EHI589859 ERD589859:ERE589859 FAZ589859:FBA589859 FKV589859:FKW589859 FUR589859:FUS589859 GEN589859:GEO589859 GOJ589859:GOK589859 GYF589859:GYG589859 HIB589859:HIC589859 HRX589859:HRY589859 IBT589859:IBU589859 ILP589859:ILQ589859 IVL589859:IVM589859 JFH589859:JFI589859 JPD589859:JPE589859 JYZ589859:JZA589859 KIV589859:KIW589859 KSR589859:KSS589859 LCN589859:LCO589859 LMJ589859:LMK589859 LWF589859:LWG589859 MGB589859:MGC589859 MPX589859:MPY589859 MZT589859:MZU589859 NJP589859:NJQ589859 NTL589859:NTM589859 ODH589859:ODI589859 OND589859:ONE589859 OWZ589859:OXA589859 PGV589859:PGW589859 PQR589859:PQS589859 QAN589859:QAO589859 QKJ589859:QKK589859 QUF589859:QUG589859 REB589859:REC589859 RNX589859:RNY589859 RXT589859:RXU589859 SHP589859:SHQ589859 SRL589859:SRM589859 TBH589859:TBI589859 TLD589859:TLE589859 TUZ589859:TVA589859 UEV589859:UEW589859 UOR589859:UOS589859 UYN589859:UYO589859 VIJ589859:VIK589859 VSF589859:VSG589859 WCB589859:WCC589859 WLX589859:WLY589859 WVT589859:WVU589859 L655395:M655395 JH655395:JI655395 TD655395:TE655395 ACZ655395:ADA655395 AMV655395:AMW655395 AWR655395:AWS655395 BGN655395:BGO655395 BQJ655395:BQK655395 CAF655395:CAG655395 CKB655395:CKC655395 CTX655395:CTY655395 DDT655395:DDU655395 DNP655395:DNQ655395 DXL655395:DXM655395 EHH655395:EHI655395 ERD655395:ERE655395 FAZ655395:FBA655395 FKV655395:FKW655395 FUR655395:FUS655395 GEN655395:GEO655395 GOJ655395:GOK655395 GYF655395:GYG655395 HIB655395:HIC655395 HRX655395:HRY655395 IBT655395:IBU655395 ILP655395:ILQ655395 IVL655395:IVM655395 JFH655395:JFI655395 JPD655395:JPE655395 JYZ655395:JZA655395 KIV655395:KIW655395 KSR655395:KSS655395 LCN655395:LCO655395 LMJ655395:LMK655395 LWF655395:LWG655395 MGB655395:MGC655395 MPX655395:MPY655395 MZT655395:MZU655395 NJP655395:NJQ655395 NTL655395:NTM655395 ODH655395:ODI655395 OND655395:ONE655395 OWZ655395:OXA655395 PGV655395:PGW655395 PQR655395:PQS655395 QAN655395:QAO655395 QKJ655395:QKK655395 QUF655395:QUG655395 REB655395:REC655395 RNX655395:RNY655395 RXT655395:RXU655395 SHP655395:SHQ655395 SRL655395:SRM655395 TBH655395:TBI655395 TLD655395:TLE655395 TUZ655395:TVA655395 UEV655395:UEW655395 UOR655395:UOS655395 UYN655395:UYO655395 VIJ655395:VIK655395 VSF655395:VSG655395 WCB655395:WCC655395 WLX655395:WLY655395 WVT655395:WVU655395 L720931:M720931 JH720931:JI720931 TD720931:TE720931 ACZ720931:ADA720931 AMV720931:AMW720931 AWR720931:AWS720931 BGN720931:BGO720931 BQJ720931:BQK720931 CAF720931:CAG720931 CKB720931:CKC720931 CTX720931:CTY720931 DDT720931:DDU720931 DNP720931:DNQ720931 DXL720931:DXM720931 EHH720931:EHI720931 ERD720931:ERE720931 FAZ720931:FBA720931 FKV720931:FKW720931 FUR720931:FUS720931 GEN720931:GEO720931 GOJ720931:GOK720931 GYF720931:GYG720931 HIB720931:HIC720931 HRX720931:HRY720931 IBT720931:IBU720931 ILP720931:ILQ720931 IVL720931:IVM720931 JFH720931:JFI720931 JPD720931:JPE720931 JYZ720931:JZA720931 KIV720931:KIW720931 KSR720931:KSS720931 LCN720931:LCO720931 LMJ720931:LMK720931 LWF720931:LWG720931 MGB720931:MGC720931 MPX720931:MPY720931 MZT720931:MZU720931 NJP720931:NJQ720931 NTL720931:NTM720931 ODH720931:ODI720931 OND720931:ONE720931 OWZ720931:OXA720931 PGV720931:PGW720931 PQR720931:PQS720931 QAN720931:QAO720931 QKJ720931:QKK720931 QUF720931:QUG720931 REB720931:REC720931 RNX720931:RNY720931 RXT720931:RXU720931 SHP720931:SHQ720931 SRL720931:SRM720931 TBH720931:TBI720931 TLD720931:TLE720931 TUZ720931:TVA720931 UEV720931:UEW720931 UOR720931:UOS720931 UYN720931:UYO720931 VIJ720931:VIK720931 VSF720931:VSG720931 WCB720931:WCC720931 WLX720931:WLY720931 WVT720931:WVU720931 L786467:M786467 JH786467:JI786467 TD786467:TE786467 ACZ786467:ADA786467 AMV786467:AMW786467 AWR786467:AWS786467 BGN786467:BGO786467 BQJ786467:BQK786467 CAF786467:CAG786467 CKB786467:CKC786467 CTX786467:CTY786467 DDT786467:DDU786467 DNP786467:DNQ786467 DXL786467:DXM786467 EHH786467:EHI786467 ERD786467:ERE786467 FAZ786467:FBA786467 FKV786467:FKW786467 FUR786467:FUS786467 GEN786467:GEO786467 GOJ786467:GOK786467 GYF786467:GYG786467 HIB786467:HIC786467 HRX786467:HRY786467 IBT786467:IBU786467 ILP786467:ILQ786467 IVL786467:IVM786467 JFH786467:JFI786467 JPD786467:JPE786467 JYZ786467:JZA786467 KIV786467:KIW786467 KSR786467:KSS786467 LCN786467:LCO786467 LMJ786467:LMK786467 LWF786467:LWG786467 MGB786467:MGC786467 MPX786467:MPY786467 MZT786467:MZU786467 NJP786467:NJQ786467 NTL786467:NTM786467 ODH786467:ODI786467 OND786467:ONE786467 OWZ786467:OXA786467 PGV786467:PGW786467 PQR786467:PQS786467 QAN786467:QAO786467 QKJ786467:QKK786467 QUF786467:QUG786467 REB786467:REC786467 RNX786467:RNY786467 RXT786467:RXU786467 SHP786467:SHQ786467 SRL786467:SRM786467 TBH786467:TBI786467 TLD786467:TLE786467 TUZ786467:TVA786467 UEV786467:UEW786467 UOR786467:UOS786467 UYN786467:UYO786467 VIJ786467:VIK786467 VSF786467:VSG786467 WCB786467:WCC786467 WLX786467:WLY786467 WVT786467:WVU786467 L852003:M852003 JH852003:JI852003 TD852003:TE852003 ACZ852003:ADA852003 AMV852003:AMW852003 AWR852003:AWS852003 BGN852003:BGO852003 BQJ852003:BQK852003 CAF852003:CAG852003 CKB852003:CKC852003 CTX852003:CTY852003 DDT852003:DDU852003 DNP852003:DNQ852003 DXL852003:DXM852003 EHH852003:EHI852003 ERD852003:ERE852003 FAZ852003:FBA852003 FKV852003:FKW852003 FUR852003:FUS852003 GEN852003:GEO852003 GOJ852003:GOK852003 GYF852003:GYG852003 HIB852003:HIC852003 HRX852003:HRY852003 IBT852003:IBU852003 ILP852003:ILQ852003 IVL852003:IVM852003 JFH852003:JFI852003 JPD852003:JPE852003 JYZ852003:JZA852003 KIV852003:KIW852003 KSR852003:KSS852003 LCN852003:LCO852003 LMJ852003:LMK852003 LWF852003:LWG852003 MGB852003:MGC852003 MPX852003:MPY852003 MZT852003:MZU852003 NJP852003:NJQ852003 NTL852003:NTM852003 ODH852003:ODI852003 OND852003:ONE852003 OWZ852003:OXA852003 PGV852003:PGW852003 PQR852003:PQS852003 QAN852003:QAO852003 QKJ852003:QKK852003 QUF852003:QUG852003 REB852003:REC852003 RNX852003:RNY852003 RXT852003:RXU852003 SHP852003:SHQ852003 SRL852003:SRM852003 TBH852003:TBI852003 TLD852003:TLE852003 TUZ852003:TVA852003 UEV852003:UEW852003 UOR852003:UOS852003 UYN852003:UYO852003 VIJ852003:VIK852003 VSF852003:VSG852003 WCB852003:WCC852003 WLX852003:WLY852003 WVT852003:WVU852003 L917539:M917539 JH917539:JI917539 TD917539:TE917539 ACZ917539:ADA917539 AMV917539:AMW917539 AWR917539:AWS917539 BGN917539:BGO917539 BQJ917539:BQK917539 CAF917539:CAG917539 CKB917539:CKC917539 CTX917539:CTY917539 DDT917539:DDU917539 DNP917539:DNQ917539 DXL917539:DXM917539 EHH917539:EHI917539 ERD917539:ERE917539 FAZ917539:FBA917539 FKV917539:FKW917539 FUR917539:FUS917539 GEN917539:GEO917539 GOJ917539:GOK917539 GYF917539:GYG917539 HIB917539:HIC917539 HRX917539:HRY917539 IBT917539:IBU917539 ILP917539:ILQ917539 IVL917539:IVM917539 JFH917539:JFI917539 JPD917539:JPE917539 JYZ917539:JZA917539 KIV917539:KIW917539 KSR917539:KSS917539 LCN917539:LCO917539 LMJ917539:LMK917539 LWF917539:LWG917539 MGB917539:MGC917539 MPX917539:MPY917539 MZT917539:MZU917539 NJP917539:NJQ917539 NTL917539:NTM917539 ODH917539:ODI917539 OND917539:ONE917539 OWZ917539:OXA917539 PGV917539:PGW917539 PQR917539:PQS917539 QAN917539:QAO917539 QKJ917539:QKK917539 QUF917539:QUG917539 REB917539:REC917539 RNX917539:RNY917539 RXT917539:RXU917539 SHP917539:SHQ917539 SRL917539:SRM917539 TBH917539:TBI917539 TLD917539:TLE917539 TUZ917539:TVA917539 UEV917539:UEW917539 UOR917539:UOS917539 UYN917539:UYO917539 VIJ917539:VIK917539 VSF917539:VSG917539 WCB917539:WCC917539 WLX917539:WLY917539 WVT917539:WVU917539 L983075:M983075 JH983075:JI983075 TD983075:TE983075 ACZ983075:ADA983075 AMV983075:AMW983075 AWR983075:AWS983075 BGN983075:BGO983075 BQJ983075:BQK983075 CAF983075:CAG983075 CKB983075:CKC983075 CTX983075:CTY983075 DDT983075:DDU983075 DNP983075:DNQ983075 DXL983075:DXM983075 EHH983075:EHI983075 ERD983075:ERE983075 FAZ983075:FBA983075 FKV983075:FKW983075 FUR983075:FUS983075 GEN983075:GEO983075 GOJ983075:GOK983075 GYF983075:GYG983075 HIB983075:HIC983075 HRX983075:HRY983075 IBT983075:IBU983075 ILP983075:ILQ983075 IVL983075:IVM983075 JFH983075:JFI983075 JPD983075:JPE983075 JYZ983075:JZA983075 KIV983075:KIW983075 KSR983075:KSS983075 LCN983075:LCO983075 LMJ983075:LMK983075 LWF983075:LWG983075 MGB983075:MGC983075 MPX983075:MPY983075 MZT983075:MZU983075 NJP983075:NJQ983075 NTL983075:NTM983075 ODH983075:ODI983075 OND983075:ONE983075 OWZ983075:OXA983075 PGV983075:PGW983075 PQR983075:PQS983075 QAN983075:QAO983075 QKJ983075:QKK983075 QUF983075:QUG983075 REB983075:REC983075 RNX983075:RNY983075 RXT983075:RXU983075 SHP983075:SHQ983075 SRL983075:SRM983075 TBH983075:TBI983075 TLD983075:TLE983075 TUZ983075:TVA983075 UEV983075:UEW983075 UOR983075:UOS983075 UYN983075:UYO983075 VIJ983075:VIK983075 VSF983075:VSG983075 WCB983075:WCC983075 WLX983075:WLY983075 WVT983075:WVU983075 L39:M44 JH39:JI44 TD39:TE44 ACZ39:ADA44 AMV39:AMW44 AWR39:AWS44 BGN39:BGO44 BQJ39:BQK44 CAF39:CAG44 CKB39:CKC44 CTX39:CTY44 DDT39:DDU44 DNP39:DNQ44 DXL39:DXM44 EHH39:EHI44 ERD39:ERE44 FAZ39:FBA44 FKV39:FKW44 FUR39:FUS44 GEN39:GEO44 GOJ39:GOK44 GYF39:GYG44 HIB39:HIC44 HRX39:HRY44 IBT39:IBU44 ILP39:ILQ44 IVL39:IVM44 JFH39:JFI44 JPD39:JPE44 JYZ39:JZA44 KIV39:KIW44 KSR39:KSS44 LCN39:LCO44 LMJ39:LMK44 LWF39:LWG44 MGB39:MGC44 MPX39:MPY44 MZT39:MZU44 NJP39:NJQ44 NTL39:NTM44 ODH39:ODI44 OND39:ONE44 OWZ39:OXA44 PGV39:PGW44 PQR39:PQS44 QAN39:QAO44 QKJ39:QKK44 QUF39:QUG44 REB39:REC44 RNX39:RNY44 RXT39:RXU44 SHP39:SHQ44 SRL39:SRM44 TBH39:TBI44 TLD39:TLE44 TUZ39:TVA44 UEV39:UEW44 UOR39:UOS44 UYN39:UYO44 VIJ39:VIK44 VSF39:VSG44 WCB39:WCC44 WLX39:WLY44 WVT39:WVU44 L65573:M65578 JH65573:JI65578 TD65573:TE65578 ACZ65573:ADA65578 AMV65573:AMW65578 AWR65573:AWS65578 BGN65573:BGO65578 BQJ65573:BQK65578 CAF65573:CAG65578 CKB65573:CKC65578 CTX65573:CTY65578 DDT65573:DDU65578 DNP65573:DNQ65578 DXL65573:DXM65578 EHH65573:EHI65578 ERD65573:ERE65578 FAZ65573:FBA65578 FKV65573:FKW65578 FUR65573:FUS65578 GEN65573:GEO65578 GOJ65573:GOK65578 GYF65573:GYG65578 HIB65573:HIC65578 HRX65573:HRY65578 IBT65573:IBU65578 ILP65573:ILQ65578 IVL65573:IVM65578 JFH65573:JFI65578 JPD65573:JPE65578 JYZ65573:JZA65578 KIV65573:KIW65578 KSR65573:KSS65578 LCN65573:LCO65578 LMJ65573:LMK65578 LWF65573:LWG65578 MGB65573:MGC65578 MPX65573:MPY65578 MZT65573:MZU65578 NJP65573:NJQ65578 NTL65573:NTM65578 ODH65573:ODI65578 OND65573:ONE65578 OWZ65573:OXA65578 PGV65573:PGW65578 PQR65573:PQS65578 QAN65573:QAO65578 QKJ65573:QKK65578 QUF65573:QUG65578 REB65573:REC65578 RNX65573:RNY65578 RXT65573:RXU65578 SHP65573:SHQ65578 SRL65573:SRM65578 TBH65573:TBI65578 TLD65573:TLE65578 TUZ65573:TVA65578 UEV65573:UEW65578 UOR65573:UOS65578 UYN65573:UYO65578 VIJ65573:VIK65578 VSF65573:VSG65578 WCB65573:WCC65578 WLX65573:WLY65578 WVT65573:WVU65578 L131109:M131114 JH131109:JI131114 TD131109:TE131114 ACZ131109:ADA131114 AMV131109:AMW131114 AWR131109:AWS131114 BGN131109:BGO131114 BQJ131109:BQK131114 CAF131109:CAG131114 CKB131109:CKC131114 CTX131109:CTY131114 DDT131109:DDU131114 DNP131109:DNQ131114 DXL131109:DXM131114 EHH131109:EHI131114 ERD131109:ERE131114 FAZ131109:FBA131114 FKV131109:FKW131114 FUR131109:FUS131114 GEN131109:GEO131114 GOJ131109:GOK131114 GYF131109:GYG131114 HIB131109:HIC131114 HRX131109:HRY131114 IBT131109:IBU131114 ILP131109:ILQ131114 IVL131109:IVM131114 JFH131109:JFI131114 JPD131109:JPE131114 JYZ131109:JZA131114 KIV131109:KIW131114 KSR131109:KSS131114 LCN131109:LCO131114 LMJ131109:LMK131114 LWF131109:LWG131114 MGB131109:MGC131114 MPX131109:MPY131114 MZT131109:MZU131114 NJP131109:NJQ131114 NTL131109:NTM131114 ODH131109:ODI131114 OND131109:ONE131114 OWZ131109:OXA131114 PGV131109:PGW131114 PQR131109:PQS131114 QAN131109:QAO131114 QKJ131109:QKK131114 QUF131109:QUG131114 REB131109:REC131114 RNX131109:RNY131114 RXT131109:RXU131114 SHP131109:SHQ131114 SRL131109:SRM131114 TBH131109:TBI131114 TLD131109:TLE131114 TUZ131109:TVA131114 UEV131109:UEW131114 UOR131109:UOS131114 UYN131109:UYO131114 VIJ131109:VIK131114 VSF131109:VSG131114 WCB131109:WCC131114 WLX131109:WLY131114 WVT131109:WVU131114 L196645:M196650 JH196645:JI196650 TD196645:TE196650 ACZ196645:ADA196650 AMV196645:AMW196650 AWR196645:AWS196650 BGN196645:BGO196650 BQJ196645:BQK196650 CAF196645:CAG196650 CKB196645:CKC196650 CTX196645:CTY196650 DDT196645:DDU196650 DNP196645:DNQ196650 DXL196645:DXM196650 EHH196645:EHI196650 ERD196645:ERE196650 FAZ196645:FBA196650 FKV196645:FKW196650 FUR196645:FUS196650 GEN196645:GEO196650 GOJ196645:GOK196650 GYF196645:GYG196650 HIB196645:HIC196650 HRX196645:HRY196650 IBT196645:IBU196650 ILP196645:ILQ196650 IVL196645:IVM196650 JFH196645:JFI196650 JPD196645:JPE196650 JYZ196645:JZA196650 KIV196645:KIW196650 KSR196645:KSS196650 LCN196645:LCO196650 LMJ196645:LMK196650 LWF196645:LWG196650 MGB196645:MGC196650 MPX196645:MPY196650 MZT196645:MZU196650 NJP196645:NJQ196650 NTL196645:NTM196650 ODH196645:ODI196650 OND196645:ONE196650 OWZ196645:OXA196650 PGV196645:PGW196650 PQR196645:PQS196650 QAN196645:QAO196650 QKJ196645:QKK196650 QUF196645:QUG196650 REB196645:REC196650 RNX196645:RNY196650 RXT196645:RXU196650 SHP196645:SHQ196650 SRL196645:SRM196650 TBH196645:TBI196650 TLD196645:TLE196650 TUZ196645:TVA196650 UEV196645:UEW196650 UOR196645:UOS196650 UYN196645:UYO196650 VIJ196645:VIK196650 VSF196645:VSG196650 WCB196645:WCC196650 WLX196645:WLY196650 WVT196645:WVU196650 L262181:M262186 JH262181:JI262186 TD262181:TE262186 ACZ262181:ADA262186 AMV262181:AMW262186 AWR262181:AWS262186 BGN262181:BGO262186 BQJ262181:BQK262186 CAF262181:CAG262186 CKB262181:CKC262186 CTX262181:CTY262186 DDT262181:DDU262186 DNP262181:DNQ262186 DXL262181:DXM262186 EHH262181:EHI262186 ERD262181:ERE262186 FAZ262181:FBA262186 FKV262181:FKW262186 FUR262181:FUS262186 GEN262181:GEO262186 GOJ262181:GOK262186 GYF262181:GYG262186 HIB262181:HIC262186 HRX262181:HRY262186 IBT262181:IBU262186 ILP262181:ILQ262186 IVL262181:IVM262186 JFH262181:JFI262186 JPD262181:JPE262186 JYZ262181:JZA262186 KIV262181:KIW262186 KSR262181:KSS262186 LCN262181:LCO262186 LMJ262181:LMK262186 LWF262181:LWG262186 MGB262181:MGC262186 MPX262181:MPY262186 MZT262181:MZU262186 NJP262181:NJQ262186 NTL262181:NTM262186 ODH262181:ODI262186 OND262181:ONE262186 OWZ262181:OXA262186 PGV262181:PGW262186 PQR262181:PQS262186 QAN262181:QAO262186 QKJ262181:QKK262186 QUF262181:QUG262186 REB262181:REC262186 RNX262181:RNY262186 RXT262181:RXU262186 SHP262181:SHQ262186 SRL262181:SRM262186 TBH262181:TBI262186 TLD262181:TLE262186 TUZ262181:TVA262186 UEV262181:UEW262186 UOR262181:UOS262186 UYN262181:UYO262186 VIJ262181:VIK262186 VSF262181:VSG262186 WCB262181:WCC262186 WLX262181:WLY262186 WVT262181:WVU262186 L327717:M327722 JH327717:JI327722 TD327717:TE327722 ACZ327717:ADA327722 AMV327717:AMW327722 AWR327717:AWS327722 BGN327717:BGO327722 BQJ327717:BQK327722 CAF327717:CAG327722 CKB327717:CKC327722 CTX327717:CTY327722 DDT327717:DDU327722 DNP327717:DNQ327722 DXL327717:DXM327722 EHH327717:EHI327722 ERD327717:ERE327722 FAZ327717:FBA327722 FKV327717:FKW327722 FUR327717:FUS327722 GEN327717:GEO327722 GOJ327717:GOK327722 GYF327717:GYG327722 HIB327717:HIC327722 HRX327717:HRY327722 IBT327717:IBU327722 ILP327717:ILQ327722 IVL327717:IVM327722 JFH327717:JFI327722 JPD327717:JPE327722 JYZ327717:JZA327722 KIV327717:KIW327722 KSR327717:KSS327722 LCN327717:LCO327722 LMJ327717:LMK327722 LWF327717:LWG327722 MGB327717:MGC327722 MPX327717:MPY327722 MZT327717:MZU327722 NJP327717:NJQ327722 NTL327717:NTM327722 ODH327717:ODI327722 OND327717:ONE327722 OWZ327717:OXA327722 PGV327717:PGW327722 PQR327717:PQS327722 QAN327717:QAO327722 QKJ327717:QKK327722 QUF327717:QUG327722 REB327717:REC327722 RNX327717:RNY327722 RXT327717:RXU327722 SHP327717:SHQ327722 SRL327717:SRM327722 TBH327717:TBI327722 TLD327717:TLE327722 TUZ327717:TVA327722 UEV327717:UEW327722 UOR327717:UOS327722 UYN327717:UYO327722 VIJ327717:VIK327722 VSF327717:VSG327722 WCB327717:WCC327722 WLX327717:WLY327722 WVT327717:WVU327722 L393253:M393258 JH393253:JI393258 TD393253:TE393258 ACZ393253:ADA393258 AMV393253:AMW393258 AWR393253:AWS393258 BGN393253:BGO393258 BQJ393253:BQK393258 CAF393253:CAG393258 CKB393253:CKC393258 CTX393253:CTY393258 DDT393253:DDU393258 DNP393253:DNQ393258 DXL393253:DXM393258 EHH393253:EHI393258 ERD393253:ERE393258 FAZ393253:FBA393258 FKV393253:FKW393258 FUR393253:FUS393258 GEN393253:GEO393258 GOJ393253:GOK393258 GYF393253:GYG393258 HIB393253:HIC393258 HRX393253:HRY393258 IBT393253:IBU393258 ILP393253:ILQ393258 IVL393253:IVM393258 JFH393253:JFI393258 JPD393253:JPE393258 JYZ393253:JZA393258 KIV393253:KIW393258 KSR393253:KSS393258 LCN393253:LCO393258 LMJ393253:LMK393258 LWF393253:LWG393258 MGB393253:MGC393258 MPX393253:MPY393258 MZT393253:MZU393258 NJP393253:NJQ393258 NTL393253:NTM393258 ODH393253:ODI393258 OND393253:ONE393258 OWZ393253:OXA393258 PGV393253:PGW393258 PQR393253:PQS393258 QAN393253:QAO393258 QKJ393253:QKK393258 QUF393253:QUG393258 REB393253:REC393258 RNX393253:RNY393258 RXT393253:RXU393258 SHP393253:SHQ393258 SRL393253:SRM393258 TBH393253:TBI393258 TLD393253:TLE393258 TUZ393253:TVA393258 UEV393253:UEW393258 UOR393253:UOS393258 UYN393253:UYO393258 VIJ393253:VIK393258 VSF393253:VSG393258 WCB393253:WCC393258 WLX393253:WLY393258 WVT393253:WVU393258 L458789:M458794 JH458789:JI458794 TD458789:TE458794 ACZ458789:ADA458794 AMV458789:AMW458794 AWR458789:AWS458794 BGN458789:BGO458794 BQJ458789:BQK458794 CAF458789:CAG458794 CKB458789:CKC458794 CTX458789:CTY458794 DDT458789:DDU458794 DNP458789:DNQ458794 DXL458789:DXM458794 EHH458789:EHI458794 ERD458789:ERE458794 FAZ458789:FBA458794 FKV458789:FKW458794 FUR458789:FUS458794 GEN458789:GEO458794 GOJ458789:GOK458794 GYF458789:GYG458794 HIB458789:HIC458794 HRX458789:HRY458794 IBT458789:IBU458794 ILP458789:ILQ458794 IVL458789:IVM458794 JFH458789:JFI458794 JPD458789:JPE458794 JYZ458789:JZA458794 KIV458789:KIW458794 KSR458789:KSS458794 LCN458789:LCO458794 LMJ458789:LMK458794 LWF458789:LWG458794 MGB458789:MGC458794 MPX458789:MPY458794 MZT458789:MZU458794 NJP458789:NJQ458794 NTL458789:NTM458794 ODH458789:ODI458794 OND458789:ONE458794 OWZ458789:OXA458794 PGV458789:PGW458794 PQR458789:PQS458794 QAN458789:QAO458794 QKJ458789:QKK458794 QUF458789:QUG458794 REB458789:REC458794 RNX458789:RNY458794 RXT458789:RXU458794 SHP458789:SHQ458794 SRL458789:SRM458794 TBH458789:TBI458794 TLD458789:TLE458794 TUZ458789:TVA458794 UEV458789:UEW458794 UOR458789:UOS458794 UYN458789:UYO458794 VIJ458789:VIK458794 VSF458789:VSG458794 WCB458789:WCC458794 WLX458789:WLY458794 WVT458789:WVU458794 L524325:M524330 JH524325:JI524330 TD524325:TE524330 ACZ524325:ADA524330 AMV524325:AMW524330 AWR524325:AWS524330 BGN524325:BGO524330 BQJ524325:BQK524330 CAF524325:CAG524330 CKB524325:CKC524330 CTX524325:CTY524330 DDT524325:DDU524330 DNP524325:DNQ524330 DXL524325:DXM524330 EHH524325:EHI524330 ERD524325:ERE524330 FAZ524325:FBA524330 FKV524325:FKW524330 FUR524325:FUS524330 GEN524325:GEO524330 GOJ524325:GOK524330 GYF524325:GYG524330 HIB524325:HIC524330 HRX524325:HRY524330 IBT524325:IBU524330 ILP524325:ILQ524330 IVL524325:IVM524330 JFH524325:JFI524330 JPD524325:JPE524330 JYZ524325:JZA524330 KIV524325:KIW524330 KSR524325:KSS524330 LCN524325:LCO524330 LMJ524325:LMK524330 LWF524325:LWG524330 MGB524325:MGC524330 MPX524325:MPY524330 MZT524325:MZU524330 NJP524325:NJQ524330 NTL524325:NTM524330 ODH524325:ODI524330 OND524325:ONE524330 OWZ524325:OXA524330 PGV524325:PGW524330 PQR524325:PQS524330 QAN524325:QAO524330 QKJ524325:QKK524330 QUF524325:QUG524330 REB524325:REC524330 RNX524325:RNY524330 RXT524325:RXU524330 SHP524325:SHQ524330 SRL524325:SRM524330 TBH524325:TBI524330 TLD524325:TLE524330 TUZ524325:TVA524330 UEV524325:UEW524330 UOR524325:UOS524330 UYN524325:UYO524330 VIJ524325:VIK524330 VSF524325:VSG524330 WCB524325:WCC524330 WLX524325:WLY524330 WVT524325:WVU524330 L589861:M589866 JH589861:JI589866 TD589861:TE589866 ACZ589861:ADA589866 AMV589861:AMW589866 AWR589861:AWS589866 BGN589861:BGO589866 BQJ589861:BQK589866 CAF589861:CAG589866 CKB589861:CKC589866 CTX589861:CTY589866 DDT589861:DDU589866 DNP589861:DNQ589866 DXL589861:DXM589866 EHH589861:EHI589866 ERD589861:ERE589866 FAZ589861:FBA589866 FKV589861:FKW589866 FUR589861:FUS589866 GEN589861:GEO589866 GOJ589861:GOK589866 GYF589861:GYG589866 HIB589861:HIC589866 HRX589861:HRY589866 IBT589861:IBU589866 ILP589861:ILQ589866 IVL589861:IVM589866 JFH589861:JFI589866 JPD589861:JPE589866 JYZ589861:JZA589866 KIV589861:KIW589866 KSR589861:KSS589866 LCN589861:LCO589866 LMJ589861:LMK589866 LWF589861:LWG589866 MGB589861:MGC589866 MPX589861:MPY589866 MZT589861:MZU589866 NJP589861:NJQ589866 NTL589861:NTM589866 ODH589861:ODI589866 OND589861:ONE589866 OWZ589861:OXA589866 PGV589861:PGW589866 PQR589861:PQS589866 QAN589861:QAO589866 QKJ589861:QKK589866 QUF589861:QUG589866 REB589861:REC589866 RNX589861:RNY589866 RXT589861:RXU589866 SHP589861:SHQ589866 SRL589861:SRM589866 TBH589861:TBI589866 TLD589861:TLE589866 TUZ589861:TVA589866 UEV589861:UEW589866 UOR589861:UOS589866 UYN589861:UYO589866 VIJ589861:VIK589866 VSF589861:VSG589866 WCB589861:WCC589866 WLX589861:WLY589866 WVT589861:WVU589866 L655397:M655402 JH655397:JI655402 TD655397:TE655402 ACZ655397:ADA655402 AMV655397:AMW655402 AWR655397:AWS655402 BGN655397:BGO655402 BQJ655397:BQK655402 CAF655397:CAG655402 CKB655397:CKC655402 CTX655397:CTY655402 DDT655397:DDU655402 DNP655397:DNQ655402 DXL655397:DXM655402 EHH655397:EHI655402 ERD655397:ERE655402 FAZ655397:FBA655402 FKV655397:FKW655402 FUR655397:FUS655402 GEN655397:GEO655402 GOJ655397:GOK655402 GYF655397:GYG655402 HIB655397:HIC655402 HRX655397:HRY655402 IBT655397:IBU655402 ILP655397:ILQ655402 IVL655397:IVM655402 JFH655397:JFI655402 JPD655397:JPE655402 JYZ655397:JZA655402 KIV655397:KIW655402 KSR655397:KSS655402 LCN655397:LCO655402 LMJ655397:LMK655402 LWF655397:LWG655402 MGB655397:MGC655402 MPX655397:MPY655402 MZT655397:MZU655402 NJP655397:NJQ655402 NTL655397:NTM655402 ODH655397:ODI655402 OND655397:ONE655402 OWZ655397:OXA655402 PGV655397:PGW655402 PQR655397:PQS655402 QAN655397:QAO655402 QKJ655397:QKK655402 QUF655397:QUG655402 REB655397:REC655402 RNX655397:RNY655402 RXT655397:RXU655402 SHP655397:SHQ655402 SRL655397:SRM655402 TBH655397:TBI655402 TLD655397:TLE655402 TUZ655397:TVA655402 UEV655397:UEW655402 UOR655397:UOS655402 UYN655397:UYO655402 VIJ655397:VIK655402 VSF655397:VSG655402 WCB655397:WCC655402 WLX655397:WLY655402 WVT655397:WVU655402 L720933:M720938 JH720933:JI720938 TD720933:TE720938 ACZ720933:ADA720938 AMV720933:AMW720938 AWR720933:AWS720938 BGN720933:BGO720938 BQJ720933:BQK720938 CAF720933:CAG720938 CKB720933:CKC720938 CTX720933:CTY720938 DDT720933:DDU720938 DNP720933:DNQ720938 DXL720933:DXM720938 EHH720933:EHI720938 ERD720933:ERE720938 FAZ720933:FBA720938 FKV720933:FKW720938 FUR720933:FUS720938 GEN720933:GEO720938 GOJ720933:GOK720938 GYF720933:GYG720938 HIB720933:HIC720938 HRX720933:HRY720938 IBT720933:IBU720938 ILP720933:ILQ720938 IVL720933:IVM720938 JFH720933:JFI720938 JPD720933:JPE720938 JYZ720933:JZA720938 KIV720933:KIW720938 KSR720933:KSS720938 LCN720933:LCO720938 LMJ720933:LMK720938 LWF720933:LWG720938 MGB720933:MGC720938 MPX720933:MPY720938 MZT720933:MZU720938 NJP720933:NJQ720938 NTL720933:NTM720938 ODH720933:ODI720938 OND720933:ONE720938 OWZ720933:OXA720938 PGV720933:PGW720938 PQR720933:PQS720938 QAN720933:QAO720938 QKJ720933:QKK720938 QUF720933:QUG720938 REB720933:REC720938 RNX720933:RNY720938 RXT720933:RXU720938 SHP720933:SHQ720938 SRL720933:SRM720938 TBH720933:TBI720938 TLD720933:TLE720938 TUZ720933:TVA720938 UEV720933:UEW720938 UOR720933:UOS720938 UYN720933:UYO720938 VIJ720933:VIK720938 VSF720933:VSG720938 WCB720933:WCC720938 WLX720933:WLY720938 WVT720933:WVU720938 L786469:M786474 JH786469:JI786474 TD786469:TE786474 ACZ786469:ADA786474 AMV786469:AMW786474 AWR786469:AWS786474 BGN786469:BGO786474 BQJ786469:BQK786474 CAF786469:CAG786474 CKB786469:CKC786474 CTX786469:CTY786474 DDT786469:DDU786474 DNP786469:DNQ786474 DXL786469:DXM786474 EHH786469:EHI786474 ERD786469:ERE786474 FAZ786469:FBA786474 FKV786469:FKW786474 FUR786469:FUS786474 GEN786469:GEO786474 GOJ786469:GOK786474 GYF786469:GYG786474 HIB786469:HIC786474 HRX786469:HRY786474 IBT786469:IBU786474 ILP786469:ILQ786474 IVL786469:IVM786474 JFH786469:JFI786474 JPD786469:JPE786474 JYZ786469:JZA786474 KIV786469:KIW786474 KSR786469:KSS786474 LCN786469:LCO786474 LMJ786469:LMK786474 LWF786469:LWG786474 MGB786469:MGC786474 MPX786469:MPY786474 MZT786469:MZU786474 NJP786469:NJQ786474 NTL786469:NTM786474 ODH786469:ODI786474 OND786469:ONE786474 OWZ786469:OXA786474 PGV786469:PGW786474 PQR786469:PQS786474 QAN786469:QAO786474 QKJ786469:QKK786474 QUF786469:QUG786474 REB786469:REC786474 RNX786469:RNY786474 RXT786469:RXU786474 SHP786469:SHQ786474 SRL786469:SRM786474 TBH786469:TBI786474 TLD786469:TLE786474 TUZ786469:TVA786474 UEV786469:UEW786474 UOR786469:UOS786474 UYN786469:UYO786474 VIJ786469:VIK786474 VSF786469:VSG786474 WCB786469:WCC786474 WLX786469:WLY786474 WVT786469:WVU786474 L852005:M852010 JH852005:JI852010 TD852005:TE852010 ACZ852005:ADA852010 AMV852005:AMW852010 AWR852005:AWS852010 BGN852005:BGO852010 BQJ852005:BQK852010 CAF852005:CAG852010 CKB852005:CKC852010 CTX852005:CTY852010 DDT852005:DDU852010 DNP852005:DNQ852010 DXL852005:DXM852010 EHH852005:EHI852010 ERD852005:ERE852010 FAZ852005:FBA852010 FKV852005:FKW852010 FUR852005:FUS852010 GEN852005:GEO852010 GOJ852005:GOK852010 GYF852005:GYG852010 HIB852005:HIC852010 HRX852005:HRY852010 IBT852005:IBU852010 ILP852005:ILQ852010 IVL852005:IVM852010 JFH852005:JFI852010 JPD852005:JPE852010 JYZ852005:JZA852010 KIV852005:KIW852010 KSR852005:KSS852010 LCN852005:LCO852010 LMJ852005:LMK852010 LWF852005:LWG852010 MGB852005:MGC852010 MPX852005:MPY852010 MZT852005:MZU852010 NJP852005:NJQ852010 NTL852005:NTM852010 ODH852005:ODI852010 OND852005:ONE852010 OWZ852005:OXA852010 PGV852005:PGW852010 PQR852005:PQS852010 QAN852005:QAO852010 QKJ852005:QKK852010 QUF852005:QUG852010 REB852005:REC852010 RNX852005:RNY852010 RXT852005:RXU852010 SHP852005:SHQ852010 SRL852005:SRM852010 TBH852005:TBI852010 TLD852005:TLE852010 TUZ852005:TVA852010 UEV852005:UEW852010 UOR852005:UOS852010 UYN852005:UYO852010 VIJ852005:VIK852010 VSF852005:VSG852010 WCB852005:WCC852010 WLX852005:WLY852010 WVT852005:WVU852010 L917541:M917546 JH917541:JI917546 TD917541:TE917546 ACZ917541:ADA917546 AMV917541:AMW917546 AWR917541:AWS917546 BGN917541:BGO917546 BQJ917541:BQK917546 CAF917541:CAG917546 CKB917541:CKC917546 CTX917541:CTY917546 DDT917541:DDU917546 DNP917541:DNQ917546 DXL917541:DXM917546 EHH917541:EHI917546 ERD917541:ERE917546 FAZ917541:FBA917546 FKV917541:FKW917546 FUR917541:FUS917546 GEN917541:GEO917546 GOJ917541:GOK917546 GYF917541:GYG917546 HIB917541:HIC917546 HRX917541:HRY917546 IBT917541:IBU917546 ILP917541:ILQ917546 IVL917541:IVM917546 JFH917541:JFI917546 JPD917541:JPE917546 JYZ917541:JZA917546 KIV917541:KIW917546 KSR917541:KSS917546 LCN917541:LCO917546 LMJ917541:LMK917546 LWF917541:LWG917546 MGB917541:MGC917546 MPX917541:MPY917546 MZT917541:MZU917546 NJP917541:NJQ917546 NTL917541:NTM917546 ODH917541:ODI917546 OND917541:ONE917546 OWZ917541:OXA917546 PGV917541:PGW917546 PQR917541:PQS917546 QAN917541:QAO917546 QKJ917541:QKK917546 QUF917541:QUG917546 REB917541:REC917546 RNX917541:RNY917546 RXT917541:RXU917546 SHP917541:SHQ917546 SRL917541:SRM917546 TBH917541:TBI917546 TLD917541:TLE917546 TUZ917541:TVA917546 UEV917541:UEW917546 UOR917541:UOS917546 UYN917541:UYO917546 VIJ917541:VIK917546 VSF917541:VSG917546 WCB917541:WCC917546 WLX917541:WLY917546 WVT917541:WVU917546 L983077:M983082 JH983077:JI983082 TD983077:TE983082 ACZ983077:ADA983082 AMV983077:AMW983082 AWR983077:AWS983082 BGN983077:BGO983082 BQJ983077:BQK983082 CAF983077:CAG983082 CKB983077:CKC983082 CTX983077:CTY983082 DDT983077:DDU983082 DNP983077:DNQ983082 DXL983077:DXM983082 EHH983077:EHI983082 ERD983077:ERE983082 FAZ983077:FBA983082 FKV983077:FKW983082 FUR983077:FUS983082 GEN983077:GEO983082 GOJ983077:GOK983082 GYF983077:GYG983082 HIB983077:HIC983082 HRX983077:HRY983082 IBT983077:IBU983082 ILP983077:ILQ983082 IVL983077:IVM983082 JFH983077:JFI983082 JPD983077:JPE983082 JYZ983077:JZA983082 KIV983077:KIW983082 KSR983077:KSS983082 LCN983077:LCO983082 LMJ983077:LMK983082 LWF983077:LWG983082 MGB983077:MGC983082 MPX983077:MPY983082 MZT983077:MZU983082 NJP983077:NJQ983082 NTL983077:NTM983082 ODH983077:ODI983082 OND983077:ONE983082 OWZ983077:OXA983082 PGV983077:PGW983082 PQR983077:PQS983082 QAN983077:QAO983082 QKJ983077:QKK983082 QUF983077:QUG983082 REB983077:REC983082 RNX983077:RNY983082 RXT983077:RXU983082 SHP983077:SHQ983082 SRL983077:SRM983082 TBH983077:TBI983082 TLD983077:TLE983082 TUZ983077:TVA983082 UEV983077:UEW983082 UOR983077:UOS983082 UYN983077:UYO983082 VIJ983077:VIK983082 VSF983077:VSG983082 WCB983077:WCC983082 WLX983077:WLY983082 WVT983077:WVU983082 L65605:M65609 JH65605:JI65609 TD65605:TE65609 ACZ65605:ADA65609 AMV65605:AMW65609 AWR65605:AWS65609 BGN65605:BGO65609 BQJ65605:BQK65609 CAF65605:CAG65609 CKB65605:CKC65609 CTX65605:CTY65609 DDT65605:DDU65609 DNP65605:DNQ65609 DXL65605:DXM65609 EHH65605:EHI65609 ERD65605:ERE65609 FAZ65605:FBA65609 FKV65605:FKW65609 FUR65605:FUS65609 GEN65605:GEO65609 GOJ65605:GOK65609 GYF65605:GYG65609 HIB65605:HIC65609 HRX65605:HRY65609 IBT65605:IBU65609 ILP65605:ILQ65609 IVL65605:IVM65609 JFH65605:JFI65609 JPD65605:JPE65609 JYZ65605:JZA65609 KIV65605:KIW65609 KSR65605:KSS65609 LCN65605:LCO65609 LMJ65605:LMK65609 LWF65605:LWG65609 MGB65605:MGC65609 MPX65605:MPY65609 MZT65605:MZU65609 NJP65605:NJQ65609 NTL65605:NTM65609 ODH65605:ODI65609 OND65605:ONE65609 OWZ65605:OXA65609 PGV65605:PGW65609 PQR65605:PQS65609 QAN65605:QAO65609 QKJ65605:QKK65609 QUF65605:QUG65609 REB65605:REC65609 RNX65605:RNY65609 RXT65605:RXU65609 SHP65605:SHQ65609 SRL65605:SRM65609 TBH65605:TBI65609 TLD65605:TLE65609 TUZ65605:TVA65609 UEV65605:UEW65609 UOR65605:UOS65609 UYN65605:UYO65609 VIJ65605:VIK65609 VSF65605:VSG65609 WCB65605:WCC65609 WLX65605:WLY65609 WVT65605:WVU65609 L131141:M131145 JH131141:JI131145 TD131141:TE131145 ACZ131141:ADA131145 AMV131141:AMW131145 AWR131141:AWS131145 BGN131141:BGO131145 BQJ131141:BQK131145 CAF131141:CAG131145 CKB131141:CKC131145 CTX131141:CTY131145 DDT131141:DDU131145 DNP131141:DNQ131145 DXL131141:DXM131145 EHH131141:EHI131145 ERD131141:ERE131145 FAZ131141:FBA131145 FKV131141:FKW131145 FUR131141:FUS131145 GEN131141:GEO131145 GOJ131141:GOK131145 GYF131141:GYG131145 HIB131141:HIC131145 HRX131141:HRY131145 IBT131141:IBU131145 ILP131141:ILQ131145 IVL131141:IVM131145 JFH131141:JFI131145 JPD131141:JPE131145 JYZ131141:JZA131145 KIV131141:KIW131145 KSR131141:KSS131145 LCN131141:LCO131145 LMJ131141:LMK131145 LWF131141:LWG131145 MGB131141:MGC131145 MPX131141:MPY131145 MZT131141:MZU131145 NJP131141:NJQ131145 NTL131141:NTM131145 ODH131141:ODI131145 OND131141:ONE131145 OWZ131141:OXA131145 PGV131141:PGW131145 PQR131141:PQS131145 QAN131141:QAO131145 QKJ131141:QKK131145 QUF131141:QUG131145 REB131141:REC131145 RNX131141:RNY131145 RXT131141:RXU131145 SHP131141:SHQ131145 SRL131141:SRM131145 TBH131141:TBI131145 TLD131141:TLE131145 TUZ131141:TVA131145 UEV131141:UEW131145 UOR131141:UOS131145 UYN131141:UYO131145 VIJ131141:VIK131145 VSF131141:VSG131145 WCB131141:WCC131145 WLX131141:WLY131145 WVT131141:WVU131145 L196677:M196681 JH196677:JI196681 TD196677:TE196681 ACZ196677:ADA196681 AMV196677:AMW196681 AWR196677:AWS196681 BGN196677:BGO196681 BQJ196677:BQK196681 CAF196677:CAG196681 CKB196677:CKC196681 CTX196677:CTY196681 DDT196677:DDU196681 DNP196677:DNQ196681 DXL196677:DXM196681 EHH196677:EHI196681 ERD196677:ERE196681 FAZ196677:FBA196681 FKV196677:FKW196681 FUR196677:FUS196681 GEN196677:GEO196681 GOJ196677:GOK196681 GYF196677:GYG196681 HIB196677:HIC196681 HRX196677:HRY196681 IBT196677:IBU196681 ILP196677:ILQ196681 IVL196677:IVM196681 JFH196677:JFI196681 JPD196677:JPE196681 JYZ196677:JZA196681 KIV196677:KIW196681 KSR196677:KSS196681 LCN196677:LCO196681 LMJ196677:LMK196681 LWF196677:LWG196681 MGB196677:MGC196681 MPX196677:MPY196681 MZT196677:MZU196681 NJP196677:NJQ196681 NTL196677:NTM196681 ODH196677:ODI196681 OND196677:ONE196681 OWZ196677:OXA196681 PGV196677:PGW196681 PQR196677:PQS196681 QAN196677:QAO196681 QKJ196677:QKK196681 QUF196677:QUG196681 REB196677:REC196681 RNX196677:RNY196681 RXT196677:RXU196681 SHP196677:SHQ196681 SRL196677:SRM196681 TBH196677:TBI196681 TLD196677:TLE196681 TUZ196677:TVA196681 UEV196677:UEW196681 UOR196677:UOS196681 UYN196677:UYO196681 VIJ196677:VIK196681 VSF196677:VSG196681 WCB196677:WCC196681 WLX196677:WLY196681 WVT196677:WVU196681 L262213:M262217 JH262213:JI262217 TD262213:TE262217 ACZ262213:ADA262217 AMV262213:AMW262217 AWR262213:AWS262217 BGN262213:BGO262217 BQJ262213:BQK262217 CAF262213:CAG262217 CKB262213:CKC262217 CTX262213:CTY262217 DDT262213:DDU262217 DNP262213:DNQ262217 DXL262213:DXM262217 EHH262213:EHI262217 ERD262213:ERE262217 FAZ262213:FBA262217 FKV262213:FKW262217 FUR262213:FUS262217 GEN262213:GEO262217 GOJ262213:GOK262217 GYF262213:GYG262217 HIB262213:HIC262217 HRX262213:HRY262217 IBT262213:IBU262217 ILP262213:ILQ262217 IVL262213:IVM262217 JFH262213:JFI262217 JPD262213:JPE262217 JYZ262213:JZA262217 KIV262213:KIW262217 KSR262213:KSS262217 LCN262213:LCO262217 LMJ262213:LMK262217 LWF262213:LWG262217 MGB262213:MGC262217 MPX262213:MPY262217 MZT262213:MZU262217 NJP262213:NJQ262217 NTL262213:NTM262217 ODH262213:ODI262217 OND262213:ONE262217 OWZ262213:OXA262217 PGV262213:PGW262217 PQR262213:PQS262217 QAN262213:QAO262217 QKJ262213:QKK262217 QUF262213:QUG262217 REB262213:REC262217 RNX262213:RNY262217 RXT262213:RXU262217 SHP262213:SHQ262217 SRL262213:SRM262217 TBH262213:TBI262217 TLD262213:TLE262217 TUZ262213:TVA262217 UEV262213:UEW262217 UOR262213:UOS262217 UYN262213:UYO262217 VIJ262213:VIK262217 VSF262213:VSG262217 WCB262213:WCC262217 WLX262213:WLY262217 WVT262213:WVU262217 L327749:M327753 JH327749:JI327753 TD327749:TE327753 ACZ327749:ADA327753 AMV327749:AMW327753 AWR327749:AWS327753 BGN327749:BGO327753 BQJ327749:BQK327753 CAF327749:CAG327753 CKB327749:CKC327753 CTX327749:CTY327753 DDT327749:DDU327753 DNP327749:DNQ327753 DXL327749:DXM327753 EHH327749:EHI327753 ERD327749:ERE327753 FAZ327749:FBA327753 FKV327749:FKW327753 FUR327749:FUS327753 GEN327749:GEO327753 GOJ327749:GOK327753 GYF327749:GYG327753 HIB327749:HIC327753 HRX327749:HRY327753 IBT327749:IBU327753 ILP327749:ILQ327753 IVL327749:IVM327753 JFH327749:JFI327753 JPD327749:JPE327753 JYZ327749:JZA327753 KIV327749:KIW327753 KSR327749:KSS327753 LCN327749:LCO327753 LMJ327749:LMK327753 LWF327749:LWG327753 MGB327749:MGC327753 MPX327749:MPY327753 MZT327749:MZU327753 NJP327749:NJQ327753 NTL327749:NTM327753 ODH327749:ODI327753 OND327749:ONE327753 OWZ327749:OXA327753 PGV327749:PGW327753 PQR327749:PQS327753 QAN327749:QAO327753 QKJ327749:QKK327753 QUF327749:QUG327753 REB327749:REC327753 RNX327749:RNY327753 RXT327749:RXU327753 SHP327749:SHQ327753 SRL327749:SRM327753 TBH327749:TBI327753 TLD327749:TLE327753 TUZ327749:TVA327753 UEV327749:UEW327753 UOR327749:UOS327753 UYN327749:UYO327753 VIJ327749:VIK327753 VSF327749:VSG327753 WCB327749:WCC327753 WLX327749:WLY327753 WVT327749:WVU327753 L393285:M393289 JH393285:JI393289 TD393285:TE393289 ACZ393285:ADA393289 AMV393285:AMW393289 AWR393285:AWS393289 BGN393285:BGO393289 BQJ393285:BQK393289 CAF393285:CAG393289 CKB393285:CKC393289 CTX393285:CTY393289 DDT393285:DDU393289 DNP393285:DNQ393289 DXL393285:DXM393289 EHH393285:EHI393289 ERD393285:ERE393289 FAZ393285:FBA393289 FKV393285:FKW393289 FUR393285:FUS393289 GEN393285:GEO393289 GOJ393285:GOK393289 GYF393285:GYG393289 HIB393285:HIC393289 HRX393285:HRY393289 IBT393285:IBU393289 ILP393285:ILQ393289 IVL393285:IVM393289 JFH393285:JFI393289 JPD393285:JPE393289 JYZ393285:JZA393289 KIV393285:KIW393289 KSR393285:KSS393289 LCN393285:LCO393289 LMJ393285:LMK393289 LWF393285:LWG393289 MGB393285:MGC393289 MPX393285:MPY393289 MZT393285:MZU393289 NJP393285:NJQ393289 NTL393285:NTM393289 ODH393285:ODI393289 OND393285:ONE393289 OWZ393285:OXA393289 PGV393285:PGW393289 PQR393285:PQS393289 QAN393285:QAO393289 QKJ393285:QKK393289 QUF393285:QUG393289 REB393285:REC393289 RNX393285:RNY393289 RXT393285:RXU393289 SHP393285:SHQ393289 SRL393285:SRM393289 TBH393285:TBI393289 TLD393285:TLE393289 TUZ393285:TVA393289 UEV393285:UEW393289 UOR393285:UOS393289 UYN393285:UYO393289 VIJ393285:VIK393289 VSF393285:VSG393289 WCB393285:WCC393289 WLX393285:WLY393289 WVT393285:WVU393289 L458821:M458825 JH458821:JI458825 TD458821:TE458825 ACZ458821:ADA458825 AMV458821:AMW458825 AWR458821:AWS458825 BGN458821:BGO458825 BQJ458821:BQK458825 CAF458821:CAG458825 CKB458821:CKC458825 CTX458821:CTY458825 DDT458821:DDU458825 DNP458821:DNQ458825 DXL458821:DXM458825 EHH458821:EHI458825 ERD458821:ERE458825 FAZ458821:FBA458825 FKV458821:FKW458825 FUR458821:FUS458825 GEN458821:GEO458825 GOJ458821:GOK458825 GYF458821:GYG458825 HIB458821:HIC458825 HRX458821:HRY458825 IBT458821:IBU458825 ILP458821:ILQ458825 IVL458821:IVM458825 JFH458821:JFI458825 JPD458821:JPE458825 JYZ458821:JZA458825 KIV458821:KIW458825 KSR458821:KSS458825 LCN458821:LCO458825 LMJ458821:LMK458825 LWF458821:LWG458825 MGB458821:MGC458825 MPX458821:MPY458825 MZT458821:MZU458825 NJP458821:NJQ458825 NTL458821:NTM458825 ODH458821:ODI458825 OND458821:ONE458825 OWZ458821:OXA458825 PGV458821:PGW458825 PQR458821:PQS458825 QAN458821:QAO458825 QKJ458821:QKK458825 QUF458821:QUG458825 REB458821:REC458825 RNX458821:RNY458825 RXT458821:RXU458825 SHP458821:SHQ458825 SRL458821:SRM458825 TBH458821:TBI458825 TLD458821:TLE458825 TUZ458821:TVA458825 UEV458821:UEW458825 UOR458821:UOS458825 UYN458821:UYO458825 VIJ458821:VIK458825 VSF458821:VSG458825 WCB458821:WCC458825 WLX458821:WLY458825 WVT458821:WVU458825 L524357:M524361 JH524357:JI524361 TD524357:TE524361 ACZ524357:ADA524361 AMV524357:AMW524361 AWR524357:AWS524361 BGN524357:BGO524361 BQJ524357:BQK524361 CAF524357:CAG524361 CKB524357:CKC524361 CTX524357:CTY524361 DDT524357:DDU524361 DNP524357:DNQ524361 DXL524357:DXM524361 EHH524357:EHI524361 ERD524357:ERE524361 FAZ524357:FBA524361 FKV524357:FKW524361 FUR524357:FUS524361 GEN524357:GEO524361 GOJ524357:GOK524361 GYF524357:GYG524361 HIB524357:HIC524361 HRX524357:HRY524361 IBT524357:IBU524361 ILP524357:ILQ524361 IVL524357:IVM524361 JFH524357:JFI524361 JPD524357:JPE524361 JYZ524357:JZA524361 KIV524357:KIW524361 KSR524357:KSS524361 LCN524357:LCO524361 LMJ524357:LMK524361 LWF524357:LWG524361 MGB524357:MGC524361 MPX524357:MPY524361 MZT524357:MZU524361 NJP524357:NJQ524361 NTL524357:NTM524361 ODH524357:ODI524361 OND524357:ONE524361 OWZ524357:OXA524361 PGV524357:PGW524361 PQR524357:PQS524361 QAN524357:QAO524361 QKJ524357:QKK524361 QUF524357:QUG524361 REB524357:REC524361 RNX524357:RNY524361 RXT524357:RXU524361 SHP524357:SHQ524361 SRL524357:SRM524361 TBH524357:TBI524361 TLD524357:TLE524361 TUZ524357:TVA524361 UEV524357:UEW524361 UOR524357:UOS524361 UYN524357:UYO524361 VIJ524357:VIK524361 VSF524357:VSG524361 WCB524357:WCC524361 WLX524357:WLY524361 WVT524357:WVU524361 L589893:M589897 JH589893:JI589897 TD589893:TE589897 ACZ589893:ADA589897 AMV589893:AMW589897 AWR589893:AWS589897 BGN589893:BGO589897 BQJ589893:BQK589897 CAF589893:CAG589897 CKB589893:CKC589897 CTX589893:CTY589897 DDT589893:DDU589897 DNP589893:DNQ589897 DXL589893:DXM589897 EHH589893:EHI589897 ERD589893:ERE589897 FAZ589893:FBA589897 FKV589893:FKW589897 FUR589893:FUS589897 GEN589893:GEO589897 GOJ589893:GOK589897 GYF589893:GYG589897 HIB589893:HIC589897 HRX589893:HRY589897 IBT589893:IBU589897 ILP589893:ILQ589897 IVL589893:IVM589897 JFH589893:JFI589897 JPD589893:JPE589897 JYZ589893:JZA589897 KIV589893:KIW589897 KSR589893:KSS589897 LCN589893:LCO589897 LMJ589893:LMK589897 LWF589893:LWG589897 MGB589893:MGC589897 MPX589893:MPY589897 MZT589893:MZU589897 NJP589893:NJQ589897 NTL589893:NTM589897 ODH589893:ODI589897 OND589893:ONE589897 OWZ589893:OXA589897 PGV589893:PGW589897 PQR589893:PQS589897 QAN589893:QAO589897 QKJ589893:QKK589897 QUF589893:QUG589897 REB589893:REC589897 RNX589893:RNY589897 RXT589893:RXU589897 SHP589893:SHQ589897 SRL589893:SRM589897 TBH589893:TBI589897 TLD589893:TLE589897 TUZ589893:TVA589897 UEV589893:UEW589897 UOR589893:UOS589897 UYN589893:UYO589897 VIJ589893:VIK589897 VSF589893:VSG589897 WCB589893:WCC589897 WLX589893:WLY589897 WVT589893:WVU589897 L655429:M655433 JH655429:JI655433 TD655429:TE655433 ACZ655429:ADA655433 AMV655429:AMW655433 AWR655429:AWS655433 BGN655429:BGO655433 BQJ655429:BQK655433 CAF655429:CAG655433 CKB655429:CKC655433 CTX655429:CTY655433 DDT655429:DDU655433 DNP655429:DNQ655433 DXL655429:DXM655433 EHH655429:EHI655433 ERD655429:ERE655433 FAZ655429:FBA655433 FKV655429:FKW655433 FUR655429:FUS655433 GEN655429:GEO655433 GOJ655429:GOK655433 GYF655429:GYG655433 HIB655429:HIC655433 HRX655429:HRY655433 IBT655429:IBU655433 ILP655429:ILQ655433 IVL655429:IVM655433 JFH655429:JFI655433 JPD655429:JPE655433 JYZ655429:JZA655433 KIV655429:KIW655433 KSR655429:KSS655433 LCN655429:LCO655433 LMJ655429:LMK655433 LWF655429:LWG655433 MGB655429:MGC655433 MPX655429:MPY655433 MZT655429:MZU655433 NJP655429:NJQ655433 NTL655429:NTM655433 ODH655429:ODI655433 OND655429:ONE655433 OWZ655429:OXA655433 PGV655429:PGW655433 PQR655429:PQS655433 QAN655429:QAO655433 QKJ655429:QKK655433 QUF655429:QUG655433 REB655429:REC655433 RNX655429:RNY655433 RXT655429:RXU655433 SHP655429:SHQ655433 SRL655429:SRM655433 TBH655429:TBI655433 TLD655429:TLE655433 TUZ655429:TVA655433 UEV655429:UEW655433 UOR655429:UOS655433 UYN655429:UYO655433 VIJ655429:VIK655433 VSF655429:VSG655433 WCB655429:WCC655433 WLX655429:WLY655433 WVT655429:WVU655433 L720965:M720969 JH720965:JI720969 TD720965:TE720969 ACZ720965:ADA720969 AMV720965:AMW720969 AWR720965:AWS720969 BGN720965:BGO720969 BQJ720965:BQK720969 CAF720965:CAG720969 CKB720965:CKC720969 CTX720965:CTY720969 DDT720965:DDU720969 DNP720965:DNQ720969 DXL720965:DXM720969 EHH720965:EHI720969 ERD720965:ERE720969 FAZ720965:FBA720969 FKV720965:FKW720969 FUR720965:FUS720969 GEN720965:GEO720969 GOJ720965:GOK720969 GYF720965:GYG720969 HIB720965:HIC720969 HRX720965:HRY720969 IBT720965:IBU720969 ILP720965:ILQ720969 IVL720965:IVM720969 JFH720965:JFI720969 JPD720965:JPE720969 JYZ720965:JZA720969 KIV720965:KIW720969 KSR720965:KSS720969 LCN720965:LCO720969 LMJ720965:LMK720969 LWF720965:LWG720969 MGB720965:MGC720969 MPX720965:MPY720969 MZT720965:MZU720969 NJP720965:NJQ720969 NTL720965:NTM720969 ODH720965:ODI720969 OND720965:ONE720969 OWZ720965:OXA720969 PGV720965:PGW720969 PQR720965:PQS720969 QAN720965:QAO720969 QKJ720965:QKK720969 QUF720965:QUG720969 REB720965:REC720969 RNX720965:RNY720969 RXT720965:RXU720969 SHP720965:SHQ720969 SRL720965:SRM720969 TBH720965:TBI720969 TLD720965:TLE720969 TUZ720965:TVA720969 UEV720965:UEW720969 UOR720965:UOS720969 UYN720965:UYO720969 VIJ720965:VIK720969 VSF720965:VSG720969 WCB720965:WCC720969 WLX720965:WLY720969 WVT720965:WVU720969 L786501:M786505 JH786501:JI786505 TD786501:TE786505 ACZ786501:ADA786505 AMV786501:AMW786505 AWR786501:AWS786505 BGN786501:BGO786505 BQJ786501:BQK786505 CAF786501:CAG786505 CKB786501:CKC786505 CTX786501:CTY786505 DDT786501:DDU786505 DNP786501:DNQ786505 DXL786501:DXM786505 EHH786501:EHI786505 ERD786501:ERE786505 FAZ786501:FBA786505 FKV786501:FKW786505 FUR786501:FUS786505 GEN786501:GEO786505 GOJ786501:GOK786505 GYF786501:GYG786505 HIB786501:HIC786505 HRX786501:HRY786505 IBT786501:IBU786505 ILP786501:ILQ786505 IVL786501:IVM786505 JFH786501:JFI786505 JPD786501:JPE786505 JYZ786501:JZA786505 KIV786501:KIW786505 KSR786501:KSS786505 LCN786501:LCO786505 LMJ786501:LMK786505 LWF786501:LWG786505 MGB786501:MGC786505 MPX786501:MPY786505 MZT786501:MZU786505 NJP786501:NJQ786505 NTL786501:NTM786505 ODH786501:ODI786505 OND786501:ONE786505 OWZ786501:OXA786505 PGV786501:PGW786505 PQR786501:PQS786505 QAN786501:QAO786505 QKJ786501:QKK786505 QUF786501:QUG786505 REB786501:REC786505 RNX786501:RNY786505 RXT786501:RXU786505 SHP786501:SHQ786505 SRL786501:SRM786505 TBH786501:TBI786505 TLD786501:TLE786505 TUZ786501:TVA786505 UEV786501:UEW786505 UOR786501:UOS786505 UYN786501:UYO786505 VIJ786501:VIK786505 VSF786501:VSG786505 WCB786501:WCC786505 WLX786501:WLY786505 WVT786501:WVU786505 L852037:M852041 JH852037:JI852041 TD852037:TE852041 ACZ852037:ADA852041 AMV852037:AMW852041 AWR852037:AWS852041 BGN852037:BGO852041 BQJ852037:BQK852041 CAF852037:CAG852041 CKB852037:CKC852041 CTX852037:CTY852041 DDT852037:DDU852041 DNP852037:DNQ852041 DXL852037:DXM852041 EHH852037:EHI852041 ERD852037:ERE852041 FAZ852037:FBA852041 FKV852037:FKW852041 FUR852037:FUS852041 GEN852037:GEO852041 GOJ852037:GOK852041 GYF852037:GYG852041 HIB852037:HIC852041 HRX852037:HRY852041 IBT852037:IBU852041 ILP852037:ILQ852041 IVL852037:IVM852041 JFH852037:JFI852041 JPD852037:JPE852041 JYZ852037:JZA852041 KIV852037:KIW852041 KSR852037:KSS852041 LCN852037:LCO852041 LMJ852037:LMK852041 LWF852037:LWG852041 MGB852037:MGC852041 MPX852037:MPY852041 MZT852037:MZU852041 NJP852037:NJQ852041 NTL852037:NTM852041 ODH852037:ODI852041 OND852037:ONE852041 OWZ852037:OXA852041 PGV852037:PGW852041 PQR852037:PQS852041 QAN852037:QAO852041 QKJ852037:QKK852041 QUF852037:QUG852041 REB852037:REC852041 RNX852037:RNY852041 RXT852037:RXU852041 SHP852037:SHQ852041 SRL852037:SRM852041 TBH852037:TBI852041 TLD852037:TLE852041 TUZ852037:TVA852041 UEV852037:UEW852041 UOR852037:UOS852041 UYN852037:UYO852041 VIJ852037:VIK852041 VSF852037:VSG852041 WCB852037:WCC852041 WLX852037:WLY852041 WVT852037:WVU852041 L917573:M917577 JH917573:JI917577 TD917573:TE917577 ACZ917573:ADA917577 AMV917573:AMW917577 AWR917573:AWS917577 BGN917573:BGO917577 BQJ917573:BQK917577 CAF917573:CAG917577 CKB917573:CKC917577 CTX917573:CTY917577 DDT917573:DDU917577 DNP917573:DNQ917577 DXL917573:DXM917577 EHH917573:EHI917577 ERD917573:ERE917577 FAZ917573:FBA917577 FKV917573:FKW917577 FUR917573:FUS917577 GEN917573:GEO917577 GOJ917573:GOK917577 GYF917573:GYG917577 HIB917573:HIC917577 HRX917573:HRY917577 IBT917573:IBU917577 ILP917573:ILQ917577 IVL917573:IVM917577 JFH917573:JFI917577 JPD917573:JPE917577 JYZ917573:JZA917577 KIV917573:KIW917577 KSR917573:KSS917577 LCN917573:LCO917577 LMJ917573:LMK917577 LWF917573:LWG917577 MGB917573:MGC917577 MPX917573:MPY917577 MZT917573:MZU917577 NJP917573:NJQ917577 NTL917573:NTM917577 ODH917573:ODI917577 OND917573:ONE917577 OWZ917573:OXA917577 PGV917573:PGW917577 PQR917573:PQS917577 QAN917573:QAO917577 QKJ917573:QKK917577 QUF917573:QUG917577 REB917573:REC917577 RNX917573:RNY917577 RXT917573:RXU917577 SHP917573:SHQ917577 SRL917573:SRM917577 TBH917573:TBI917577 TLD917573:TLE917577 TUZ917573:TVA917577 UEV917573:UEW917577 UOR917573:UOS917577 UYN917573:UYO917577 VIJ917573:VIK917577 VSF917573:VSG917577 WCB917573:WCC917577 WLX917573:WLY917577 WVT917573:WVU917577 L983109:M983113 JH983109:JI983113 TD983109:TE983113 ACZ983109:ADA983113 AMV983109:AMW983113 AWR983109:AWS983113 BGN983109:BGO983113 BQJ983109:BQK983113 CAF983109:CAG983113 CKB983109:CKC983113 CTX983109:CTY983113 DDT983109:DDU983113 DNP983109:DNQ983113 DXL983109:DXM983113 EHH983109:EHI983113 ERD983109:ERE983113 FAZ983109:FBA983113 FKV983109:FKW983113 FUR983109:FUS983113 GEN983109:GEO983113 GOJ983109:GOK983113 GYF983109:GYG983113 HIB983109:HIC983113 HRX983109:HRY983113 IBT983109:IBU983113 ILP983109:ILQ983113 IVL983109:IVM983113 JFH983109:JFI983113 JPD983109:JPE983113 JYZ983109:JZA983113 KIV983109:KIW983113 KSR983109:KSS983113 LCN983109:LCO983113 LMJ983109:LMK983113 LWF983109:LWG983113 MGB983109:MGC983113 MPX983109:MPY983113 MZT983109:MZU983113 NJP983109:NJQ983113 NTL983109:NTM983113 ODH983109:ODI983113 OND983109:ONE983113 OWZ983109:OXA983113 PGV983109:PGW983113 PQR983109:PQS983113 QAN983109:QAO983113 QKJ983109:QKK983113 QUF983109:QUG983113 REB983109:REC983113 RNX983109:RNY983113 RXT983109:RXU983113 SHP983109:SHQ983113 SRL983109:SRM983113 TBH983109:TBI983113 TLD983109:TLE983113 TUZ983109:TVA983113 UEV983109:UEW983113 UOR983109:UOS983113 UYN983109:UYO983113 VIJ983109:VIK983113 VSF983109:VSG983113 WCB983109:WCC983113 WLX983109:WLY983113 WVT983109:WVU983113 L46:M51 JH46:JI51 TD46:TE51 ACZ46:ADA51 AMV46:AMW51 AWR46:AWS51 BGN46:BGO51 BQJ46:BQK51 CAF46:CAG51 CKB46:CKC51 CTX46:CTY51 DDT46:DDU51 DNP46:DNQ51 DXL46:DXM51 EHH46:EHI51 ERD46:ERE51 FAZ46:FBA51 FKV46:FKW51 FUR46:FUS51 GEN46:GEO51 GOJ46:GOK51 GYF46:GYG51 HIB46:HIC51 HRX46:HRY51 IBT46:IBU51 ILP46:ILQ51 IVL46:IVM51 JFH46:JFI51 JPD46:JPE51 JYZ46:JZA51 KIV46:KIW51 KSR46:KSS51 LCN46:LCO51 LMJ46:LMK51 LWF46:LWG51 MGB46:MGC51 MPX46:MPY51 MZT46:MZU51 NJP46:NJQ51 NTL46:NTM51 ODH46:ODI51 OND46:ONE51 OWZ46:OXA51 PGV46:PGW51 PQR46:PQS51 QAN46:QAO51 QKJ46:QKK51 QUF46:QUG51 REB46:REC51 RNX46:RNY51 RXT46:RXU51 SHP46:SHQ51 SRL46:SRM51 TBH46:TBI51 TLD46:TLE51 TUZ46:TVA51 UEV46:UEW51 UOR46:UOS51 UYN46:UYO51 VIJ46:VIK51 VSF46:VSG51 WCB46:WCC51 WLX46:WLY51 WVT46:WVU51 L65580:M65585 JH65580:JI65585 TD65580:TE65585 ACZ65580:ADA65585 AMV65580:AMW65585 AWR65580:AWS65585 BGN65580:BGO65585 BQJ65580:BQK65585 CAF65580:CAG65585 CKB65580:CKC65585 CTX65580:CTY65585 DDT65580:DDU65585 DNP65580:DNQ65585 DXL65580:DXM65585 EHH65580:EHI65585 ERD65580:ERE65585 FAZ65580:FBA65585 FKV65580:FKW65585 FUR65580:FUS65585 GEN65580:GEO65585 GOJ65580:GOK65585 GYF65580:GYG65585 HIB65580:HIC65585 HRX65580:HRY65585 IBT65580:IBU65585 ILP65580:ILQ65585 IVL65580:IVM65585 JFH65580:JFI65585 JPD65580:JPE65585 JYZ65580:JZA65585 KIV65580:KIW65585 KSR65580:KSS65585 LCN65580:LCO65585 LMJ65580:LMK65585 LWF65580:LWG65585 MGB65580:MGC65585 MPX65580:MPY65585 MZT65580:MZU65585 NJP65580:NJQ65585 NTL65580:NTM65585 ODH65580:ODI65585 OND65580:ONE65585 OWZ65580:OXA65585 PGV65580:PGW65585 PQR65580:PQS65585 QAN65580:QAO65585 QKJ65580:QKK65585 QUF65580:QUG65585 REB65580:REC65585 RNX65580:RNY65585 RXT65580:RXU65585 SHP65580:SHQ65585 SRL65580:SRM65585 TBH65580:TBI65585 TLD65580:TLE65585 TUZ65580:TVA65585 UEV65580:UEW65585 UOR65580:UOS65585 UYN65580:UYO65585 VIJ65580:VIK65585 VSF65580:VSG65585 WCB65580:WCC65585 WLX65580:WLY65585 WVT65580:WVU65585 L131116:M131121 JH131116:JI131121 TD131116:TE131121 ACZ131116:ADA131121 AMV131116:AMW131121 AWR131116:AWS131121 BGN131116:BGO131121 BQJ131116:BQK131121 CAF131116:CAG131121 CKB131116:CKC131121 CTX131116:CTY131121 DDT131116:DDU131121 DNP131116:DNQ131121 DXL131116:DXM131121 EHH131116:EHI131121 ERD131116:ERE131121 FAZ131116:FBA131121 FKV131116:FKW131121 FUR131116:FUS131121 GEN131116:GEO131121 GOJ131116:GOK131121 GYF131116:GYG131121 HIB131116:HIC131121 HRX131116:HRY131121 IBT131116:IBU131121 ILP131116:ILQ131121 IVL131116:IVM131121 JFH131116:JFI131121 JPD131116:JPE131121 JYZ131116:JZA131121 KIV131116:KIW131121 KSR131116:KSS131121 LCN131116:LCO131121 LMJ131116:LMK131121 LWF131116:LWG131121 MGB131116:MGC131121 MPX131116:MPY131121 MZT131116:MZU131121 NJP131116:NJQ131121 NTL131116:NTM131121 ODH131116:ODI131121 OND131116:ONE131121 OWZ131116:OXA131121 PGV131116:PGW131121 PQR131116:PQS131121 QAN131116:QAO131121 QKJ131116:QKK131121 QUF131116:QUG131121 REB131116:REC131121 RNX131116:RNY131121 RXT131116:RXU131121 SHP131116:SHQ131121 SRL131116:SRM131121 TBH131116:TBI131121 TLD131116:TLE131121 TUZ131116:TVA131121 UEV131116:UEW131121 UOR131116:UOS131121 UYN131116:UYO131121 VIJ131116:VIK131121 VSF131116:VSG131121 WCB131116:WCC131121 WLX131116:WLY131121 WVT131116:WVU131121 L196652:M196657 JH196652:JI196657 TD196652:TE196657 ACZ196652:ADA196657 AMV196652:AMW196657 AWR196652:AWS196657 BGN196652:BGO196657 BQJ196652:BQK196657 CAF196652:CAG196657 CKB196652:CKC196657 CTX196652:CTY196657 DDT196652:DDU196657 DNP196652:DNQ196657 DXL196652:DXM196657 EHH196652:EHI196657 ERD196652:ERE196657 FAZ196652:FBA196657 FKV196652:FKW196657 FUR196652:FUS196657 GEN196652:GEO196657 GOJ196652:GOK196657 GYF196652:GYG196657 HIB196652:HIC196657 HRX196652:HRY196657 IBT196652:IBU196657 ILP196652:ILQ196657 IVL196652:IVM196657 JFH196652:JFI196657 JPD196652:JPE196657 JYZ196652:JZA196657 KIV196652:KIW196657 KSR196652:KSS196657 LCN196652:LCO196657 LMJ196652:LMK196657 LWF196652:LWG196657 MGB196652:MGC196657 MPX196652:MPY196657 MZT196652:MZU196657 NJP196652:NJQ196657 NTL196652:NTM196657 ODH196652:ODI196657 OND196652:ONE196657 OWZ196652:OXA196657 PGV196652:PGW196657 PQR196652:PQS196657 QAN196652:QAO196657 QKJ196652:QKK196657 QUF196652:QUG196657 REB196652:REC196657 RNX196652:RNY196657 RXT196652:RXU196657 SHP196652:SHQ196657 SRL196652:SRM196657 TBH196652:TBI196657 TLD196652:TLE196657 TUZ196652:TVA196657 UEV196652:UEW196657 UOR196652:UOS196657 UYN196652:UYO196657 VIJ196652:VIK196657 VSF196652:VSG196657 WCB196652:WCC196657 WLX196652:WLY196657 WVT196652:WVU196657 L262188:M262193 JH262188:JI262193 TD262188:TE262193 ACZ262188:ADA262193 AMV262188:AMW262193 AWR262188:AWS262193 BGN262188:BGO262193 BQJ262188:BQK262193 CAF262188:CAG262193 CKB262188:CKC262193 CTX262188:CTY262193 DDT262188:DDU262193 DNP262188:DNQ262193 DXL262188:DXM262193 EHH262188:EHI262193 ERD262188:ERE262193 FAZ262188:FBA262193 FKV262188:FKW262193 FUR262188:FUS262193 GEN262188:GEO262193 GOJ262188:GOK262193 GYF262188:GYG262193 HIB262188:HIC262193 HRX262188:HRY262193 IBT262188:IBU262193 ILP262188:ILQ262193 IVL262188:IVM262193 JFH262188:JFI262193 JPD262188:JPE262193 JYZ262188:JZA262193 KIV262188:KIW262193 KSR262188:KSS262193 LCN262188:LCO262193 LMJ262188:LMK262193 LWF262188:LWG262193 MGB262188:MGC262193 MPX262188:MPY262193 MZT262188:MZU262193 NJP262188:NJQ262193 NTL262188:NTM262193 ODH262188:ODI262193 OND262188:ONE262193 OWZ262188:OXA262193 PGV262188:PGW262193 PQR262188:PQS262193 QAN262188:QAO262193 QKJ262188:QKK262193 QUF262188:QUG262193 REB262188:REC262193 RNX262188:RNY262193 RXT262188:RXU262193 SHP262188:SHQ262193 SRL262188:SRM262193 TBH262188:TBI262193 TLD262188:TLE262193 TUZ262188:TVA262193 UEV262188:UEW262193 UOR262188:UOS262193 UYN262188:UYO262193 VIJ262188:VIK262193 VSF262188:VSG262193 WCB262188:WCC262193 WLX262188:WLY262193 WVT262188:WVU262193 L327724:M327729 JH327724:JI327729 TD327724:TE327729 ACZ327724:ADA327729 AMV327724:AMW327729 AWR327724:AWS327729 BGN327724:BGO327729 BQJ327724:BQK327729 CAF327724:CAG327729 CKB327724:CKC327729 CTX327724:CTY327729 DDT327724:DDU327729 DNP327724:DNQ327729 DXL327724:DXM327729 EHH327724:EHI327729 ERD327724:ERE327729 FAZ327724:FBA327729 FKV327724:FKW327729 FUR327724:FUS327729 GEN327724:GEO327729 GOJ327724:GOK327729 GYF327724:GYG327729 HIB327724:HIC327729 HRX327724:HRY327729 IBT327724:IBU327729 ILP327724:ILQ327729 IVL327724:IVM327729 JFH327724:JFI327729 JPD327724:JPE327729 JYZ327724:JZA327729 KIV327724:KIW327729 KSR327724:KSS327729 LCN327724:LCO327729 LMJ327724:LMK327729 LWF327724:LWG327729 MGB327724:MGC327729 MPX327724:MPY327729 MZT327724:MZU327729 NJP327724:NJQ327729 NTL327724:NTM327729 ODH327724:ODI327729 OND327724:ONE327729 OWZ327724:OXA327729 PGV327724:PGW327729 PQR327724:PQS327729 QAN327724:QAO327729 QKJ327724:QKK327729 QUF327724:QUG327729 REB327724:REC327729 RNX327724:RNY327729 RXT327724:RXU327729 SHP327724:SHQ327729 SRL327724:SRM327729 TBH327724:TBI327729 TLD327724:TLE327729 TUZ327724:TVA327729 UEV327724:UEW327729 UOR327724:UOS327729 UYN327724:UYO327729 VIJ327724:VIK327729 VSF327724:VSG327729 WCB327724:WCC327729 WLX327724:WLY327729 WVT327724:WVU327729 L393260:M393265 JH393260:JI393265 TD393260:TE393265 ACZ393260:ADA393265 AMV393260:AMW393265 AWR393260:AWS393265 BGN393260:BGO393265 BQJ393260:BQK393265 CAF393260:CAG393265 CKB393260:CKC393265 CTX393260:CTY393265 DDT393260:DDU393265 DNP393260:DNQ393265 DXL393260:DXM393265 EHH393260:EHI393265 ERD393260:ERE393265 FAZ393260:FBA393265 FKV393260:FKW393265 FUR393260:FUS393265 GEN393260:GEO393265 GOJ393260:GOK393265 GYF393260:GYG393265 HIB393260:HIC393265 HRX393260:HRY393265 IBT393260:IBU393265 ILP393260:ILQ393265 IVL393260:IVM393265 JFH393260:JFI393265 JPD393260:JPE393265 JYZ393260:JZA393265 KIV393260:KIW393265 KSR393260:KSS393265 LCN393260:LCO393265 LMJ393260:LMK393265 LWF393260:LWG393265 MGB393260:MGC393265 MPX393260:MPY393265 MZT393260:MZU393265 NJP393260:NJQ393265 NTL393260:NTM393265 ODH393260:ODI393265 OND393260:ONE393265 OWZ393260:OXA393265 PGV393260:PGW393265 PQR393260:PQS393265 QAN393260:QAO393265 QKJ393260:QKK393265 QUF393260:QUG393265 REB393260:REC393265 RNX393260:RNY393265 RXT393260:RXU393265 SHP393260:SHQ393265 SRL393260:SRM393265 TBH393260:TBI393265 TLD393260:TLE393265 TUZ393260:TVA393265 UEV393260:UEW393265 UOR393260:UOS393265 UYN393260:UYO393265 VIJ393260:VIK393265 VSF393260:VSG393265 WCB393260:WCC393265 WLX393260:WLY393265 WVT393260:WVU393265 L458796:M458801 JH458796:JI458801 TD458796:TE458801 ACZ458796:ADA458801 AMV458796:AMW458801 AWR458796:AWS458801 BGN458796:BGO458801 BQJ458796:BQK458801 CAF458796:CAG458801 CKB458796:CKC458801 CTX458796:CTY458801 DDT458796:DDU458801 DNP458796:DNQ458801 DXL458796:DXM458801 EHH458796:EHI458801 ERD458796:ERE458801 FAZ458796:FBA458801 FKV458796:FKW458801 FUR458796:FUS458801 GEN458796:GEO458801 GOJ458796:GOK458801 GYF458796:GYG458801 HIB458796:HIC458801 HRX458796:HRY458801 IBT458796:IBU458801 ILP458796:ILQ458801 IVL458796:IVM458801 JFH458796:JFI458801 JPD458796:JPE458801 JYZ458796:JZA458801 KIV458796:KIW458801 KSR458796:KSS458801 LCN458796:LCO458801 LMJ458796:LMK458801 LWF458796:LWG458801 MGB458796:MGC458801 MPX458796:MPY458801 MZT458796:MZU458801 NJP458796:NJQ458801 NTL458796:NTM458801 ODH458796:ODI458801 OND458796:ONE458801 OWZ458796:OXA458801 PGV458796:PGW458801 PQR458796:PQS458801 QAN458796:QAO458801 QKJ458796:QKK458801 QUF458796:QUG458801 REB458796:REC458801 RNX458796:RNY458801 RXT458796:RXU458801 SHP458796:SHQ458801 SRL458796:SRM458801 TBH458796:TBI458801 TLD458796:TLE458801 TUZ458796:TVA458801 UEV458796:UEW458801 UOR458796:UOS458801 UYN458796:UYO458801 VIJ458796:VIK458801 VSF458796:VSG458801 WCB458796:WCC458801 WLX458796:WLY458801 WVT458796:WVU458801 L524332:M524337 JH524332:JI524337 TD524332:TE524337 ACZ524332:ADA524337 AMV524332:AMW524337 AWR524332:AWS524337 BGN524332:BGO524337 BQJ524332:BQK524337 CAF524332:CAG524337 CKB524332:CKC524337 CTX524332:CTY524337 DDT524332:DDU524337 DNP524332:DNQ524337 DXL524332:DXM524337 EHH524332:EHI524337 ERD524332:ERE524337 FAZ524332:FBA524337 FKV524332:FKW524337 FUR524332:FUS524337 GEN524332:GEO524337 GOJ524332:GOK524337 GYF524332:GYG524337 HIB524332:HIC524337 HRX524332:HRY524337 IBT524332:IBU524337 ILP524332:ILQ524337 IVL524332:IVM524337 JFH524332:JFI524337 JPD524332:JPE524337 JYZ524332:JZA524337 KIV524332:KIW524337 KSR524332:KSS524337 LCN524332:LCO524337 LMJ524332:LMK524337 LWF524332:LWG524337 MGB524332:MGC524337 MPX524332:MPY524337 MZT524332:MZU524337 NJP524332:NJQ524337 NTL524332:NTM524337 ODH524332:ODI524337 OND524332:ONE524337 OWZ524332:OXA524337 PGV524332:PGW524337 PQR524332:PQS524337 QAN524332:QAO524337 QKJ524332:QKK524337 QUF524332:QUG524337 REB524332:REC524337 RNX524332:RNY524337 RXT524332:RXU524337 SHP524332:SHQ524337 SRL524332:SRM524337 TBH524332:TBI524337 TLD524332:TLE524337 TUZ524332:TVA524337 UEV524332:UEW524337 UOR524332:UOS524337 UYN524332:UYO524337 VIJ524332:VIK524337 VSF524332:VSG524337 WCB524332:WCC524337 WLX524332:WLY524337 WVT524332:WVU524337 L589868:M589873 JH589868:JI589873 TD589868:TE589873 ACZ589868:ADA589873 AMV589868:AMW589873 AWR589868:AWS589873 BGN589868:BGO589873 BQJ589868:BQK589873 CAF589868:CAG589873 CKB589868:CKC589873 CTX589868:CTY589873 DDT589868:DDU589873 DNP589868:DNQ589873 DXL589868:DXM589873 EHH589868:EHI589873 ERD589868:ERE589873 FAZ589868:FBA589873 FKV589868:FKW589873 FUR589868:FUS589873 GEN589868:GEO589873 GOJ589868:GOK589873 GYF589868:GYG589873 HIB589868:HIC589873 HRX589868:HRY589873 IBT589868:IBU589873 ILP589868:ILQ589873 IVL589868:IVM589873 JFH589868:JFI589873 JPD589868:JPE589873 JYZ589868:JZA589873 KIV589868:KIW589873 KSR589868:KSS589873 LCN589868:LCO589873 LMJ589868:LMK589873 LWF589868:LWG589873 MGB589868:MGC589873 MPX589868:MPY589873 MZT589868:MZU589873 NJP589868:NJQ589873 NTL589868:NTM589873 ODH589868:ODI589873 OND589868:ONE589873 OWZ589868:OXA589873 PGV589868:PGW589873 PQR589868:PQS589873 QAN589868:QAO589873 QKJ589868:QKK589873 QUF589868:QUG589873 REB589868:REC589873 RNX589868:RNY589873 RXT589868:RXU589873 SHP589868:SHQ589873 SRL589868:SRM589873 TBH589868:TBI589873 TLD589868:TLE589873 TUZ589868:TVA589873 UEV589868:UEW589873 UOR589868:UOS589873 UYN589868:UYO589873 VIJ589868:VIK589873 VSF589868:VSG589873 WCB589868:WCC589873 WLX589868:WLY589873 WVT589868:WVU589873 L655404:M655409 JH655404:JI655409 TD655404:TE655409 ACZ655404:ADA655409 AMV655404:AMW655409 AWR655404:AWS655409 BGN655404:BGO655409 BQJ655404:BQK655409 CAF655404:CAG655409 CKB655404:CKC655409 CTX655404:CTY655409 DDT655404:DDU655409 DNP655404:DNQ655409 DXL655404:DXM655409 EHH655404:EHI655409 ERD655404:ERE655409 FAZ655404:FBA655409 FKV655404:FKW655409 FUR655404:FUS655409 GEN655404:GEO655409 GOJ655404:GOK655409 GYF655404:GYG655409 HIB655404:HIC655409 HRX655404:HRY655409 IBT655404:IBU655409 ILP655404:ILQ655409 IVL655404:IVM655409 JFH655404:JFI655409 JPD655404:JPE655409 JYZ655404:JZA655409 KIV655404:KIW655409 KSR655404:KSS655409 LCN655404:LCO655409 LMJ655404:LMK655409 LWF655404:LWG655409 MGB655404:MGC655409 MPX655404:MPY655409 MZT655404:MZU655409 NJP655404:NJQ655409 NTL655404:NTM655409 ODH655404:ODI655409 OND655404:ONE655409 OWZ655404:OXA655409 PGV655404:PGW655409 PQR655404:PQS655409 QAN655404:QAO655409 QKJ655404:QKK655409 QUF655404:QUG655409 REB655404:REC655409 RNX655404:RNY655409 RXT655404:RXU655409 SHP655404:SHQ655409 SRL655404:SRM655409 TBH655404:TBI655409 TLD655404:TLE655409 TUZ655404:TVA655409 UEV655404:UEW655409 UOR655404:UOS655409 UYN655404:UYO655409 VIJ655404:VIK655409 VSF655404:VSG655409 WCB655404:WCC655409 WLX655404:WLY655409 WVT655404:WVU655409 L720940:M720945 JH720940:JI720945 TD720940:TE720945 ACZ720940:ADA720945 AMV720940:AMW720945 AWR720940:AWS720945 BGN720940:BGO720945 BQJ720940:BQK720945 CAF720940:CAG720945 CKB720940:CKC720945 CTX720940:CTY720945 DDT720940:DDU720945 DNP720940:DNQ720945 DXL720940:DXM720945 EHH720940:EHI720945 ERD720940:ERE720945 FAZ720940:FBA720945 FKV720940:FKW720945 FUR720940:FUS720945 GEN720940:GEO720945 GOJ720940:GOK720945 GYF720940:GYG720945 HIB720940:HIC720945 HRX720940:HRY720945 IBT720940:IBU720945 ILP720940:ILQ720945 IVL720940:IVM720945 JFH720940:JFI720945 JPD720940:JPE720945 JYZ720940:JZA720945 KIV720940:KIW720945 KSR720940:KSS720945 LCN720940:LCO720945 LMJ720940:LMK720945 LWF720940:LWG720945 MGB720940:MGC720945 MPX720940:MPY720945 MZT720940:MZU720945 NJP720940:NJQ720945 NTL720940:NTM720945 ODH720940:ODI720945 OND720940:ONE720945 OWZ720940:OXA720945 PGV720940:PGW720945 PQR720940:PQS720945 QAN720940:QAO720945 QKJ720940:QKK720945 QUF720940:QUG720945 REB720940:REC720945 RNX720940:RNY720945 RXT720940:RXU720945 SHP720940:SHQ720945 SRL720940:SRM720945 TBH720940:TBI720945 TLD720940:TLE720945 TUZ720940:TVA720945 UEV720940:UEW720945 UOR720940:UOS720945 UYN720940:UYO720945 VIJ720940:VIK720945 VSF720940:VSG720945 WCB720940:WCC720945 WLX720940:WLY720945 WVT720940:WVU720945 L786476:M786481 JH786476:JI786481 TD786476:TE786481 ACZ786476:ADA786481 AMV786476:AMW786481 AWR786476:AWS786481 BGN786476:BGO786481 BQJ786476:BQK786481 CAF786476:CAG786481 CKB786476:CKC786481 CTX786476:CTY786481 DDT786476:DDU786481 DNP786476:DNQ786481 DXL786476:DXM786481 EHH786476:EHI786481 ERD786476:ERE786481 FAZ786476:FBA786481 FKV786476:FKW786481 FUR786476:FUS786481 GEN786476:GEO786481 GOJ786476:GOK786481 GYF786476:GYG786481 HIB786476:HIC786481 HRX786476:HRY786481 IBT786476:IBU786481 ILP786476:ILQ786481 IVL786476:IVM786481 JFH786476:JFI786481 JPD786476:JPE786481 JYZ786476:JZA786481 KIV786476:KIW786481 KSR786476:KSS786481 LCN786476:LCO786481 LMJ786476:LMK786481 LWF786476:LWG786481 MGB786476:MGC786481 MPX786476:MPY786481 MZT786476:MZU786481 NJP786476:NJQ786481 NTL786476:NTM786481 ODH786476:ODI786481 OND786476:ONE786481 OWZ786476:OXA786481 PGV786476:PGW786481 PQR786476:PQS786481 QAN786476:QAO786481 QKJ786476:QKK786481 QUF786476:QUG786481 REB786476:REC786481 RNX786476:RNY786481 RXT786476:RXU786481 SHP786476:SHQ786481 SRL786476:SRM786481 TBH786476:TBI786481 TLD786476:TLE786481 TUZ786476:TVA786481 UEV786476:UEW786481 UOR786476:UOS786481 UYN786476:UYO786481 VIJ786476:VIK786481 VSF786476:VSG786481 WCB786476:WCC786481 WLX786476:WLY786481 WVT786476:WVU786481 L852012:M852017 JH852012:JI852017 TD852012:TE852017 ACZ852012:ADA852017 AMV852012:AMW852017 AWR852012:AWS852017 BGN852012:BGO852017 BQJ852012:BQK852017 CAF852012:CAG852017 CKB852012:CKC852017 CTX852012:CTY852017 DDT852012:DDU852017 DNP852012:DNQ852017 DXL852012:DXM852017 EHH852012:EHI852017 ERD852012:ERE852017 FAZ852012:FBA852017 FKV852012:FKW852017 FUR852012:FUS852017 GEN852012:GEO852017 GOJ852012:GOK852017 GYF852012:GYG852017 HIB852012:HIC852017 HRX852012:HRY852017 IBT852012:IBU852017 ILP852012:ILQ852017 IVL852012:IVM852017 JFH852012:JFI852017 JPD852012:JPE852017 JYZ852012:JZA852017 KIV852012:KIW852017 KSR852012:KSS852017 LCN852012:LCO852017 LMJ852012:LMK852017 LWF852012:LWG852017 MGB852012:MGC852017 MPX852012:MPY852017 MZT852012:MZU852017 NJP852012:NJQ852017 NTL852012:NTM852017 ODH852012:ODI852017 OND852012:ONE852017 OWZ852012:OXA852017 PGV852012:PGW852017 PQR852012:PQS852017 QAN852012:QAO852017 QKJ852012:QKK852017 QUF852012:QUG852017 REB852012:REC852017 RNX852012:RNY852017 RXT852012:RXU852017 SHP852012:SHQ852017 SRL852012:SRM852017 TBH852012:TBI852017 TLD852012:TLE852017 TUZ852012:TVA852017 UEV852012:UEW852017 UOR852012:UOS852017 UYN852012:UYO852017 VIJ852012:VIK852017 VSF852012:VSG852017 WCB852012:WCC852017 WLX852012:WLY852017 WVT852012:WVU852017 L917548:M917553 JH917548:JI917553 TD917548:TE917553 ACZ917548:ADA917553 AMV917548:AMW917553 AWR917548:AWS917553 BGN917548:BGO917553 BQJ917548:BQK917553 CAF917548:CAG917553 CKB917548:CKC917553 CTX917548:CTY917553 DDT917548:DDU917553 DNP917548:DNQ917553 DXL917548:DXM917553 EHH917548:EHI917553 ERD917548:ERE917553 FAZ917548:FBA917553 FKV917548:FKW917553 FUR917548:FUS917553 GEN917548:GEO917553 GOJ917548:GOK917553 GYF917548:GYG917553 HIB917548:HIC917553 HRX917548:HRY917553 IBT917548:IBU917553 ILP917548:ILQ917553 IVL917548:IVM917553 JFH917548:JFI917553 JPD917548:JPE917553 JYZ917548:JZA917553 KIV917548:KIW917553 KSR917548:KSS917553 LCN917548:LCO917553 LMJ917548:LMK917553 LWF917548:LWG917553 MGB917548:MGC917553 MPX917548:MPY917553 MZT917548:MZU917553 NJP917548:NJQ917553 NTL917548:NTM917553 ODH917548:ODI917553 OND917548:ONE917553 OWZ917548:OXA917553 PGV917548:PGW917553 PQR917548:PQS917553 QAN917548:QAO917553 QKJ917548:QKK917553 QUF917548:QUG917553 REB917548:REC917553 RNX917548:RNY917553 RXT917548:RXU917553 SHP917548:SHQ917553 SRL917548:SRM917553 TBH917548:TBI917553 TLD917548:TLE917553 TUZ917548:TVA917553 UEV917548:UEW917553 UOR917548:UOS917553 UYN917548:UYO917553 VIJ917548:VIK917553 VSF917548:VSG917553 WCB917548:WCC917553 WLX917548:WLY917553 WVT917548:WVU917553 L983084:M983089 JH983084:JI983089 TD983084:TE983089 ACZ983084:ADA983089 AMV983084:AMW983089 AWR983084:AWS983089 BGN983084:BGO983089 BQJ983084:BQK983089 CAF983084:CAG983089 CKB983084:CKC983089 CTX983084:CTY983089 DDT983084:DDU983089 DNP983084:DNQ983089 DXL983084:DXM983089 EHH983084:EHI983089 ERD983084:ERE983089 FAZ983084:FBA983089 FKV983084:FKW983089 FUR983084:FUS983089 GEN983084:GEO983089 GOJ983084:GOK983089 GYF983084:GYG983089 HIB983084:HIC983089 HRX983084:HRY983089 IBT983084:IBU983089 ILP983084:ILQ983089 IVL983084:IVM983089 JFH983084:JFI983089 JPD983084:JPE983089 JYZ983084:JZA983089 KIV983084:KIW983089 KSR983084:KSS983089 LCN983084:LCO983089 LMJ983084:LMK983089 LWF983084:LWG983089 MGB983084:MGC983089 MPX983084:MPY983089 MZT983084:MZU983089 NJP983084:NJQ983089 NTL983084:NTM983089 ODH983084:ODI983089 OND983084:ONE983089 OWZ983084:OXA983089 PGV983084:PGW983089 PQR983084:PQS983089 QAN983084:QAO983089 QKJ983084:QKK983089 QUF983084:QUG983089 REB983084:REC983089 RNX983084:RNY983089 RXT983084:RXU983089 SHP983084:SHQ983089 SRL983084:SRM983089 TBH983084:TBI983089 TLD983084:TLE983089 TUZ983084:TVA983089 UEV983084:UEW983089 UOR983084:UOS983089 UYN983084:UYO983089 VIJ983084:VIK983089 VSF983084:VSG983089 WCB983084:WCC983089 WLX983084:WLY983089 WVT983084:WVU983089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L65595:M65596 JH65595:JI65596 TD65595:TE65596 ACZ65595:ADA65596 AMV65595:AMW65596 AWR65595:AWS65596 BGN65595:BGO65596 BQJ65595:BQK65596 CAF65595:CAG65596 CKB65595:CKC65596 CTX65595:CTY65596 DDT65595:DDU65596 DNP65595:DNQ65596 DXL65595:DXM65596 EHH65595:EHI65596 ERD65595:ERE65596 FAZ65595:FBA65596 FKV65595:FKW65596 FUR65595:FUS65596 GEN65595:GEO65596 GOJ65595:GOK65596 GYF65595:GYG65596 HIB65595:HIC65596 HRX65595:HRY65596 IBT65595:IBU65596 ILP65595:ILQ65596 IVL65595:IVM65596 JFH65595:JFI65596 JPD65595:JPE65596 JYZ65595:JZA65596 KIV65595:KIW65596 KSR65595:KSS65596 LCN65595:LCO65596 LMJ65595:LMK65596 LWF65595:LWG65596 MGB65595:MGC65596 MPX65595:MPY65596 MZT65595:MZU65596 NJP65595:NJQ65596 NTL65595:NTM65596 ODH65595:ODI65596 OND65595:ONE65596 OWZ65595:OXA65596 PGV65595:PGW65596 PQR65595:PQS65596 QAN65595:QAO65596 QKJ65595:QKK65596 QUF65595:QUG65596 REB65595:REC65596 RNX65595:RNY65596 RXT65595:RXU65596 SHP65595:SHQ65596 SRL65595:SRM65596 TBH65595:TBI65596 TLD65595:TLE65596 TUZ65595:TVA65596 UEV65595:UEW65596 UOR65595:UOS65596 UYN65595:UYO65596 VIJ65595:VIK65596 VSF65595:VSG65596 WCB65595:WCC65596 WLX65595:WLY65596 WVT65595:WVU65596 L131131:M131132 JH131131:JI131132 TD131131:TE131132 ACZ131131:ADA131132 AMV131131:AMW131132 AWR131131:AWS131132 BGN131131:BGO131132 BQJ131131:BQK131132 CAF131131:CAG131132 CKB131131:CKC131132 CTX131131:CTY131132 DDT131131:DDU131132 DNP131131:DNQ131132 DXL131131:DXM131132 EHH131131:EHI131132 ERD131131:ERE131132 FAZ131131:FBA131132 FKV131131:FKW131132 FUR131131:FUS131132 GEN131131:GEO131132 GOJ131131:GOK131132 GYF131131:GYG131132 HIB131131:HIC131132 HRX131131:HRY131132 IBT131131:IBU131132 ILP131131:ILQ131132 IVL131131:IVM131132 JFH131131:JFI131132 JPD131131:JPE131132 JYZ131131:JZA131132 KIV131131:KIW131132 KSR131131:KSS131132 LCN131131:LCO131132 LMJ131131:LMK131132 LWF131131:LWG131132 MGB131131:MGC131132 MPX131131:MPY131132 MZT131131:MZU131132 NJP131131:NJQ131132 NTL131131:NTM131132 ODH131131:ODI131132 OND131131:ONE131132 OWZ131131:OXA131132 PGV131131:PGW131132 PQR131131:PQS131132 QAN131131:QAO131132 QKJ131131:QKK131132 QUF131131:QUG131132 REB131131:REC131132 RNX131131:RNY131132 RXT131131:RXU131132 SHP131131:SHQ131132 SRL131131:SRM131132 TBH131131:TBI131132 TLD131131:TLE131132 TUZ131131:TVA131132 UEV131131:UEW131132 UOR131131:UOS131132 UYN131131:UYO131132 VIJ131131:VIK131132 VSF131131:VSG131132 WCB131131:WCC131132 WLX131131:WLY131132 WVT131131:WVU131132 L196667:M196668 JH196667:JI196668 TD196667:TE196668 ACZ196667:ADA196668 AMV196667:AMW196668 AWR196667:AWS196668 BGN196667:BGO196668 BQJ196667:BQK196668 CAF196667:CAG196668 CKB196667:CKC196668 CTX196667:CTY196668 DDT196667:DDU196668 DNP196667:DNQ196668 DXL196667:DXM196668 EHH196667:EHI196668 ERD196667:ERE196668 FAZ196667:FBA196668 FKV196667:FKW196668 FUR196667:FUS196668 GEN196667:GEO196668 GOJ196667:GOK196668 GYF196667:GYG196668 HIB196667:HIC196668 HRX196667:HRY196668 IBT196667:IBU196668 ILP196667:ILQ196668 IVL196667:IVM196668 JFH196667:JFI196668 JPD196667:JPE196668 JYZ196667:JZA196668 KIV196667:KIW196668 KSR196667:KSS196668 LCN196667:LCO196668 LMJ196667:LMK196668 LWF196667:LWG196668 MGB196667:MGC196668 MPX196667:MPY196668 MZT196667:MZU196668 NJP196667:NJQ196668 NTL196667:NTM196668 ODH196667:ODI196668 OND196667:ONE196668 OWZ196667:OXA196668 PGV196667:PGW196668 PQR196667:PQS196668 QAN196667:QAO196668 QKJ196667:QKK196668 QUF196667:QUG196668 REB196667:REC196668 RNX196667:RNY196668 RXT196667:RXU196668 SHP196667:SHQ196668 SRL196667:SRM196668 TBH196667:TBI196668 TLD196667:TLE196668 TUZ196667:TVA196668 UEV196667:UEW196668 UOR196667:UOS196668 UYN196667:UYO196668 VIJ196667:VIK196668 VSF196667:VSG196668 WCB196667:WCC196668 WLX196667:WLY196668 WVT196667:WVU196668 L262203:M262204 JH262203:JI262204 TD262203:TE262204 ACZ262203:ADA262204 AMV262203:AMW262204 AWR262203:AWS262204 BGN262203:BGO262204 BQJ262203:BQK262204 CAF262203:CAG262204 CKB262203:CKC262204 CTX262203:CTY262204 DDT262203:DDU262204 DNP262203:DNQ262204 DXL262203:DXM262204 EHH262203:EHI262204 ERD262203:ERE262204 FAZ262203:FBA262204 FKV262203:FKW262204 FUR262203:FUS262204 GEN262203:GEO262204 GOJ262203:GOK262204 GYF262203:GYG262204 HIB262203:HIC262204 HRX262203:HRY262204 IBT262203:IBU262204 ILP262203:ILQ262204 IVL262203:IVM262204 JFH262203:JFI262204 JPD262203:JPE262204 JYZ262203:JZA262204 KIV262203:KIW262204 KSR262203:KSS262204 LCN262203:LCO262204 LMJ262203:LMK262204 LWF262203:LWG262204 MGB262203:MGC262204 MPX262203:MPY262204 MZT262203:MZU262204 NJP262203:NJQ262204 NTL262203:NTM262204 ODH262203:ODI262204 OND262203:ONE262204 OWZ262203:OXA262204 PGV262203:PGW262204 PQR262203:PQS262204 QAN262203:QAO262204 QKJ262203:QKK262204 QUF262203:QUG262204 REB262203:REC262204 RNX262203:RNY262204 RXT262203:RXU262204 SHP262203:SHQ262204 SRL262203:SRM262204 TBH262203:TBI262204 TLD262203:TLE262204 TUZ262203:TVA262204 UEV262203:UEW262204 UOR262203:UOS262204 UYN262203:UYO262204 VIJ262203:VIK262204 VSF262203:VSG262204 WCB262203:WCC262204 WLX262203:WLY262204 WVT262203:WVU262204 L327739:M327740 JH327739:JI327740 TD327739:TE327740 ACZ327739:ADA327740 AMV327739:AMW327740 AWR327739:AWS327740 BGN327739:BGO327740 BQJ327739:BQK327740 CAF327739:CAG327740 CKB327739:CKC327740 CTX327739:CTY327740 DDT327739:DDU327740 DNP327739:DNQ327740 DXL327739:DXM327740 EHH327739:EHI327740 ERD327739:ERE327740 FAZ327739:FBA327740 FKV327739:FKW327740 FUR327739:FUS327740 GEN327739:GEO327740 GOJ327739:GOK327740 GYF327739:GYG327740 HIB327739:HIC327740 HRX327739:HRY327740 IBT327739:IBU327740 ILP327739:ILQ327740 IVL327739:IVM327740 JFH327739:JFI327740 JPD327739:JPE327740 JYZ327739:JZA327740 KIV327739:KIW327740 KSR327739:KSS327740 LCN327739:LCO327740 LMJ327739:LMK327740 LWF327739:LWG327740 MGB327739:MGC327740 MPX327739:MPY327740 MZT327739:MZU327740 NJP327739:NJQ327740 NTL327739:NTM327740 ODH327739:ODI327740 OND327739:ONE327740 OWZ327739:OXA327740 PGV327739:PGW327740 PQR327739:PQS327740 QAN327739:QAO327740 QKJ327739:QKK327740 QUF327739:QUG327740 REB327739:REC327740 RNX327739:RNY327740 RXT327739:RXU327740 SHP327739:SHQ327740 SRL327739:SRM327740 TBH327739:TBI327740 TLD327739:TLE327740 TUZ327739:TVA327740 UEV327739:UEW327740 UOR327739:UOS327740 UYN327739:UYO327740 VIJ327739:VIK327740 VSF327739:VSG327740 WCB327739:WCC327740 WLX327739:WLY327740 WVT327739:WVU327740 L393275:M393276 JH393275:JI393276 TD393275:TE393276 ACZ393275:ADA393276 AMV393275:AMW393276 AWR393275:AWS393276 BGN393275:BGO393276 BQJ393275:BQK393276 CAF393275:CAG393276 CKB393275:CKC393276 CTX393275:CTY393276 DDT393275:DDU393276 DNP393275:DNQ393276 DXL393275:DXM393276 EHH393275:EHI393276 ERD393275:ERE393276 FAZ393275:FBA393276 FKV393275:FKW393276 FUR393275:FUS393276 GEN393275:GEO393276 GOJ393275:GOK393276 GYF393275:GYG393276 HIB393275:HIC393276 HRX393275:HRY393276 IBT393275:IBU393276 ILP393275:ILQ393276 IVL393275:IVM393276 JFH393275:JFI393276 JPD393275:JPE393276 JYZ393275:JZA393276 KIV393275:KIW393276 KSR393275:KSS393276 LCN393275:LCO393276 LMJ393275:LMK393276 LWF393275:LWG393276 MGB393275:MGC393276 MPX393275:MPY393276 MZT393275:MZU393276 NJP393275:NJQ393276 NTL393275:NTM393276 ODH393275:ODI393276 OND393275:ONE393276 OWZ393275:OXA393276 PGV393275:PGW393276 PQR393275:PQS393276 QAN393275:QAO393276 QKJ393275:QKK393276 QUF393275:QUG393276 REB393275:REC393276 RNX393275:RNY393276 RXT393275:RXU393276 SHP393275:SHQ393276 SRL393275:SRM393276 TBH393275:TBI393276 TLD393275:TLE393276 TUZ393275:TVA393276 UEV393275:UEW393276 UOR393275:UOS393276 UYN393275:UYO393276 VIJ393275:VIK393276 VSF393275:VSG393276 WCB393275:WCC393276 WLX393275:WLY393276 WVT393275:WVU393276 L458811:M458812 JH458811:JI458812 TD458811:TE458812 ACZ458811:ADA458812 AMV458811:AMW458812 AWR458811:AWS458812 BGN458811:BGO458812 BQJ458811:BQK458812 CAF458811:CAG458812 CKB458811:CKC458812 CTX458811:CTY458812 DDT458811:DDU458812 DNP458811:DNQ458812 DXL458811:DXM458812 EHH458811:EHI458812 ERD458811:ERE458812 FAZ458811:FBA458812 FKV458811:FKW458812 FUR458811:FUS458812 GEN458811:GEO458812 GOJ458811:GOK458812 GYF458811:GYG458812 HIB458811:HIC458812 HRX458811:HRY458812 IBT458811:IBU458812 ILP458811:ILQ458812 IVL458811:IVM458812 JFH458811:JFI458812 JPD458811:JPE458812 JYZ458811:JZA458812 KIV458811:KIW458812 KSR458811:KSS458812 LCN458811:LCO458812 LMJ458811:LMK458812 LWF458811:LWG458812 MGB458811:MGC458812 MPX458811:MPY458812 MZT458811:MZU458812 NJP458811:NJQ458812 NTL458811:NTM458812 ODH458811:ODI458812 OND458811:ONE458812 OWZ458811:OXA458812 PGV458811:PGW458812 PQR458811:PQS458812 QAN458811:QAO458812 QKJ458811:QKK458812 QUF458811:QUG458812 REB458811:REC458812 RNX458811:RNY458812 RXT458811:RXU458812 SHP458811:SHQ458812 SRL458811:SRM458812 TBH458811:TBI458812 TLD458811:TLE458812 TUZ458811:TVA458812 UEV458811:UEW458812 UOR458811:UOS458812 UYN458811:UYO458812 VIJ458811:VIK458812 VSF458811:VSG458812 WCB458811:WCC458812 WLX458811:WLY458812 WVT458811:WVU458812 L524347:M524348 JH524347:JI524348 TD524347:TE524348 ACZ524347:ADA524348 AMV524347:AMW524348 AWR524347:AWS524348 BGN524347:BGO524348 BQJ524347:BQK524348 CAF524347:CAG524348 CKB524347:CKC524348 CTX524347:CTY524348 DDT524347:DDU524348 DNP524347:DNQ524348 DXL524347:DXM524348 EHH524347:EHI524348 ERD524347:ERE524348 FAZ524347:FBA524348 FKV524347:FKW524348 FUR524347:FUS524348 GEN524347:GEO524348 GOJ524347:GOK524348 GYF524347:GYG524348 HIB524347:HIC524348 HRX524347:HRY524348 IBT524347:IBU524348 ILP524347:ILQ524348 IVL524347:IVM524348 JFH524347:JFI524348 JPD524347:JPE524348 JYZ524347:JZA524348 KIV524347:KIW524348 KSR524347:KSS524348 LCN524347:LCO524348 LMJ524347:LMK524348 LWF524347:LWG524348 MGB524347:MGC524348 MPX524347:MPY524348 MZT524347:MZU524348 NJP524347:NJQ524348 NTL524347:NTM524348 ODH524347:ODI524348 OND524347:ONE524348 OWZ524347:OXA524348 PGV524347:PGW524348 PQR524347:PQS524348 QAN524347:QAO524348 QKJ524347:QKK524348 QUF524347:QUG524348 REB524347:REC524348 RNX524347:RNY524348 RXT524347:RXU524348 SHP524347:SHQ524348 SRL524347:SRM524348 TBH524347:TBI524348 TLD524347:TLE524348 TUZ524347:TVA524348 UEV524347:UEW524348 UOR524347:UOS524348 UYN524347:UYO524348 VIJ524347:VIK524348 VSF524347:VSG524348 WCB524347:WCC524348 WLX524347:WLY524348 WVT524347:WVU524348 L589883:M589884 JH589883:JI589884 TD589883:TE589884 ACZ589883:ADA589884 AMV589883:AMW589884 AWR589883:AWS589884 BGN589883:BGO589884 BQJ589883:BQK589884 CAF589883:CAG589884 CKB589883:CKC589884 CTX589883:CTY589884 DDT589883:DDU589884 DNP589883:DNQ589884 DXL589883:DXM589884 EHH589883:EHI589884 ERD589883:ERE589884 FAZ589883:FBA589884 FKV589883:FKW589884 FUR589883:FUS589884 GEN589883:GEO589884 GOJ589883:GOK589884 GYF589883:GYG589884 HIB589883:HIC589884 HRX589883:HRY589884 IBT589883:IBU589884 ILP589883:ILQ589884 IVL589883:IVM589884 JFH589883:JFI589884 JPD589883:JPE589884 JYZ589883:JZA589884 KIV589883:KIW589884 KSR589883:KSS589884 LCN589883:LCO589884 LMJ589883:LMK589884 LWF589883:LWG589884 MGB589883:MGC589884 MPX589883:MPY589884 MZT589883:MZU589884 NJP589883:NJQ589884 NTL589883:NTM589884 ODH589883:ODI589884 OND589883:ONE589884 OWZ589883:OXA589884 PGV589883:PGW589884 PQR589883:PQS589884 QAN589883:QAO589884 QKJ589883:QKK589884 QUF589883:QUG589884 REB589883:REC589884 RNX589883:RNY589884 RXT589883:RXU589884 SHP589883:SHQ589884 SRL589883:SRM589884 TBH589883:TBI589884 TLD589883:TLE589884 TUZ589883:TVA589884 UEV589883:UEW589884 UOR589883:UOS589884 UYN589883:UYO589884 VIJ589883:VIK589884 VSF589883:VSG589884 WCB589883:WCC589884 WLX589883:WLY589884 WVT589883:WVU589884 L655419:M655420 JH655419:JI655420 TD655419:TE655420 ACZ655419:ADA655420 AMV655419:AMW655420 AWR655419:AWS655420 BGN655419:BGO655420 BQJ655419:BQK655420 CAF655419:CAG655420 CKB655419:CKC655420 CTX655419:CTY655420 DDT655419:DDU655420 DNP655419:DNQ655420 DXL655419:DXM655420 EHH655419:EHI655420 ERD655419:ERE655420 FAZ655419:FBA655420 FKV655419:FKW655420 FUR655419:FUS655420 GEN655419:GEO655420 GOJ655419:GOK655420 GYF655419:GYG655420 HIB655419:HIC655420 HRX655419:HRY655420 IBT655419:IBU655420 ILP655419:ILQ655420 IVL655419:IVM655420 JFH655419:JFI655420 JPD655419:JPE655420 JYZ655419:JZA655420 KIV655419:KIW655420 KSR655419:KSS655420 LCN655419:LCO655420 LMJ655419:LMK655420 LWF655419:LWG655420 MGB655419:MGC655420 MPX655419:MPY655420 MZT655419:MZU655420 NJP655419:NJQ655420 NTL655419:NTM655420 ODH655419:ODI655420 OND655419:ONE655420 OWZ655419:OXA655420 PGV655419:PGW655420 PQR655419:PQS655420 QAN655419:QAO655420 QKJ655419:QKK655420 QUF655419:QUG655420 REB655419:REC655420 RNX655419:RNY655420 RXT655419:RXU655420 SHP655419:SHQ655420 SRL655419:SRM655420 TBH655419:TBI655420 TLD655419:TLE655420 TUZ655419:TVA655420 UEV655419:UEW655420 UOR655419:UOS655420 UYN655419:UYO655420 VIJ655419:VIK655420 VSF655419:VSG655420 WCB655419:WCC655420 WLX655419:WLY655420 WVT655419:WVU655420 L720955:M720956 JH720955:JI720956 TD720955:TE720956 ACZ720955:ADA720956 AMV720955:AMW720956 AWR720955:AWS720956 BGN720955:BGO720956 BQJ720955:BQK720956 CAF720955:CAG720956 CKB720955:CKC720956 CTX720955:CTY720956 DDT720955:DDU720956 DNP720955:DNQ720956 DXL720955:DXM720956 EHH720955:EHI720956 ERD720955:ERE720956 FAZ720955:FBA720956 FKV720955:FKW720956 FUR720955:FUS720956 GEN720955:GEO720956 GOJ720955:GOK720956 GYF720955:GYG720956 HIB720955:HIC720956 HRX720955:HRY720956 IBT720955:IBU720956 ILP720955:ILQ720956 IVL720955:IVM720956 JFH720955:JFI720956 JPD720955:JPE720956 JYZ720955:JZA720956 KIV720955:KIW720956 KSR720955:KSS720956 LCN720955:LCO720956 LMJ720955:LMK720956 LWF720955:LWG720956 MGB720955:MGC720956 MPX720955:MPY720956 MZT720955:MZU720956 NJP720955:NJQ720956 NTL720955:NTM720956 ODH720955:ODI720956 OND720955:ONE720956 OWZ720955:OXA720956 PGV720955:PGW720956 PQR720955:PQS720956 QAN720955:QAO720956 QKJ720955:QKK720956 QUF720955:QUG720956 REB720955:REC720956 RNX720955:RNY720956 RXT720955:RXU720956 SHP720955:SHQ720956 SRL720955:SRM720956 TBH720955:TBI720956 TLD720955:TLE720956 TUZ720955:TVA720956 UEV720955:UEW720956 UOR720955:UOS720956 UYN720955:UYO720956 VIJ720955:VIK720956 VSF720955:VSG720956 WCB720955:WCC720956 WLX720955:WLY720956 WVT720955:WVU720956 L786491:M786492 JH786491:JI786492 TD786491:TE786492 ACZ786491:ADA786492 AMV786491:AMW786492 AWR786491:AWS786492 BGN786491:BGO786492 BQJ786491:BQK786492 CAF786491:CAG786492 CKB786491:CKC786492 CTX786491:CTY786492 DDT786491:DDU786492 DNP786491:DNQ786492 DXL786491:DXM786492 EHH786491:EHI786492 ERD786491:ERE786492 FAZ786491:FBA786492 FKV786491:FKW786492 FUR786491:FUS786492 GEN786491:GEO786492 GOJ786491:GOK786492 GYF786491:GYG786492 HIB786491:HIC786492 HRX786491:HRY786492 IBT786491:IBU786492 ILP786491:ILQ786492 IVL786491:IVM786492 JFH786491:JFI786492 JPD786491:JPE786492 JYZ786491:JZA786492 KIV786491:KIW786492 KSR786491:KSS786492 LCN786491:LCO786492 LMJ786491:LMK786492 LWF786491:LWG786492 MGB786491:MGC786492 MPX786491:MPY786492 MZT786491:MZU786492 NJP786491:NJQ786492 NTL786491:NTM786492 ODH786491:ODI786492 OND786491:ONE786492 OWZ786491:OXA786492 PGV786491:PGW786492 PQR786491:PQS786492 QAN786491:QAO786492 QKJ786491:QKK786492 QUF786491:QUG786492 REB786491:REC786492 RNX786491:RNY786492 RXT786491:RXU786492 SHP786491:SHQ786492 SRL786491:SRM786492 TBH786491:TBI786492 TLD786491:TLE786492 TUZ786491:TVA786492 UEV786491:UEW786492 UOR786491:UOS786492 UYN786491:UYO786492 VIJ786491:VIK786492 VSF786491:VSG786492 WCB786491:WCC786492 WLX786491:WLY786492 WVT786491:WVU786492 L852027:M852028 JH852027:JI852028 TD852027:TE852028 ACZ852027:ADA852028 AMV852027:AMW852028 AWR852027:AWS852028 BGN852027:BGO852028 BQJ852027:BQK852028 CAF852027:CAG852028 CKB852027:CKC852028 CTX852027:CTY852028 DDT852027:DDU852028 DNP852027:DNQ852028 DXL852027:DXM852028 EHH852027:EHI852028 ERD852027:ERE852028 FAZ852027:FBA852028 FKV852027:FKW852028 FUR852027:FUS852028 GEN852027:GEO852028 GOJ852027:GOK852028 GYF852027:GYG852028 HIB852027:HIC852028 HRX852027:HRY852028 IBT852027:IBU852028 ILP852027:ILQ852028 IVL852027:IVM852028 JFH852027:JFI852028 JPD852027:JPE852028 JYZ852027:JZA852028 KIV852027:KIW852028 KSR852027:KSS852028 LCN852027:LCO852028 LMJ852027:LMK852028 LWF852027:LWG852028 MGB852027:MGC852028 MPX852027:MPY852028 MZT852027:MZU852028 NJP852027:NJQ852028 NTL852027:NTM852028 ODH852027:ODI852028 OND852027:ONE852028 OWZ852027:OXA852028 PGV852027:PGW852028 PQR852027:PQS852028 QAN852027:QAO852028 QKJ852027:QKK852028 QUF852027:QUG852028 REB852027:REC852028 RNX852027:RNY852028 RXT852027:RXU852028 SHP852027:SHQ852028 SRL852027:SRM852028 TBH852027:TBI852028 TLD852027:TLE852028 TUZ852027:TVA852028 UEV852027:UEW852028 UOR852027:UOS852028 UYN852027:UYO852028 VIJ852027:VIK852028 VSF852027:VSG852028 WCB852027:WCC852028 WLX852027:WLY852028 WVT852027:WVU852028 L917563:M917564 JH917563:JI917564 TD917563:TE917564 ACZ917563:ADA917564 AMV917563:AMW917564 AWR917563:AWS917564 BGN917563:BGO917564 BQJ917563:BQK917564 CAF917563:CAG917564 CKB917563:CKC917564 CTX917563:CTY917564 DDT917563:DDU917564 DNP917563:DNQ917564 DXL917563:DXM917564 EHH917563:EHI917564 ERD917563:ERE917564 FAZ917563:FBA917564 FKV917563:FKW917564 FUR917563:FUS917564 GEN917563:GEO917564 GOJ917563:GOK917564 GYF917563:GYG917564 HIB917563:HIC917564 HRX917563:HRY917564 IBT917563:IBU917564 ILP917563:ILQ917564 IVL917563:IVM917564 JFH917563:JFI917564 JPD917563:JPE917564 JYZ917563:JZA917564 KIV917563:KIW917564 KSR917563:KSS917564 LCN917563:LCO917564 LMJ917563:LMK917564 LWF917563:LWG917564 MGB917563:MGC917564 MPX917563:MPY917564 MZT917563:MZU917564 NJP917563:NJQ917564 NTL917563:NTM917564 ODH917563:ODI917564 OND917563:ONE917564 OWZ917563:OXA917564 PGV917563:PGW917564 PQR917563:PQS917564 QAN917563:QAO917564 QKJ917563:QKK917564 QUF917563:QUG917564 REB917563:REC917564 RNX917563:RNY917564 RXT917563:RXU917564 SHP917563:SHQ917564 SRL917563:SRM917564 TBH917563:TBI917564 TLD917563:TLE917564 TUZ917563:TVA917564 UEV917563:UEW917564 UOR917563:UOS917564 UYN917563:UYO917564 VIJ917563:VIK917564 VSF917563:VSG917564 WCB917563:WCC917564 WLX917563:WLY917564 WVT917563:WVU917564 L983099:M983100 JH983099:JI983100 TD983099:TE983100 ACZ983099:ADA983100 AMV983099:AMW983100 AWR983099:AWS983100 BGN983099:BGO983100 BQJ983099:BQK983100 CAF983099:CAG983100 CKB983099:CKC983100 CTX983099:CTY983100 DDT983099:DDU983100 DNP983099:DNQ983100 DXL983099:DXM983100 EHH983099:EHI983100 ERD983099:ERE983100 FAZ983099:FBA983100 FKV983099:FKW983100 FUR983099:FUS983100 GEN983099:GEO983100 GOJ983099:GOK983100 GYF983099:GYG983100 HIB983099:HIC983100 HRX983099:HRY983100 IBT983099:IBU983100 ILP983099:ILQ983100 IVL983099:IVM983100 JFH983099:JFI983100 JPD983099:JPE983100 JYZ983099:JZA983100 KIV983099:KIW983100 KSR983099:KSS983100 LCN983099:LCO983100 LMJ983099:LMK983100 LWF983099:LWG983100 MGB983099:MGC983100 MPX983099:MPY983100 MZT983099:MZU983100 NJP983099:NJQ983100 NTL983099:NTM983100 ODH983099:ODI983100 OND983099:ONE983100 OWZ983099:OXA983100 PGV983099:PGW983100 PQR983099:PQS983100 QAN983099:QAO983100 QKJ983099:QKK983100 QUF983099:QUG983100 REB983099:REC983100 RNX983099:RNY983100 RXT983099:RXU983100 SHP983099:SHQ983100 SRL983099:SRM983100 TBH983099:TBI983100 TLD983099:TLE983100 TUZ983099:TVA983100 UEV983099:UEW983100 UOR983099:UOS983100 UYN983099:UYO983100 VIJ983099:VIK983100 VSF983099:VSG983100 WCB983099:WCC983100 WLX983099:WLY983100 WVT983099:WVU983100 L63:M73 JH63:JI73 TD63:TE73 ACZ63:ADA73 AMV63:AMW73 AWR63:AWS73 BGN63:BGO73 BQJ63:BQK73 CAF63:CAG73 CKB63:CKC73 CTX63:CTY73 DDT63:DDU73 DNP63:DNQ73 DXL63:DXM73 EHH63:EHI73 ERD63:ERE73 FAZ63:FBA73 FKV63:FKW73 FUR63:FUS73 GEN63:GEO73 GOJ63:GOK73 GYF63:GYG73 HIB63:HIC73 HRX63:HRY73 IBT63:IBU73 ILP63:ILQ73 IVL63:IVM73 JFH63:JFI73 JPD63:JPE73 JYZ63:JZA73 KIV63:KIW73 KSR63:KSS73 LCN63:LCO73 LMJ63:LMK73 LWF63:LWG73 MGB63:MGC73 MPX63:MPY73 MZT63:MZU73 NJP63:NJQ73 NTL63:NTM73 ODH63:ODI73 OND63:ONE73 OWZ63:OXA73 PGV63:PGW73 PQR63:PQS73 QAN63:QAO73 QKJ63:QKK73 QUF63:QUG73 REB63:REC73 RNX63:RNY73 RXT63:RXU73 SHP63:SHQ73 SRL63:SRM73 TBH63:TBI73 TLD63:TLE73 TUZ63:TVA73 UEV63:UEW73 UOR63:UOS73 UYN63:UYO73 VIJ63:VIK73 VSF63:VSG73 WCB63:WCC73 WLX63:WLY73 WVT63:WVU73 L65598:M65603 JH65598:JI65603 TD65598:TE65603 ACZ65598:ADA65603 AMV65598:AMW65603 AWR65598:AWS65603 BGN65598:BGO65603 BQJ65598:BQK65603 CAF65598:CAG65603 CKB65598:CKC65603 CTX65598:CTY65603 DDT65598:DDU65603 DNP65598:DNQ65603 DXL65598:DXM65603 EHH65598:EHI65603 ERD65598:ERE65603 FAZ65598:FBA65603 FKV65598:FKW65603 FUR65598:FUS65603 GEN65598:GEO65603 GOJ65598:GOK65603 GYF65598:GYG65603 HIB65598:HIC65603 HRX65598:HRY65603 IBT65598:IBU65603 ILP65598:ILQ65603 IVL65598:IVM65603 JFH65598:JFI65603 JPD65598:JPE65603 JYZ65598:JZA65603 KIV65598:KIW65603 KSR65598:KSS65603 LCN65598:LCO65603 LMJ65598:LMK65603 LWF65598:LWG65603 MGB65598:MGC65603 MPX65598:MPY65603 MZT65598:MZU65603 NJP65598:NJQ65603 NTL65598:NTM65603 ODH65598:ODI65603 OND65598:ONE65603 OWZ65598:OXA65603 PGV65598:PGW65603 PQR65598:PQS65603 QAN65598:QAO65603 QKJ65598:QKK65603 QUF65598:QUG65603 REB65598:REC65603 RNX65598:RNY65603 RXT65598:RXU65603 SHP65598:SHQ65603 SRL65598:SRM65603 TBH65598:TBI65603 TLD65598:TLE65603 TUZ65598:TVA65603 UEV65598:UEW65603 UOR65598:UOS65603 UYN65598:UYO65603 VIJ65598:VIK65603 VSF65598:VSG65603 WCB65598:WCC65603 WLX65598:WLY65603 WVT65598:WVU65603 L131134:M131139 JH131134:JI131139 TD131134:TE131139 ACZ131134:ADA131139 AMV131134:AMW131139 AWR131134:AWS131139 BGN131134:BGO131139 BQJ131134:BQK131139 CAF131134:CAG131139 CKB131134:CKC131139 CTX131134:CTY131139 DDT131134:DDU131139 DNP131134:DNQ131139 DXL131134:DXM131139 EHH131134:EHI131139 ERD131134:ERE131139 FAZ131134:FBA131139 FKV131134:FKW131139 FUR131134:FUS131139 GEN131134:GEO131139 GOJ131134:GOK131139 GYF131134:GYG131139 HIB131134:HIC131139 HRX131134:HRY131139 IBT131134:IBU131139 ILP131134:ILQ131139 IVL131134:IVM131139 JFH131134:JFI131139 JPD131134:JPE131139 JYZ131134:JZA131139 KIV131134:KIW131139 KSR131134:KSS131139 LCN131134:LCO131139 LMJ131134:LMK131139 LWF131134:LWG131139 MGB131134:MGC131139 MPX131134:MPY131139 MZT131134:MZU131139 NJP131134:NJQ131139 NTL131134:NTM131139 ODH131134:ODI131139 OND131134:ONE131139 OWZ131134:OXA131139 PGV131134:PGW131139 PQR131134:PQS131139 QAN131134:QAO131139 QKJ131134:QKK131139 QUF131134:QUG131139 REB131134:REC131139 RNX131134:RNY131139 RXT131134:RXU131139 SHP131134:SHQ131139 SRL131134:SRM131139 TBH131134:TBI131139 TLD131134:TLE131139 TUZ131134:TVA131139 UEV131134:UEW131139 UOR131134:UOS131139 UYN131134:UYO131139 VIJ131134:VIK131139 VSF131134:VSG131139 WCB131134:WCC131139 WLX131134:WLY131139 WVT131134:WVU131139 L196670:M196675 JH196670:JI196675 TD196670:TE196675 ACZ196670:ADA196675 AMV196670:AMW196675 AWR196670:AWS196675 BGN196670:BGO196675 BQJ196670:BQK196675 CAF196670:CAG196675 CKB196670:CKC196675 CTX196670:CTY196675 DDT196670:DDU196675 DNP196670:DNQ196675 DXL196670:DXM196675 EHH196670:EHI196675 ERD196670:ERE196675 FAZ196670:FBA196675 FKV196670:FKW196675 FUR196670:FUS196675 GEN196670:GEO196675 GOJ196670:GOK196675 GYF196670:GYG196675 HIB196670:HIC196675 HRX196670:HRY196675 IBT196670:IBU196675 ILP196670:ILQ196675 IVL196670:IVM196675 JFH196670:JFI196675 JPD196670:JPE196675 JYZ196670:JZA196675 KIV196670:KIW196675 KSR196670:KSS196675 LCN196670:LCO196675 LMJ196670:LMK196675 LWF196670:LWG196675 MGB196670:MGC196675 MPX196670:MPY196675 MZT196670:MZU196675 NJP196670:NJQ196675 NTL196670:NTM196675 ODH196670:ODI196675 OND196670:ONE196675 OWZ196670:OXA196675 PGV196670:PGW196675 PQR196670:PQS196675 QAN196670:QAO196675 QKJ196670:QKK196675 QUF196670:QUG196675 REB196670:REC196675 RNX196670:RNY196675 RXT196670:RXU196675 SHP196670:SHQ196675 SRL196670:SRM196675 TBH196670:TBI196675 TLD196670:TLE196675 TUZ196670:TVA196675 UEV196670:UEW196675 UOR196670:UOS196675 UYN196670:UYO196675 VIJ196670:VIK196675 VSF196670:VSG196675 WCB196670:WCC196675 WLX196670:WLY196675 WVT196670:WVU196675 L262206:M262211 JH262206:JI262211 TD262206:TE262211 ACZ262206:ADA262211 AMV262206:AMW262211 AWR262206:AWS262211 BGN262206:BGO262211 BQJ262206:BQK262211 CAF262206:CAG262211 CKB262206:CKC262211 CTX262206:CTY262211 DDT262206:DDU262211 DNP262206:DNQ262211 DXL262206:DXM262211 EHH262206:EHI262211 ERD262206:ERE262211 FAZ262206:FBA262211 FKV262206:FKW262211 FUR262206:FUS262211 GEN262206:GEO262211 GOJ262206:GOK262211 GYF262206:GYG262211 HIB262206:HIC262211 HRX262206:HRY262211 IBT262206:IBU262211 ILP262206:ILQ262211 IVL262206:IVM262211 JFH262206:JFI262211 JPD262206:JPE262211 JYZ262206:JZA262211 KIV262206:KIW262211 KSR262206:KSS262211 LCN262206:LCO262211 LMJ262206:LMK262211 LWF262206:LWG262211 MGB262206:MGC262211 MPX262206:MPY262211 MZT262206:MZU262211 NJP262206:NJQ262211 NTL262206:NTM262211 ODH262206:ODI262211 OND262206:ONE262211 OWZ262206:OXA262211 PGV262206:PGW262211 PQR262206:PQS262211 QAN262206:QAO262211 QKJ262206:QKK262211 QUF262206:QUG262211 REB262206:REC262211 RNX262206:RNY262211 RXT262206:RXU262211 SHP262206:SHQ262211 SRL262206:SRM262211 TBH262206:TBI262211 TLD262206:TLE262211 TUZ262206:TVA262211 UEV262206:UEW262211 UOR262206:UOS262211 UYN262206:UYO262211 VIJ262206:VIK262211 VSF262206:VSG262211 WCB262206:WCC262211 WLX262206:WLY262211 WVT262206:WVU262211 L327742:M327747 JH327742:JI327747 TD327742:TE327747 ACZ327742:ADA327747 AMV327742:AMW327747 AWR327742:AWS327747 BGN327742:BGO327747 BQJ327742:BQK327747 CAF327742:CAG327747 CKB327742:CKC327747 CTX327742:CTY327747 DDT327742:DDU327747 DNP327742:DNQ327747 DXL327742:DXM327747 EHH327742:EHI327747 ERD327742:ERE327747 FAZ327742:FBA327747 FKV327742:FKW327747 FUR327742:FUS327747 GEN327742:GEO327747 GOJ327742:GOK327747 GYF327742:GYG327747 HIB327742:HIC327747 HRX327742:HRY327747 IBT327742:IBU327747 ILP327742:ILQ327747 IVL327742:IVM327747 JFH327742:JFI327747 JPD327742:JPE327747 JYZ327742:JZA327747 KIV327742:KIW327747 KSR327742:KSS327747 LCN327742:LCO327747 LMJ327742:LMK327747 LWF327742:LWG327747 MGB327742:MGC327747 MPX327742:MPY327747 MZT327742:MZU327747 NJP327742:NJQ327747 NTL327742:NTM327747 ODH327742:ODI327747 OND327742:ONE327747 OWZ327742:OXA327747 PGV327742:PGW327747 PQR327742:PQS327747 QAN327742:QAO327747 QKJ327742:QKK327747 QUF327742:QUG327747 REB327742:REC327747 RNX327742:RNY327747 RXT327742:RXU327747 SHP327742:SHQ327747 SRL327742:SRM327747 TBH327742:TBI327747 TLD327742:TLE327747 TUZ327742:TVA327747 UEV327742:UEW327747 UOR327742:UOS327747 UYN327742:UYO327747 VIJ327742:VIK327747 VSF327742:VSG327747 WCB327742:WCC327747 WLX327742:WLY327747 WVT327742:WVU327747 L393278:M393283 JH393278:JI393283 TD393278:TE393283 ACZ393278:ADA393283 AMV393278:AMW393283 AWR393278:AWS393283 BGN393278:BGO393283 BQJ393278:BQK393283 CAF393278:CAG393283 CKB393278:CKC393283 CTX393278:CTY393283 DDT393278:DDU393283 DNP393278:DNQ393283 DXL393278:DXM393283 EHH393278:EHI393283 ERD393278:ERE393283 FAZ393278:FBA393283 FKV393278:FKW393283 FUR393278:FUS393283 GEN393278:GEO393283 GOJ393278:GOK393283 GYF393278:GYG393283 HIB393278:HIC393283 HRX393278:HRY393283 IBT393278:IBU393283 ILP393278:ILQ393283 IVL393278:IVM393283 JFH393278:JFI393283 JPD393278:JPE393283 JYZ393278:JZA393283 KIV393278:KIW393283 KSR393278:KSS393283 LCN393278:LCO393283 LMJ393278:LMK393283 LWF393278:LWG393283 MGB393278:MGC393283 MPX393278:MPY393283 MZT393278:MZU393283 NJP393278:NJQ393283 NTL393278:NTM393283 ODH393278:ODI393283 OND393278:ONE393283 OWZ393278:OXA393283 PGV393278:PGW393283 PQR393278:PQS393283 QAN393278:QAO393283 QKJ393278:QKK393283 QUF393278:QUG393283 REB393278:REC393283 RNX393278:RNY393283 RXT393278:RXU393283 SHP393278:SHQ393283 SRL393278:SRM393283 TBH393278:TBI393283 TLD393278:TLE393283 TUZ393278:TVA393283 UEV393278:UEW393283 UOR393278:UOS393283 UYN393278:UYO393283 VIJ393278:VIK393283 VSF393278:VSG393283 WCB393278:WCC393283 WLX393278:WLY393283 WVT393278:WVU393283 L458814:M458819 JH458814:JI458819 TD458814:TE458819 ACZ458814:ADA458819 AMV458814:AMW458819 AWR458814:AWS458819 BGN458814:BGO458819 BQJ458814:BQK458819 CAF458814:CAG458819 CKB458814:CKC458819 CTX458814:CTY458819 DDT458814:DDU458819 DNP458814:DNQ458819 DXL458814:DXM458819 EHH458814:EHI458819 ERD458814:ERE458819 FAZ458814:FBA458819 FKV458814:FKW458819 FUR458814:FUS458819 GEN458814:GEO458819 GOJ458814:GOK458819 GYF458814:GYG458819 HIB458814:HIC458819 HRX458814:HRY458819 IBT458814:IBU458819 ILP458814:ILQ458819 IVL458814:IVM458819 JFH458814:JFI458819 JPD458814:JPE458819 JYZ458814:JZA458819 KIV458814:KIW458819 KSR458814:KSS458819 LCN458814:LCO458819 LMJ458814:LMK458819 LWF458814:LWG458819 MGB458814:MGC458819 MPX458814:MPY458819 MZT458814:MZU458819 NJP458814:NJQ458819 NTL458814:NTM458819 ODH458814:ODI458819 OND458814:ONE458819 OWZ458814:OXA458819 PGV458814:PGW458819 PQR458814:PQS458819 QAN458814:QAO458819 QKJ458814:QKK458819 QUF458814:QUG458819 REB458814:REC458819 RNX458814:RNY458819 RXT458814:RXU458819 SHP458814:SHQ458819 SRL458814:SRM458819 TBH458814:TBI458819 TLD458814:TLE458819 TUZ458814:TVA458819 UEV458814:UEW458819 UOR458814:UOS458819 UYN458814:UYO458819 VIJ458814:VIK458819 VSF458814:VSG458819 WCB458814:WCC458819 WLX458814:WLY458819 WVT458814:WVU458819 L524350:M524355 JH524350:JI524355 TD524350:TE524355 ACZ524350:ADA524355 AMV524350:AMW524355 AWR524350:AWS524355 BGN524350:BGO524355 BQJ524350:BQK524355 CAF524350:CAG524355 CKB524350:CKC524355 CTX524350:CTY524355 DDT524350:DDU524355 DNP524350:DNQ524355 DXL524350:DXM524355 EHH524350:EHI524355 ERD524350:ERE524355 FAZ524350:FBA524355 FKV524350:FKW524355 FUR524350:FUS524355 GEN524350:GEO524355 GOJ524350:GOK524355 GYF524350:GYG524355 HIB524350:HIC524355 HRX524350:HRY524355 IBT524350:IBU524355 ILP524350:ILQ524355 IVL524350:IVM524355 JFH524350:JFI524355 JPD524350:JPE524355 JYZ524350:JZA524355 KIV524350:KIW524355 KSR524350:KSS524355 LCN524350:LCO524355 LMJ524350:LMK524355 LWF524350:LWG524355 MGB524350:MGC524355 MPX524350:MPY524355 MZT524350:MZU524355 NJP524350:NJQ524355 NTL524350:NTM524355 ODH524350:ODI524355 OND524350:ONE524355 OWZ524350:OXA524355 PGV524350:PGW524355 PQR524350:PQS524355 QAN524350:QAO524355 QKJ524350:QKK524355 QUF524350:QUG524355 REB524350:REC524355 RNX524350:RNY524355 RXT524350:RXU524355 SHP524350:SHQ524355 SRL524350:SRM524355 TBH524350:TBI524355 TLD524350:TLE524355 TUZ524350:TVA524355 UEV524350:UEW524355 UOR524350:UOS524355 UYN524350:UYO524355 VIJ524350:VIK524355 VSF524350:VSG524355 WCB524350:WCC524355 WLX524350:WLY524355 WVT524350:WVU524355 L589886:M589891 JH589886:JI589891 TD589886:TE589891 ACZ589886:ADA589891 AMV589886:AMW589891 AWR589886:AWS589891 BGN589886:BGO589891 BQJ589886:BQK589891 CAF589886:CAG589891 CKB589886:CKC589891 CTX589886:CTY589891 DDT589886:DDU589891 DNP589886:DNQ589891 DXL589886:DXM589891 EHH589886:EHI589891 ERD589886:ERE589891 FAZ589886:FBA589891 FKV589886:FKW589891 FUR589886:FUS589891 GEN589886:GEO589891 GOJ589886:GOK589891 GYF589886:GYG589891 HIB589886:HIC589891 HRX589886:HRY589891 IBT589886:IBU589891 ILP589886:ILQ589891 IVL589886:IVM589891 JFH589886:JFI589891 JPD589886:JPE589891 JYZ589886:JZA589891 KIV589886:KIW589891 KSR589886:KSS589891 LCN589886:LCO589891 LMJ589886:LMK589891 LWF589886:LWG589891 MGB589886:MGC589891 MPX589886:MPY589891 MZT589886:MZU589891 NJP589886:NJQ589891 NTL589886:NTM589891 ODH589886:ODI589891 OND589886:ONE589891 OWZ589886:OXA589891 PGV589886:PGW589891 PQR589886:PQS589891 QAN589886:QAO589891 QKJ589886:QKK589891 QUF589886:QUG589891 REB589886:REC589891 RNX589886:RNY589891 RXT589886:RXU589891 SHP589886:SHQ589891 SRL589886:SRM589891 TBH589886:TBI589891 TLD589886:TLE589891 TUZ589886:TVA589891 UEV589886:UEW589891 UOR589886:UOS589891 UYN589886:UYO589891 VIJ589886:VIK589891 VSF589886:VSG589891 WCB589886:WCC589891 WLX589886:WLY589891 WVT589886:WVU589891 L655422:M655427 JH655422:JI655427 TD655422:TE655427 ACZ655422:ADA655427 AMV655422:AMW655427 AWR655422:AWS655427 BGN655422:BGO655427 BQJ655422:BQK655427 CAF655422:CAG655427 CKB655422:CKC655427 CTX655422:CTY655427 DDT655422:DDU655427 DNP655422:DNQ655427 DXL655422:DXM655427 EHH655422:EHI655427 ERD655422:ERE655427 FAZ655422:FBA655427 FKV655422:FKW655427 FUR655422:FUS655427 GEN655422:GEO655427 GOJ655422:GOK655427 GYF655422:GYG655427 HIB655422:HIC655427 HRX655422:HRY655427 IBT655422:IBU655427 ILP655422:ILQ655427 IVL655422:IVM655427 JFH655422:JFI655427 JPD655422:JPE655427 JYZ655422:JZA655427 KIV655422:KIW655427 KSR655422:KSS655427 LCN655422:LCO655427 LMJ655422:LMK655427 LWF655422:LWG655427 MGB655422:MGC655427 MPX655422:MPY655427 MZT655422:MZU655427 NJP655422:NJQ655427 NTL655422:NTM655427 ODH655422:ODI655427 OND655422:ONE655427 OWZ655422:OXA655427 PGV655422:PGW655427 PQR655422:PQS655427 QAN655422:QAO655427 QKJ655422:QKK655427 QUF655422:QUG655427 REB655422:REC655427 RNX655422:RNY655427 RXT655422:RXU655427 SHP655422:SHQ655427 SRL655422:SRM655427 TBH655422:TBI655427 TLD655422:TLE655427 TUZ655422:TVA655427 UEV655422:UEW655427 UOR655422:UOS655427 UYN655422:UYO655427 VIJ655422:VIK655427 VSF655422:VSG655427 WCB655422:WCC655427 WLX655422:WLY655427 WVT655422:WVU655427 L720958:M720963 JH720958:JI720963 TD720958:TE720963 ACZ720958:ADA720963 AMV720958:AMW720963 AWR720958:AWS720963 BGN720958:BGO720963 BQJ720958:BQK720963 CAF720958:CAG720963 CKB720958:CKC720963 CTX720958:CTY720963 DDT720958:DDU720963 DNP720958:DNQ720963 DXL720958:DXM720963 EHH720958:EHI720963 ERD720958:ERE720963 FAZ720958:FBA720963 FKV720958:FKW720963 FUR720958:FUS720963 GEN720958:GEO720963 GOJ720958:GOK720963 GYF720958:GYG720963 HIB720958:HIC720963 HRX720958:HRY720963 IBT720958:IBU720963 ILP720958:ILQ720963 IVL720958:IVM720963 JFH720958:JFI720963 JPD720958:JPE720963 JYZ720958:JZA720963 KIV720958:KIW720963 KSR720958:KSS720963 LCN720958:LCO720963 LMJ720958:LMK720963 LWF720958:LWG720963 MGB720958:MGC720963 MPX720958:MPY720963 MZT720958:MZU720963 NJP720958:NJQ720963 NTL720958:NTM720963 ODH720958:ODI720963 OND720958:ONE720963 OWZ720958:OXA720963 PGV720958:PGW720963 PQR720958:PQS720963 QAN720958:QAO720963 QKJ720958:QKK720963 QUF720958:QUG720963 REB720958:REC720963 RNX720958:RNY720963 RXT720958:RXU720963 SHP720958:SHQ720963 SRL720958:SRM720963 TBH720958:TBI720963 TLD720958:TLE720963 TUZ720958:TVA720963 UEV720958:UEW720963 UOR720958:UOS720963 UYN720958:UYO720963 VIJ720958:VIK720963 VSF720958:VSG720963 WCB720958:WCC720963 WLX720958:WLY720963 WVT720958:WVU720963 L786494:M786499 JH786494:JI786499 TD786494:TE786499 ACZ786494:ADA786499 AMV786494:AMW786499 AWR786494:AWS786499 BGN786494:BGO786499 BQJ786494:BQK786499 CAF786494:CAG786499 CKB786494:CKC786499 CTX786494:CTY786499 DDT786494:DDU786499 DNP786494:DNQ786499 DXL786494:DXM786499 EHH786494:EHI786499 ERD786494:ERE786499 FAZ786494:FBA786499 FKV786494:FKW786499 FUR786494:FUS786499 GEN786494:GEO786499 GOJ786494:GOK786499 GYF786494:GYG786499 HIB786494:HIC786499 HRX786494:HRY786499 IBT786494:IBU786499 ILP786494:ILQ786499 IVL786494:IVM786499 JFH786494:JFI786499 JPD786494:JPE786499 JYZ786494:JZA786499 KIV786494:KIW786499 KSR786494:KSS786499 LCN786494:LCO786499 LMJ786494:LMK786499 LWF786494:LWG786499 MGB786494:MGC786499 MPX786494:MPY786499 MZT786494:MZU786499 NJP786494:NJQ786499 NTL786494:NTM786499 ODH786494:ODI786499 OND786494:ONE786499 OWZ786494:OXA786499 PGV786494:PGW786499 PQR786494:PQS786499 QAN786494:QAO786499 QKJ786494:QKK786499 QUF786494:QUG786499 REB786494:REC786499 RNX786494:RNY786499 RXT786494:RXU786499 SHP786494:SHQ786499 SRL786494:SRM786499 TBH786494:TBI786499 TLD786494:TLE786499 TUZ786494:TVA786499 UEV786494:UEW786499 UOR786494:UOS786499 UYN786494:UYO786499 VIJ786494:VIK786499 VSF786494:VSG786499 WCB786494:WCC786499 WLX786494:WLY786499 WVT786494:WVU786499 L852030:M852035 JH852030:JI852035 TD852030:TE852035 ACZ852030:ADA852035 AMV852030:AMW852035 AWR852030:AWS852035 BGN852030:BGO852035 BQJ852030:BQK852035 CAF852030:CAG852035 CKB852030:CKC852035 CTX852030:CTY852035 DDT852030:DDU852035 DNP852030:DNQ852035 DXL852030:DXM852035 EHH852030:EHI852035 ERD852030:ERE852035 FAZ852030:FBA852035 FKV852030:FKW852035 FUR852030:FUS852035 GEN852030:GEO852035 GOJ852030:GOK852035 GYF852030:GYG852035 HIB852030:HIC852035 HRX852030:HRY852035 IBT852030:IBU852035 ILP852030:ILQ852035 IVL852030:IVM852035 JFH852030:JFI852035 JPD852030:JPE852035 JYZ852030:JZA852035 KIV852030:KIW852035 KSR852030:KSS852035 LCN852030:LCO852035 LMJ852030:LMK852035 LWF852030:LWG852035 MGB852030:MGC852035 MPX852030:MPY852035 MZT852030:MZU852035 NJP852030:NJQ852035 NTL852030:NTM852035 ODH852030:ODI852035 OND852030:ONE852035 OWZ852030:OXA852035 PGV852030:PGW852035 PQR852030:PQS852035 QAN852030:QAO852035 QKJ852030:QKK852035 QUF852030:QUG852035 REB852030:REC852035 RNX852030:RNY852035 RXT852030:RXU852035 SHP852030:SHQ852035 SRL852030:SRM852035 TBH852030:TBI852035 TLD852030:TLE852035 TUZ852030:TVA852035 UEV852030:UEW852035 UOR852030:UOS852035 UYN852030:UYO852035 VIJ852030:VIK852035 VSF852030:VSG852035 WCB852030:WCC852035 WLX852030:WLY852035 WVT852030:WVU852035 L917566:M917571 JH917566:JI917571 TD917566:TE917571 ACZ917566:ADA917571 AMV917566:AMW917571 AWR917566:AWS917571 BGN917566:BGO917571 BQJ917566:BQK917571 CAF917566:CAG917571 CKB917566:CKC917571 CTX917566:CTY917571 DDT917566:DDU917571 DNP917566:DNQ917571 DXL917566:DXM917571 EHH917566:EHI917571 ERD917566:ERE917571 FAZ917566:FBA917571 FKV917566:FKW917571 FUR917566:FUS917571 GEN917566:GEO917571 GOJ917566:GOK917571 GYF917566:GYG917571 HIB917566:HIC917571 HRX917566:HRY917571 IBT917566:IBU917571 ILP917566:ILQ917571 IVL917566:IVM917571 JFH917566:JFI917571 JPD917566:JPE917571 JYZ917566:JZA917571 KIV917566:KIW917571 KSR917566:KSS917571 LCN917566:LCO917571 LMJ917566:LMK917571 LWF917566:LWG917571 MGB917566:MGC917571 MPX917566:MPY917571 MZT917566:MZU917571 NJP917566:NJQ917571 NTL917566:NTM917571 ODH917566:ODI917571 OND917566:ONE917571 OWZ917566:OXA917571 PGV917566:PGW917571 PQR917566:PQS917571 QAN917566:QAO917571 QKJ917566:QKK917571 QUF917566:QUG917571 REB917566:REC917571 RNX917566:RNY917571 RXT917566:RXU917571 SHP917566:SHQ917571 SRL917566:SRM917571 TBH917566:TBI917571 TLD917566:TLE917571 TUZ917566:TVA917571 UEV917566:UEW917571 UOR917566:UOS917571 UYN917566:UYO917571 VIJ917566:VIK917571 VSF917566:VSG917571 WCB917566:WCC917571 WLX917566:WLY917571 WVT917566:WVU917571 L983102:M983107 JH983102:JI983107 TD983102:TE983107 ACZ983102:ADA983107 AMV983102:AMW983107 AWR983102:AWS983107 BGN983102:BGO983107 BQJ983102:BQK983107 CAF983102:CAG983107 CKB983102:CKC983107 CTX983102:CTY983107 DDT983102:DDU983107 DNP983102:DNQ983107 DXL983102:DXM983107 EHH983102:EHI983107 ERD983102:ERE983107 FAZ983102:FBA983107 FKV983102:FKW983107 FUR983102:FUS983107 GEN983102:GEO983107 GOJ983102:GOK983107 GYF983102:GYG983107 HIB983102:HIC983107 HRX983102:HRY983107 IBT983102:IBU983107 ILP983102:ILQ983107 IVL983102:IVM983107 JFH983102:JFI983107 JPD983102:JPE983107 JYZ983102:JZA983107 KIV983102:KIW983107 KSR983102:KSS983107 LCN983102:LCO983107 LMJ983102:LMK983107 LWF983102:LWG983107 MGB983102:MGC983107 MPX983102:MPY983107 MZT983102:MZU983107 NJP983102:NJQ983107 NTL983102:NTM983107 ODH983102:ODI983107 OND983102:ONE983107 OWZ983102:OXA983107 PGV983102:PGW983107 PQR983102:PQS983107 QAN983102:QAO983107 QKJ983102:QKK983107 QUF983102:QUG983107 REB983102:REC983107 RNX983102:RNY983107 RXT983102:RXU983107 SHP983102:SHQ983107 SRL983102:SRM983107 TBH983102:TBI983107 TLD983102:TLE983107 TUZ983102:TVA983107 UEV983102:UEW983107 UOR983102:UOS983107 UYN983102:UYO983107 VIJ983102:VIK983107 VSF983102:VSG983107 WCB983102:WCC983107 WLX983102:WLY983107 WVT983102:WVU983107 L65587:M65593 JH65587:JI65593 TD65587:TE65593 ACZ65587:ADA65593 AMV65587:AMW65593 AWR65587:AWS65593 BGN65587:BGO65593 BQJ65587:BQK65593 CAF65587:CAG65593 CKB65587:CKC65593 CTX65587:CTY65593 DDT65587:DDU65593 DNP65587:DNQ65593 DXL65587:DXM65593 EHH65587:EHI65593 ERD65587:ERE65593 FAZ65587:FBA65593 FKV65587:FKW65593 FUR65587:FUS65593 GEN65587:GEO65593 GOJ65587:GOK65593 GYF65587:GYG65593 HIB65587:HIC65593 HRX65587:HRY65593 IBT65587:IBU65593 ILP65587:ILQ65593 IVL65587:IVM65593 JFH65587:JFI65593 JPD65587:JPE65593 JYZ65587:JZA65593 KIV65587:KIW65593 KSR65587:KSS65593 LCN65587:LCO65593 LMJ65587:LMK65593 LWF65587:LWG65593 MGB65587:MGC65593 MPX65587:MPY65593 MZT65587:MZU65593 NJP65587:NJQ65593 NTL65587:NTM65593 ODH65587:ODI65593 OND65587:ONE65593 OWZ65587:OXA65593 PGV65587:PGW65593 PQR65587:PQS65593 QAN65587:QAO65593 QKJ65587:QKK65593 QUF65587:QUG65593 REB65587:REC65593 RNX65587:RNY65593 RXT65587:RXU65593 SHP65587:SHQ65593 SRL65587:SRM65593 TBH65587:TBI65593 TLD65587:TLE65593 TUZ65587:TVA65593 UEV65587:UEW65593 UOR65587:UOS65593 UYN65587:UYO65593 VIJ65587:VIK65593 VSF65587:VSG65593 WCB65587:WCC65593 WLX65587:WLY65593 WVT65587:WVU65593 L131123:M131129 JH131123:JI131129 TD131123:TE131129 ACZ131123:ADA131129 AMV131123:AMW131129 AWR131123:AWS131129 BGN131123:BGO131129 BQJ131123:BQK131129 CAF131123:CAG131129 CKB131123:CKC131129 CTX131123:CTY131129 DDT131123:DDU131129 DNP131123:DNQ131129 DXL131123:DXM131129 EHH131123:EHI131129 ERD131123:ERE131129 FAZ131123:FBA131129 FKV131123:FKW131129 FUR131123:FUS131129 GEN131123:GEO131129 GOJ131123:GOK131129 GYF131123:GYG131129 HIB131123:HIC131129 HRX131123:HRY131129 IBT131123:IBU131129 ILP131123:ILQ131129 IVL131123:IVM131129 JFH131123:JFI131129 JPD131123:JPE131129 JYZ131123:JZA131129 KIV131123:KIW131129 KSR131123:KSS131129 LCN131123:LCO131129 LMJ131123:LMK131129 LWF131123:LWG131129 MGB131123:MGC131129 MPX131123:MPY131129 MZT131123:MZU131129 NJP131123:NJQ131129 NTL131123:NTM131129 ODH131123:ODI131129 OND131123:ONE131129 OWZ131123:OXA131129 PGV131123:PGW131129 PQR131123:PQS131129 QAN131123:QAO131129 QKJ131123:QKK131129 QUF131123:QUG131129 REB131123:REC131129 RNX131123:RNY131129 RXT131123:RXU131129 SHP131123:SHQ131129 SRL131123:SRM131129 TBH131123:TBI131129 TLD131123:TLE131129 TUZ131123:TVA131129 UEV131123:UEW131129 UOR131123:UOS131129 UYN131123:UYO131129 VIJ131123:VIK131129 VSF131123:VSG131129 WCB131123:WCC131129 WLX131123:WLY131129 WVT131123:WVU131129 L196659:M196665 JH196659:JI196665 TD196659:TE196665 ACZ196659:ADA196665 AMV196659:AMW196665 AWR196659:AWS196665 BGN196659:BGO196665 BQJ196659:BQK196665 CAF196659:CAG196665 CKB196659:CKC196665 CTX196659:CTY196665 DDT196659:DDU196665 DNP196659:DNQ196665 DXL196659:DXM196665 EHH196659:EHI196665 ERD196659:ERE196665 FAZ196659:FBA196665 FKV196659:FKW196665 FUR196659:FUS196665 GEN196659:GEO196665 GOJ196659:GOK196665 GYF196659:GYG196665 HIB196659:HIC196665 HRX196659:HRY196665 IBT196659:IBU196665 ILP196659:ILQ196665 IVL196659:IVM196665 JFH196659:JFI196665 JPD196659:JPE196665 JYZ196659:JZA196665 KIV196659:KIW196665 KSR196659:KSS196665 LCN196659:LCO196665 LMJ196659:LMK196665 LWF196659:LWG196665 MGB196659:MGC196665 MPX196659:MPY196665 MZT196659:MZU196665 NJP196659:NJQ196665 NTL196659:NTM196665 ODH196659:ODI196665 OND196659:ONE196665 OWZ196659:OXA196665 PGV196659:PGW196665 PQR196659:PQS196665 QAN196659:QAO196665 QKJ196659:QKK196665 QUF196659:QUG196665 REB196659:REC196665 RNX196659:RNY196665 RXT196659:RXU196665 SHP196659:SHQ196665 SRL196659:SRM196665 TBH196659:TBI196665 TLD196659:TLE196665 TUZ196659:TVA196665 UEV196659:UEW196665 UOR196659:UOS196665 UYN196659:UYO196665 VIJ196659:VIK196665 VSF196659:VSG196665 WCB196659:WCC196665 WLX196659:WLY196665 WVT196659:WVU196665 L262195:M262201 JH262195:JI262201 TD262195:TE262201 ACZ262195:ADA262201 AMV262195:AMW262201 AWR262195:AWS262201 BGN262195:BGO262201 BQJ262195:BQK262201 CAF262195:CAG262201 CKB262195:CKC262201 CTX262195:CTY262201 DDT262195:DDU262201 DNP262195:DNQ262201 DXL262195:DXM262201 EHH262195:EHI262201 ERD262195:ERE262201 FAZ262195:FBA262201 FKV262195:FKW262201 FUR262195:FUS262201 GEN262195:GEO262201 GOJ262195:GOK262201 GYF262195:GYG262201 HIB262195:HIC262201 HRX262195:HRY262201 IBT262195:IBU262201 ILP262195:ILQ262201 IVL262195:IVM262201 JFH262195:JFI262201 JPD262195:JPE262201 JYZ262195:JZA262201 KIV262195:KIW262201 KSR262195:KSS262201 LCN262195:LCO262201 LMJ262195:LMK262201 LWF262195:LWG262201 MGB262195:MGC262201 MPX262195:MPY262201 MZT262195:MZU262201 NJP262195:NJQ262201 NTL262195:NTM262201 ODH262195:ODI262201 OND262195:ONE262201 OWZ262195:OXA262201 PGV262195:PGW262201 PQR262195:PQS262201 QAN262195:QAO262201 QKJ262195:QKK262201 QUF262195:QUG262201 REB262195:REC262201 RNX262195:RNY262201 RXT262195:RXU262201 SHP262195:SHQ262201 SRL262195:SRM262201 TBH262195:TBI262201 TLD262195:TLE262201 TUZ262195:TVA262201 UEV262195:UEW262201 UOR262195:UOS262201 UYN262195:UYO262201 VIJ262195:VIK262201 VSF262195:VSG262201 WCB262195:WCC262201 WLX262195:WLY262201 WVT262195:WVU262201 L327731:M327737 JH327731:JI327737 TD327731:TE327737 ACZ327731:ADA327737 AMV327731:AMW327737 AWR327731:AWS327737 BGN327731:BGO327737 BQJ327731:BQK327737 CAF327731:CAG327737 CKB327731:CKC327737 CTX327731:CTY327737 DDT327731:DDU327737 DNP327731:DNQ327737 DXL327731:DXM327737 EHH327731:EHI327737 ERD327731:ERE327737 FAZ327731:FBA327737 FKV327731:FKW327737 FUR327731:FUS327737 GEN327731:GEO327737 GOJ327731:GOK327737 GYF327731:GYG327737 HIB327731:HIC327737 HRX327731:HRY327737 IBT327731:IBU327737 ILP327731:ILQ327737 IVL327731:IVM327737 JFH327731:JFI327737 JPD327731:JPE327737 JYZ327731:JZA327737 KIV327731:KIW327737 KSR327731:KSS327737 LCN327731:LCO327737 LMJ327731:LMK327737 LWF327731:LWG327737 MGB327731:MGC327737 MPX327731:MPY327737 MZT327731:MZU327737 NJP327731:NJQ327737 NTL327731:NTM327737 ODH327731:ODI327737 OND327731:ONE327737 OWZ327731:OXA327737 PGV327731:PGW327737 PQR327731:PQS327737 QAN327731:QAO327737 QKJ327731:QKK327737 QUF327731:QUG327737 REB327731:REC327737 RNX327731:RNY327737 RXT327731:RXU327737 SHP327731:SHQ327737 SRL327731:SRM327737 TBH327731:TBI327737 TLD327731:TLE327737 TUZ327731:TVA327737 UEV327731:UEW327737 UOR327731:UOS327737 UYN327731:UYO327737 VIJ327731:VIK327737 VSF327731:VSG327737 WCB327731:WCC327737 WLX327731:WLY327737 WVT327731:WVU327737 L393267:M393273 JH393267:JI393273 TD393267:TE393273 ACZ393267:ADA393273 AMV393267:AMW393273 AWR393267:AWS393273 BGN393267:BGO393273 BQJ393267:BQK393273 CAF393267:CAG393273 CKB393267:CKC393273 CTX393267:CTY393273 DDT393267:DDU393273 DNP393267:DNQ393273 DXL393267:DXM393273 EHH393267:EHI393273 ERD393267:ERE393273 FAZ393267:FBA393273 FKV393267:FKW393273 FUR393267:FUS393273 GEN393267:GEO393273 GOJ393267:GOK393273 GYF393267:GYG393273 HIB393267:HIC393273 HRX393267:HRY393273 IBT393267:IBU393273 ILP393267:ILQ393273 IVL393267:IVM393273 JFH393267:JFI393273 JPD393267:JPE393273 JYZ393267:JZA393273 KIV393267:KIW393273 KSR393267:KSS393273 LCN393267:LCO393273 LMJ393267:LMK393273 LWF393267:LWG393273 MGB393267:MGC393273 MPX393267:MPY393273 MZT393267:MZU393273 NJP393267:NJQ393273 NTL393267:NTM393273 ODH393267:ODI393273 OND393267:ONE393273 OWZ393267:OXA393273 PGV393267:PGW393273 PQR393267:PQS393273 QAN393267:QAO393273 QKJ393267:QKK393273 QUF393267:QUG393273 REB393267:REC393273 RNX393267:RNY393273 RXT393267:RXU393273 SHP393267:SHQ393273 SRL393267:SRM393273 TBH393267:TBI393273 TLD393267:TLE393273 TUZ393267:TVA393273 UEV393267:UEW393273 UOR393267:UOS393273 UYN393267:UYO393273 VIJ393267:VIK393273 VSF393267:VSG393273 WCB393267:WCC393273 WLX393267:WLY393273 WVT393267:WVU393273 L458803:M458809 JH458803:JI458809 TD458803:TE458809 ACZ458803:ADA458809 AMV458803:AMW458809 AWR458803:AWS458809 BGN458803:BGO458809 BQJ458803:BQK458809 CAF458803:CAG458809 CKB458803:CKC458809 CTX458803:CTY458809 DDT458803:DDU458809 DNP458803:DNQ458809 DXL458803:DXM458809 EHH458803:EHI458809 ERD458803:ERE458809 FAZ458803:FBA458809 FKV458803:FKW458809 FUR458803:FUS458809 GEN458803:GEO458809 GOJ458803:GOK458809 GYF458803:GYG458809 HIB458803:HIC458809 HRX458803:HRY458809 IBT458803:IBU458809 ILP458803:ILQ458809 IVL458803:IVM458809 JFH458803:JFI458809 JPD458803:JPE458809 JYZ458803:JZA458809 KIV458803:KIW458809 KSR458803:KSS458809 LCN458803:LCO458809 LMJ458803:LMK458809 LWF458803:LWG458809 MGB458803:MGC458809 MPX458803:MPY458809 MZT458803:MZU458809 NJP458803:NJQ458809 NTL458803:NTM458809 ODH458803:ODI458809 OND458803:ONE458809 OWZ458803:OXA458809 PGV458803:PGW458809 PQR458803:PQS458809 QAN458803:QAO458809 QKJ458803:QKK458809 QUF458803:QUG458809 REB458803:REC458809 RNX458803:RNY458809 RXT458803:RXU458809 SHP458803:SHQ458809 SRL458803:SRM458809 TBH458803:TBI458809 TLD458803:TLE458809 TUZ458803:TVA458809 UEV458803:UEW458809 UOR458803:UOS458809 UYN458803:UYO458809 VIJ458803:VIK458809 VSF458803:VSG458809 WCB458803:WCC458809 WLX458803:WLY458809 WVT458803:WVU458809 L524339:M524345 JH524339:JI524345 TD524339:TE524345 ACZ524339:ADA524345 AMV524339:AMW524345 AWR524339:AWS524345 BGN524339:BGO524345 BQJ524339:BQK524345 CAF524339:CAG524345 CKB524339:CKC524345 CTX524339:CTY524345 DDT524339:DDU524345 DNP524339:DNQ524345 DXL524339:DXM524345 EHH524339:EHI524345 ERD524339:ERE524345 FAZ524339:FBA524345 FKV524339:FKW524345 FUR524339:FUS524345 GEN524339:GEO524345 GOJ524339:GOK524345 GYF524339:GYG524345 HIB524339:HIC524345 HRX524339:HRY524345 IBT524339:IBU524345 ILP524339:ILQ524345 IVL524339:IVM524345 JFH524339:JFI524345 JPD524339:JPE524345 JYZ524339:JZA524345 KIV524339:KIW524345 KSR524339:KSS524345 LCN524339:LCO524345 LMJ524339:LMK524345 LWF524339:LWG524345 MGB524339:MGC524345 MPX524339:MPY524345 MZT524339:MZU524345 NJP524339:NJQ524345 NTL524339:NTM524345 ODH524339:ODI524345 OND524339:ONE524345 OWZ524339:OXA524345 PGV524339:PGW524345 PQR524339:PQS524345 QAN524339:QAO524345 QKJ524339:QKK524345 QUF524339:QUG524345 REB524339:REC524345 RNX524339:RNY524345 RXT524339:RXU524345 SHP524339:SHQ524345 SRL524339:SRM524345 TBH524339:TBI524345 TLD524339:TLE524345 TUZ524339:TVA524345 UEV524339:UEW524345 UOR524339:UOS524345 UYN524339:UYO524345 VIJ524339:VIK524345 VSF524339:VSG524345 WCB524339:WCC524345 WLX524339:WLY524345 WVT524339:WVU524345 L589875:M589881 JH589875:JI589881 TD589875:TE589881 ACZ589875:ADA589881 AMV589875:AMW589881 AWR589875:AWS589881 BGN589875:BGO589881 BQJ589875:BQK589881 CAF589875:CAG589881 CKB589875:CKC589881 CTX589875:CTY589881 DDT589875:DDU589881 DNP589875:DNQ589881 DXL589875:DXM589881 EHH589875:EHI589881 ERD589875:ERE589881 FAZ589875:FBA589881 FKV589875:FKW589881 FUR589875:FUS589881 GEN589875:GEO589881 GOJ589875:GOK589881 GYF589875:GYG589881 HIB589875:HIC589881 HRX589875:HRY589881 IBT589875:IBU589881 ILP589875:ILQ589881 IVL589875:IVM589881 JFH589875:JFI589881 JPD589875:JPE589881 JYZ589875:JZA589881 KIV589875:KIW589881 KSR589875:KSS589881 LCN589875:LCO589881 LMJ589875:LMK589881 LWF589875:LWG589881 MGB589875:MGC589881 MPX589875:MPY589881 MZT589875:MZU589881 NJP589875:NJQ589881 NTL589875:NTM589881 ODH589875:ODI589881 OND589875:ONE589881 OWZ589875:OXA589881 PGV589875:PGW589881 PQR589875:PQS589881 QAN589875:QAO589881 QKJ589875:QKK589881 QUF589875:QUG589881 REB589875:REC589881 RNX589875:RNY589881 RXT589875:RXU589881 SHP589875:SHQ589881 SRL589875:SRM589881 TBH589875:TBI589881 TLD589875:TLE589881 TUZ589875:TVA589881 UEV589875:UEW589881 UOR589875:UOS589881 UYN589875:UYO589881 VIJ589875:VIK589881 VSF589875:VSG589881 WCB589875:WCC589881 WLX589875:WLY589881 WVT589875:WVU589881 L655411:M655417 JH655411:JI655417 TD655411:TE655417 ACZ655411:ADA655417 AMV655411:AMW655417 AWR655411:AWS655417 BGN655411:BGO655417 BQJ655411:BQK655417 CAF655411:CAG655417 CKB655411:CKC655417 CTX655411:CTY655417 DDT655411:DDU655417 DNP655411:DNQ655417 DXL655411:DXM655417 EHH655411:EHI655417 ERD655411:ERE655417 FAZ655411:FBA655417 FKV655411:FKW655417 FUR655411:FUS655417 GEN655411:GEO655417 GOJ655411:GOK655417 GYF655411:GYG655417 HIB655411:HIC655417 HRX655411:HRY655417 IBT655411:IBU655417 ILP655411:ILQ655417 IVL655411:IVM655417 JFH655411:JFI655417 JPD655411:JPE655417 JYZ655411:JZA655417 KIV655411:KIW655417 KSR655411:KSS655417 LCN655411:LCO655417 LMJ655411:LMK655417 LWF655411:LWG655417 MGB655411:MGC655417 MPX655411:MPY655417 MZT655411:MZU655417 NJP655411:NJQ655417 NTL655411:NTM655417 ODH655411:ODI655417 OND655411:ONE655417 OWZ655411:OXA655417 PGV655411:PGW655417 PQR655411:PQS655417 QAN655411:QAO655417 QKJ655411:QKK655417 QUF655411:QUG655417 REB655411:REC655417 RNX655411:RNY655417 RXT655411:RXU655417 SHP655411:SHQ655417 SRL655411:SRM655417 TBH655411:TBI655417 TLD655411:TLE655417 TUZ655411:TVA655417 UEV655411:UEW655417 UOR655411:UOS655417 UYN655411:UYO655417 VIJ655411:VIK655417 VSF655411:VSG655417 WCB655411:WCC655417 WLX655411:WLY655417 WVT655411:WVU655417 L720947:M720953 JH720947:JI720953 TD720947:TE720953 ACZ720947:ADA720953 AMV720947:AMW720953 AWR720947:AWS720953 BGN720947:BGO720953 BQJ720947:BQK720953 CAF720947:CAG720953 CKB720947:CKC720953 CTX720947:CTY720953 DDT720947:DDU720953 DNP720947:DNQ720953 DXL720947:DXM720953 EHH720947:EHI720953 ERD720947:ERE720953 FAZ720947:FBA720953 FKV720947:FKW720953 FUR720947:FUS720953 GEN720947:GEO720953 GOJ720947:GOK720953 GYF720947:GYG720953 HIB720947:HIC720953 HRX720947:HRY720953 IBT720947:IBU720953 ILP720947:ILQ720953 IVL720947:IVM720953 JFH720947:JFI720953 JPD720947:JPE720953 JYZ720947:JZA720953 KIV720947:KIW720953 KSR720947:KSS720953 LCN720947:LCO720953 LMJ720947:LMK720953 LWF720947:LWG720953 MGB720947:MGC720953 MPX720947:MPY720953 MZT720947:MZU720953 NJP720947:NJQ720953 NTL720947:NTM720953 ODH720947:ODI720953 OND720947:ONE720953 OWZ720947:OXA720953 PGV720947:PGW720953 PQR720947:PQS720953 QAN720947:QAO720953 QKJ720947:QKK720953 QUF720947:QUG720953 REB720947:REC720953 RNX720947:RNY720953 RXT720947:RXU720953 SHP720947:SHQ720953 SRL720947:SRM720953 TBH720947:TBI720953 TLD720947:TLE720953 TUZ720947:TVA720953 UEV720947:UEW720953 UOR720947:UOS720953 UYN720947:UYO720953 VIJ720947:VIK720953 VSF720947:VSG720953 WCB720947:WCC720953 WLX720947:WLY720953 WVT720947:WVU720953 L786483:M786489 JH786483:JI786489 TD786483:TE786489 ACZ786483:ADA786489 AMV786483:AMW786489 AWR786483:AWS786489 BGN786483:BGO786489 BQJ786483:BQK786489 CAF786483:CAG786489 CKB786483:CKC786489 CTX786483:CTY786489 DDT786483:DDU786489 DNP786483:DNQ786489 DXL786483:DXM786489 EHH786483:EHI786489 ERD786483:ERE786489 FAZ786483:FBA786489 FKV786483:FKW786489 FUR786483:FUS786489 GEN786483:GEO786489 GOJ786483:GOK786489 GYF786483:GYG786489 HIB786483:HIC786489 HRX786483:HRY786489 IBT786483:IBU786489 ILP786483:ILQ786489 IVL786483:IVM786489 JFH786483:JFI786489 JPD786483:JPE786489 JYZ786483:JZA786489 KIV786483:KIW786489 KSR786483:KSS786489 LCN786483:LCO786489 LMJ786483:LMK786489 LWF786483:LWG786489 MGB786483:MGC786489 MPX786483:MPY786489 MZT786483:MZU786489 NJP786483:NJQ786489 NTL786483:NTM786489 ODH786483:ODI786489 OND786483:ONE786489 OWZ786483:OXA786489 PGV786483:PGW786489 PQR786483:PQS786489 QAN786483:QAO786489 QKJ786483:QKK786489 QUF786483:QUG786489 REB786483:REC786489 RNX786483:RNY786489 RXT786483:RXU786489 SHP786483:SHQ786489 SRL786483:SRM786489 TBH786483:TBI786489 TLD786483:TLE786489 TUZ786483:TVA786489 UEV786483:UEW786489 UOR786483:UOS786489 UYN786483:UYO786489 VIJ786483:VIK786489 VSF786483:VSG786489 WCB786483:WCC786489 WLX786483:WLY786489 WVT786483:WVU786489 L852019:M852025 JH852019:JI852025 TD852019:TE852025 ACZ852019:ADA852025 AMV852019:AMW852025 AWR852019:AWS852025 BGN852019:BGO852025 BQJ852019:BQK852025 CAF852019:CAG852025 CKB852019:CKC852025 CTX852019:CTY852025 DDT852019:DDU852025 DNP852019:DNQ852025 DXL852019:DXM852025 EHH852019:EHI852025 ERD852019:ERE852025 FAZ852019:FBA852025 FKV852019:FKW852025 FUR852019:FUS852025 GEN852019:GEO852025 GOJ852019:GOK852025 GYF852019:GYG852025 HIB852019:HIC852025 HRX852019:HRY852025 IBT852019:IBU852025 ILP852019:ILQ852025 IVL852019:IVM852025 JFH852019:JFI852025 JPD852019:JPE852025 JYZ852019:JZA852025 KIV852019:KIW852025 KSR852019:KSS852025 LCN852019:LCO852025 LMJ852019:LMK852025 LWF852019:LWG852025 MGB852019:MGC852025 MPX852019:MPY852025 MZT852019:MZU852025 NJP852019:NJQ852025 NTL852019:NTM852025 ODH852019:ODI852025 OND852019:ONE852025 OWZ852019:OXA852025 PGV852019:PGW852025 PQR852019:PQS852025 QAN852019:QAO852025 QKJ852019:QKK852025 QUF852019:QUG852025 REB852019:REC852025 RNX852019:RNY852025 RXT852019:RXU852025 SHP852019:SHQ852025 SRL852019:SRM852025 TBH852019:TBI852025 TLD852019:TLE852025 TUZ852019:TVA852025 UEV852019:UEW852025 UOR852019:UOS852025 UYN852019:UYO852025 VIJ852019:VIK852025 VSF852019:VSG852025 WCB852019:WCC852025 WLX852019:WLY852025 WVT852019:WVU852025 L917555:M917561 JH917555:JI917561 TD917555:TE917561 ACZ917555:ADA917561 AMV917555:AMW917561 AWR917555:AWS917561 BGN917555:BGO917561 BQJ917555:BQK917561 CAF917555:CAG917561 CKB917555:CKC917561 CTX917555:CTY917561 DDT917555:DDU917561 DNP917555:DNQ917561 DXL917555:DXM917561 EHH917555:EHI917561 ERD917555:ERE917561 FAZ917555:FBA917561 FKV917555:FKW917561 FUR917555:FUS917561 GEN917555:GEO917561 GOJ917555:GOK917561 GYF917555:GYG917561 HIB917555:HIC917561 HRX917555:HRY917561 IBT917555:IBU917561 ILP917555:ILQ917561 IVL917555:IVM917561 JFH917555:JFI917561 JPD917555:JPE917561 JYZ917555:JZA917561 KIV917555:KIW917561 KSR917555:KSS917561 LCN917555:LCO917561 LMJ917555:LMK917561 LWF917555:LWG917561 MGB917555:MGC917561 MPX917555:MPY917561 MZT917555:MZU917561 NJP917555:NJQ917561 NTL917555:NTM917561 ODH917555:ODI917561 OND917555:ONE917561 OWZ917555:OXA917561 PGV917555:PGW917561 PQR917555:PQS917561 QAN917555:QAO917561 QKJ917555:QKK917561 QUF917555:QUG917561 REB917555:REC917561 RNX917555:RNY917561 RXT917555:RXU917561 SHP917555:SHQ917561 SRL917555:SRM917561 TBH917555:TBI917561 TLD917555:TLE917561 TUZ917555:TVA917561 UEV917555:UEW917561 UOR917555:UOS917561 UYN917555:UYO917561 VIJ917555:VIK917561 VSF917555:VSG917561 WCB917555:WCC917561 WLX917555:WLY917561 WVT917555:WVU917561 L983091:M983097 JH983091:JI983097 TD983091:TE983097 ACZ983091:ADA983097 AMV983091:AMW983097 AWR983091:AWS983097 BGN983091:BGO983097 BQJ983091:BQK983097 CAF983091:CAG983097 CKB983091:CKC983097 CTX983091:CTY983097 DDT983091:DDU983097 DNP983091:DNQ983097 DXL983091:DXM983097 EHH983091:EHI983097 ERD983091:ERE983097 FAZ983091:FBA983097 FKV983091:FKW983097 FUR983091:FUS983097 GEN983091:GEO983097 GOJ983091:GOK983097 GYF983091:GYG983097 HIB983091:HIC983097 HRX983091:HRY983097 IBT983091:IBU983097 ILP983091:ILQ983097 IVL983091:IVM983097 JFH983091:JFI983097 JPD983091:JPE983097 JYZ983091:JZA983097 KIV983091:KIW983097 KSR983091:KSS983097 LCN983091:LCO983097 LMJ983091:LMK983097 LWF983091:LWG983097 MGB983091:MGC983097 MPX983091:MPY983097 MZT983091:MZU983097 NJP983091:NJQ983097 NTL983091:NTM983097 ODH983091:ODI983097 OND983091:ONE983097 OWZ983091:OXA983097 PGV983091:PGW983097 PQR983091:PQS983097 QAN983091:QAO983097 QKJ983091:QKK983097 QUF983091:QUG983097 REB983091:REC983097 RNX983091:RNY983097 RXT983091:RXU983097 SHP983091:SHQ983097 SRL983091:SRM983097 TBH983091:TBI983097 TLD983091:TLE983097 TUZ983091:TVA983097 UEV983091:UEW983097 UOR983091:UOS983097 UYN983091:UYO983097 VIJ983091:VIK983097 VSF983091:VSG983097 WCB983091:WCC983097 L28:M30 WVT53:WVU58 WLX53:WLY58 WCB53:WCC58 VSF53:VSG58 VIJ53:VIK58 UYN53:UYO58 UOR53:UOS58 UEV53:UEW58 TUZ53:TVA58 TLD53:TLE58 TBH53:TBI58 SRL53:SRM58 SHP53:SHQ58 RXT53:RXU58 RNX53:RNY58 REB53:REC58 QUF53:QUG58 QKJ53:QKK58 QAN53:QAO58 PQR53:PQS58 PGV53:PGW58 OWZ53:OXA58 OND53:ONE58 ODH53:ODI58 NTL53:NTM58 NJP53:NJQ58 MZT53:MZU58 MPX53:MPY58 MGB53:MGC58 LWF53:LWG58 LMJ53:LMK58 LCN53:LCO58 KSR53:KSS58 KIV53:KIW58 JYZ53:JZA58 JPD53:JPE58 JFH53:JFI58 IVL53:IVM58 ILP53:ILQ58 IBT53:IBU58 HRX53:HRY58 HIB53:HIC58 GYF53:GYG58 GOJ53:GOK58 GEN53:GEO58 FUR53:FUS58 FKV53:FKW58 FAZ53:FBA58 ERD53:ERE58 EHH53:EHI58 DXL53:DXM58 DNP53:DNQ58 DDT53:DDU58 CTX53:CTY58 CKB53:CKC58 CAF53:CAG58 BQJ53:BQK58 BGN53:BGO58 AWR53:AWS58 AMV53:AMW58 ACZ53:ADA58 TD53:TE58 JH53:JI58 L53:M58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定期報告</vt:lpstr>
      <vt:lpstr>定期報告 (記入例)</vt:lpstr>
      <vt:lpstr>定期報告!Print_Area</vt:lpstr>
      <vt:lpstr>'定期報告 (記入例)'!Print_Area</vt:lpstr>
      <vt:lpstr>定期報告!Print_Titles</vt:lpstr>
      <vt:lpstr>'定期報告 (記入例)'!Print_Titles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Administrator</cp:lastModifiedBy>
  <cp:lastPrinted>2026-03-06T09:05:47Z</cp:lastPrinted>
  <dcterms:created xsi:type="dcterms:W3CDTF">2020-08-07T07:03:01Z</dcterms:created>
  <dcterms:modified xsi:type="dcterms:W3CDTF">2026-03-06T09:06:58Z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2026-02-10T07:56:57Z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3926c081-bc14-49d9-9df9-f7e66296fb4d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