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2895\Downloads\"/>
    </mc:Choice>
  </mc:AlternateContent>
  <bookViews>
    <workbookView xWindow="0" yWindow="0" windowWidth="23040" windowHeight="8670" tabRatio="681"/>
  </bookViews>
  <sheets>
    <sheet name="委託料請求書" sheetId="1" r:id="rId1"/>
    <sheet name="業務実績報告書" sheetId="2" r:id="rId2"/>
    <sheet name="業務実績報告書２１以降" sheetId="7" r:id="rId3"/>
    <sheet name="業務実績報告書4１以降" sheetId="8" r:id="rId4"/>
    <sheet name="請求書 記入箇所" sheetId="4" r:id="rId5"/>
    <sheet name="実績報告書　記入箇所" sheetId="5" r:id="rId6"/>
  </sheets>
  <definedNames>
    <definedName name="_xlnm.Print_Area" localSheetId="0">委託料請求書!$A$1:$O$27</definedName>
    <definedName name="_xlnm.Print_Area" localSheetId="1">業務実績報告書!$A$1:$S$28</definedName>
    <definedName name="_xlnm.Print_Area" localSheetId="2">業務実績報告書２１以降!$A$1:$S$28</definedName>
    <definedName name="_xlnm.Print_Area" localSheetId="3">業務実績報告書4１以降!$A$1:$S$28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8" l="1"/>
  <c r="K4" i="7"/>
  <c r="K4" i="2"/>
  <c r="J28" i="8" l="1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K3" i="8"/>
  <c r="F1" i="8"/>
  <c r="C1" i="8"/>
  <c r="J28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K3" i="7"/>
  <c r="F1" i="7"/>
  <c r="C1" i="7"/>
  <c r="J28" i="2"/>
  <c r="P28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7" i="2"/>
  <c r="P28" i="8" l="1"/>
  <c r="C9" i="1"/>
  <c r="P28" i="7"/>
  <c r="J28" i="5"/>
  <c r="F9" i="1" l="1"/>
  <c r="D4" i="1"/>
  <c r="K3" i="2"/>
  <c r="F1" i="2"/>
  <c r="C1" i="2"/>
</calcChain>
</file>

<file path=xl/sharedStrings.xml><?xml version="1.0" encoding="utf-8"?>
<sst xmlns="http://schemas.openxmlformats.org/spreadsheetml/2006/main" count="354" uniqueCount="51">
  <si>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</si>
  <si>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</si>
  <si>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</si>
  <si>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</si>
  <si>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月調査分）</t>
    <rPh sb="0" eb="1">
      <t>ガツ</t>
    </rPh>
    <rPh sb="1" eb="3">
      <t>チョウサ</t>
    </rPh>
    <rPh sb="3" eb="4">
      <t>ブン</t>
    </rPh>
    <phoneticPr fontId="1"/>
  </si>
  <si>
    <t>認定調査委託料請求書（令和</t>
    <rPh sb="0" eb="2">
      <t>ニンテイ</t>
    </rPh>
    <rPh sb="2" eb="4">
      <t>チョウサ</t>
    </rPh>
    <rPh sb="4" eb="7">
      <t>イタクリョウ</t>
    </rPh>
    <rPh sb="7" eb="10">
      <t>セイキュウショ</t>
    </rPh>
    <rPh sb="11" eb="13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</si>
  <si>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</si>
  <si>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（消費税込）</t>
    <rPh sb="1" eb="4">
      <t>ショウヒゼイ</t>
    </rPh>
    <rPh sb="4" eb="5">
      <t>コ</t>
    </rPh>
    <phoneticPr fontId="1"/>
  </si>
  <si>
    <t>認定調査委託料</t>
    <rPh sb="0" eb="2">
      <t>ニンテイ</t>
    </rPh>
    <rPh sb="2" eb="4">
      <t>チョウサ</t>
    </rPh>
    <rPh sb="4" eb="7">
      <t>イタクリョウ</t>
    </rPh>
    <phoneticPr fontId="1"/>
  </si>
  <si>
    <t>＠3,000円×</t>
    <rPh sb="6" eb="7">
      <t>エン</t>
    </rPh>
    <phoneticPr fontId="1"/>
  </si>
  <si>
    <t>件×1.10＝</t>
    <rPh sb="0" eb="1">
      <t>ケン</t>
    </rPh>
    <phoneticPr fontId="1"/>
  </si>
  <si>
    <t>ただし、調査対象者の氏名等は別紙業務実績報告書のとおり</t>
    <rPh sb="4" eb="6">
      <t>チョウサ</t>
    </rPh>
    <rPh sb="6" eb="8">
      <t>タイショウ</t>
    </rPh>
    <rPh sb="8" eb="9">
      <t>シャ</t>
    </rPh>
    <rPh sb="10" eb="12">
      <t>シメイ</t>
    </rPh>
    <rPh sb="12" eb="13">
      <t>トウ</t>
    </rPh>
    <rPh sb="14" eb="16">
      <t>ベッシ</t>
    </rPh>
    <rPh sb="16" eb="18">
      <t>ギョウム</t>
    </rPh>
    <rPh sb="18" eb="20">
      <t>ジッセキ</t>
    </rPh>
    <rPh sb="20" eb="23">
      <t>ホウコクショ</t>
    </rPh>
    <phoneticPr fontId="1"/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</si>
  <si>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</si>
  <si>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</si>
  <si>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</si>
  <si>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調査実施事業所等の名称</t>
    <rPh sb="0" eb="2">
      <t>チョウサ</t>
    </rPh>
    <rPh sb="2" eb="4">
      <t>ジッシ</t>
    </rPh>
    <rPh sb="4" eb="7">
      <t>ジギョウショ</t>
    </rPh>
    <rPh sb="7" eb="8">
      <t>トウ</t>
    </rPh>
    <rPh sb="9" eb="11">
      <t>メイショウ</t>
    </rPh>
    <phoneticPr fontId="1"/>
  </si>
  <si>
    <t>介護保険事業所番号</t>
    <rPh sb="0" eb="2">
      <t>カイゴ</t>
    </rPh>
    <rPh sb="2" eb="4">
      <t>ホケン</t>
    </rPh>
    <rPh sb="4" eb="6">
      <t>ジギョウ</t>
    </rPh>
    <rPh sb="6" eb="7">
      <t>トコロ</t>
    </rPh>
    <rPh sb="7" eb="9">
      <t>バンゴウ</t>
    </rPh>
    <phoneticPr fontId="1"/>
  </si>
  <si>
    <t>令和</t>
    <rPh sb="0" eb="2">
      <t>レイワ</t>
    </rPh>
    <phoneticPr fontId="1"/>
  </si>
  <si>
    <t>豊　中　市　長　宛</t>
    <rPh sb="0" eb="1">
      <t>ユタカ</t>
    </rPh>
    <rPh sb="2" eb="3">
      <t>ナカ</t>
    </rPh>
    <rPh sb="4" eb="5">
      <t>シ</t>
    </rPh>
    <rPh sb="6" eb="7">
      <t>チョウ</t>
    </rPh>
    <rPh sb="8" eb="9">
      <t>アテ</t>
    </rPh>
    <phoneticPr fontId="1"/>
  </si>
  <si>
    <t>（内　　　訳）</t>
    <rPh sb="1" eb="2">
      <t>ウチ</t>
    </rPh>
    <rPh sb="5" eb="6">
      <t>ヤク</t>
    </rPh>
    <phoneticPr fontId="1"/>
  </si>
  <si>
    <t>/</t>
    <phoneticPr fontId="1"/>
  </si>
  <si>
    <t>調査日</t>
    <rPh sb="0" eb="2">
      <t>チョウサ</t>
    </rPh>
    <rPh sb="2" eb="3">
      <t>ビ</t>
    </rPh>
    <phoneticPr fontId="1"/>
  </si>
  <si>
    <t>被保険者番号</t>
    <rPh sb="0" eb="4">
      <t>ヒホケンシャ</t>
    </rPh>
    <rPh sb="4" eb="6">
      <t>バンゴウ</t>
    </rPh>
    <phoneticPr fontId="1"/>
  </si>
  <si>
    <t>氏名</t>
    <rPh sb="0" eb="2">
      <t>シメイ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</si>
  <si>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</si>
  <si>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</si>
  <si>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小計</t>
    <rPh sb="0" eb="2">
      <t>ショウケイ</t>
    </rPh>
    <phoneticPr fontId="1"/>
  </si>
  <si>
    <t>人</t>
    <rPh sb="0" eb="1">
      <t>ニン</t>
    </rPh>
    <phoneticPr fontId="1"/>
  </si>
  <si>
    <t>総合計</t>
    <rPh sb="0" eb="1">
      <t>ソウ</t>
    </rPh>
    <rPh sb="1" eb="3">
      <t>ゴウケイ</t>
    </rPh>
    <phoneticPr fontId="1"/>
  </si>
  <si>
    <t>調査実施事業所等名</t>
    <rPh sb="0" eb="2">
      <t>チョウサ</t>
    </rPh>
    <rPh sb="2" eb="4">
      <t>ジッシ</t>
    </rPh>
    <rPh sb="4" eb="7">
      <t>ジギョウショ</t>
    </rPh>
    <rPh sb="7" eb="8">
      <t>トウ</t>
    </rPh>
    <rPh sb="8" eb="9">
      <t>メイ</t>
    </rPh>
    <phoneticPr fontId="1"/>
  </si>
  <si>
    <t>月調査分</t>
    <rPh sb="0" eb="1">
      <t>ガツ</t>
    </rPh>
    <rPh sb="1" eb="3">
      <t>チョウサ</t>
    </rPh>
    <rPh sb="3" eb="4">
      <t>ブン</t>
    </rPh>
    <phoneticPr fontId="1"/>
  </si>
  <si>
    <t>　業務実績報告書（調査済み対象者一覧）</t>
  </si>
  <si>
    <t>事業所番号</t>
    <rPh sb="0" eb="3">
      <t>ジギョウショ</t>
    </rPh>
    <rPh sb="3" eb="5">
      <t>バンゴウ</t>
    </rPh>
    <phoneticPr fontId="1"/>
  </si>
  <si>
    <t>0</t>
    <phoneticPr fontId="1"/>
  </si>
  <si>
    <t>0</t>
    <phoneticPr fontId="1"/>
  </si>
  <si>
    <t>　　介護保険法の要介護認定等に係る調査につき、委託契約書に基づき
　上記のとおり委託料を請求します。</t>
    <rPh sb="2" eb="4">
      <t>カイゴ</t>
    </rPh>
    <rPh sb="4" eb="6">
      <t>ホケン</t>
    </rPh>
    <rPh sb="6" eb="7">
      <t>ホウ</t>
    </rPh>
    <rPh sb="8" eb="9">
      <t>ヨウ</t>
    </rPh>
    <rPh sb="9" eb="11">
      <t>カイゴ</t>
    </rPh>
    <rPh sb="11" eb="13">
      <t>ニンテイ</t>
    </rPh>
    <rPh sb="13" eb="14">
      <t>トウ</t>
    </rPh>
    <rPh sb="15" eb="16">
      <t>カカ</t>
    </rPh>
    <rPh sb="17" eb="19">
      <t>チョウサ</t>
    </rPh>
    <rPh sb="23" eb="25">
      <t>イタク</t>
    </rPh>
    <rPh sb="25" eb="28">
      <t>ケイヤクショ</t>
    </rPh>
    <rPh sb="29" eb="30">
      <t>モト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</si>
  <si>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</si>
  <si>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</si>
  <si>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</si>
  <si>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</si>
  <si>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</si>
  <si>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</si>
  <si>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</si>
  <si>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⑨</t>
    <phoneticPr fontId="1"/>
  </si>
  <si>
    <t>⑩</t>
    <phoneticPr fontId="1"/>
  </si>
  <si>
    <t>　　　⑧</t>
    <phoneticPr fontId="1"/>
  </si>
  <si>
    <t>⑪</t>
    <phoneticPr fontId="1"/>
  </si>
  <si>
    <t>⑫</t>
    <phoneticPr fontId="1"/>
  </si>
  <si>
    <t>⑬</t>
    <phoneticPr fontId="1"/>
  </si>
  <si>
    <t>…</t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</si>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</sst>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;[Red]\-#,##0\ "/>
    <numFmt numFmtId="177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Border="1" applyProtection="1">
      <alignment vertical="center"/>
    </xf>
    <xf numFmtId="0" fontId="2" fillId="2" borderId="1" xfId="0" applyFont="1" applyFill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textRotation="255"/>
      <protection locked="0"/>
    </xf>
    <xf numFmtId="49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textRotation="255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24" xfId="0" applyNumberFormat="1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center"/>
    </xf>
    <xf numFmtId="49" fontId="3" fillId="0" borderId="0" xfId="0" applyNumberFormat="1" applyFont="1" applyAlignment="1">
      <alignment horizontal="right" vertical="center"/>
    </xf>
    <xf numFmtId="176" fontId="2" fillId="0" borderId="1" xfId="1" applyNumberFormat="1" applyFont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49" fontId="6" fillId="0" borderId="1" xfId="0" applyNumberFormat="1" applyFont="1" applyBorder="1" applyAlignment="1" applyProtection="1">
      <alignment horizontal="right" vertical="center"/>
    </xf>
    <xf numFmtId="0" fontId="6" fillId="0" borderId="1" xfId="0" applyNumberFormat="1" applyFont="1" applyBorder="1" applyAlignment="1" applyProtection="1">
      <alignment horizontal="right" vertical="center"/>
    </xf>
    <xf numFmtId="49" fontId="2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textRotation="255"/>
      <protection locked="0"/>
    </xf>
    <xf numFmtId="0" fontId="3" fillId="2" borderId="2" xfId="0" applyFont="1" applyFill="1" applyBorder="1" applyAlignment="1" applyProtection="1">
      <alignment horizontal="center" vertical="center" textRotation="255"/>
      <protection locked="0"/>
    </xf>
    <xf numFmtId="0" fontId="3" fillId="2" borderId="4" xfId="0" applyFont="1" applyFill="1" applyBorder="1" applyAlignment="1" applyProtection="1">
      <alignment horizontal="center" vertical="center" textRotation="255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1" xfId="0" applyNumberFormat="1" applyFont="1" applyBorder="1" applyAlignment="1" applyProtection="1">
      <alignment horizontal="right" vertical="center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通貨" xfId="1" builtinId="7"/>
    <cellStyle name="標準" xfId="0" builtinId="0"/>
  </cellStyles>
  <dxfs count="7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137160</xdr:colOff>
      <xdr:row>20</xdr:row>
      <xdr:rowOff>365760</xdr:rowOff>
    </xdr:from>
    <xdr:to>
      <xdr:col>17</xdr:col>
      <xdr:colOff>457200</xdr:colOff>
      <xdr:row>25</xdr:row>
      <xdr:rowOff>320040</xdr:rowOff>
    </xdr:to>
    <xdr:sp macro="" textlink="">
      <xdr:nvSpPr>
        <xdr:cNvPr id="2" name="角丸四角形吹き出し 1"/>
        <xdr:cNvSpPr/>
      </xdr:nvSpPr>
      <xdr:spPr>
        <a:xfrm>
          <a:off x="2118360" y="7429500"/>
          <a:ext cx="3756660" cy="1859280"/>
        </a:xfrm>
        <a:prstGeom prst="wedgeRoundRectCallout">
          <a:avLst>
            <a:gd name="adj1" fmla="val -32241"/>
            <a:gd name="adj2" fmla="val 81338"/>
            <a:gd name="adj3" fmla="val 16667"/>
          </a:avLst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調査日と被保険者番号の入力件数の合計が一致しないと「警告」と表示されます。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白色の文字や、不要なスペースが誤って入力されていないかを含め、改めてご確認ください。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N27"/>
  <sheetViews>
    <sheetView showGridLines="0" showZeros="0" tabSelected="1" showRuler="0" view="pageLayout" zoomScaleNormal="100" workbookViewId="0">
      <selection activeCell="C9" sqref="C9"/>
    </sheetView>
  </sheetViews>
  <sheetFormatPr defaultColWidth="9" defaultRowHeight="18.75" x14ac:dyDescent="0.15"/>
  <cols>
    <col min="1" max="1" width="14.5" style="1" customWidth="1"/>
    <col min="2" max="4" width="9" style="1"/>
    <col min="5" max="14" width="5" style="1" customWidth="1"/>
    <col min="15" max="15" width="0.25" style="1" customWidth="1"/>
    <col min="16" max="16384" width="9" style="1"/>
  </cols>
  <sheetData>
    <row r="1" spans="1:14" ht="22.5" customHeight="1" x14ac:dyDescent="0.15"/>
    <row r="2" spans="1:14" ht="22.5" customHeight="1" x14ac:dyDescent="0.15">
      <c r="A2" s="81" t="s">
        <v>5</v>
      </c>
      <c r="B2" s="81"/>
      <c r="C2" s="81"/>
      <c r="D2" s="81"/>
      <c r="E2" s="81"/>
      <c r="F2" s="71"/>
      <c r="G2" s="1" t="s">
        <v>2</v>
      </c>
      <c r="H2" s="71"/>
      <c r="I2" s="82" t="s">
        <v>4</v>
      </c>
      <c r="J2" s="82"/>
      <c r="K2" s="82"/>
    </row>
    <row r="3" spans="1:14" ht="22.5" customHeight="1" x14ac:dyDescent="0.15"/>
    <row r="4" spans="1:14" ht="45" customHeight="1" x14ac:dyDescent="0.3">
      <c r="C4" s="7" t="s">
        <v>6</v>
      </c>
      <c r="D4" s="85">
        <f>IFERROR(C9*3300,"【不一致】")</f>
        <v>0</v>
      </c>
      <c r="E4" s="85"/>
      <c r="F4" s="85"/>
      <c r="G4" s="85"/>
      <c r="H4" s="85"/>
      <c r="I4" s="6" t="s">
        <v>3</v>
      </c>
      <c r="J4" s="5" t="s">
        <v>7</v>
      </c>
    </row>
    <row r="5" spans="1:14" ht="45" customHeight="1" x14ac:dyDescent="0.15"/>
    <row r="6" spans="1:14" ht="22.5" customHeight="1" x14ac:dyDescent="0.15">
      <c r="A6" s="84" t="s">
        <v>19</v>
      </c>
      <c r="B6" s="84"/>
    </row>
    <row r="7" spans="1:14" ht="22.5" customHeight="1" x14ac:dyDescent="0.15">
      <c r="A7" s="81" t="s">
        <v>8</v>
      </c>
      <c r="B7" s="81"/>
    </row>
    <row r="8" spans="1:14" ht="22.5" customHeight="1" x14ac:dyDescent="0.15"/>
    <row r="9" spans="1:14" ht="22.5" customHeight="1" x14ac:dyDescent="0.15">
      <c r="A9" s="86" t="s">
        <v>9</v>
      </c>
      <c r="B9" s="86"/>
      <c r="C9" s="65">
        <f>業務実績報告書!P28</f>
        <v>0</v>
      </c>
      <c r="D9" s="84" t="s">
        <v>10</v>
      </c>
      <c r="E9" s="84"/>
      <c r="F9" s="87">
        <f>IFERROR(C9*3300,"【件数不一致】")</f>
        <v>0</v>
      </c>
      <c r="G9" s="87"/>
      <c r="H9" s="87"/>
      <c r="I9" s="87"/>
      <c r="J9" s="87"/>
      <c r="K9" s="1" t="s">
        <v>3</v>
      </c>
    </row>
    <row r="10" spans="1:14" ht="22.5" customHeight="1" x14ac:dyDescent="0.15">
      <c r="A10" s="84" t="s">
        <v>11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</row>
    <row r="11" spans="1:14" ht="45" customHeight="1" x14ac:dyDescent="0.15"/>
    <row r="12" spans="1:14" ht="22.5" customHeight="1" x14ac:dyDescent="0.15">
      <c r="A12" s="83" t="s">
        <v>35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22.5" customHeight="1" x14ac:dyDescent="0.1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ht="45" customHeight="1" x14ac:dyDescent="0.15"/>
    <row r="15" spans="1:14" ht="22.5" customHeight="1" x14ac:dyDescent="0.15">
      <c r="F15" s="81" t="s">
        <v>17</v>
      </c>
      <c r="G15" s="81"/>
      <c r="H15" s="71"/>
      <c r="I15" s="4" t="s">
        <v>2</v>
      </c>
      <c r="J15" s="71"/>
      <c r="K15" s="4" t="s">
        <v>1</v>
      </c>
      <c r="L15" s="71"/>
      <c r="M15" s="1" t="s">
        <v>0</v>
      </c>
    </row>
    <row r="16" spans="1:14" ht="22.5" customHeight="1" x14ac:dyDescent="0.15"/>
    <row r="17" spans="1:14" ht="22.5" customHeight="1" x14ac:dyDescent="0.15">
      <c r="A17" s="84" t="s">
        <v>18</v>
      </c>
      <c r="B17" s="84"/>
    </row>
    <row r="18" spans="1:14" ht="22.5" customHeight="1" x14ac:dyDescent="0.15"/>
    <row r="19" spans="1:14" ht="30" customHeight="1" x14ac:dyDescent="0.15">
      <c r="C19" s="1" t="s">
        <v>12</v>
      </c>
      <c r="H19" s="141"/>
      <c r="I19" s="142"/>
      <c r="J19" s="142"/>
      <c r="K19" s="142"/>
      <c r="L19" s="142"/>
      <c r="M19" s="142"/>
      <c r="N19" s="142"/>
    </row>
    <row r="20" spans="1:14" ht="22.5" customHeight="1" x14ac:dyDescent="0.15"/>
    <row r="21" spans="1:14" ht="30" customHeight="1" x14ac:dyDescent="0.15">
      <c r="C21" s="1" t="s">
        <v>13</v>
      </c>
      <c r="H21" s="143"/>
      <c r="I21" s="144"/>
      <c r="J21" s="144"/>
      <c r="K21" s="144"/>
      <c r="L21" s="144"/>
      <c r="M21" s="144"/>
      <c r="N21" s="144"/>
    </row>
    <row r="22" spans="1:14" ht="22.5" customHeight="1" x14ac:dyDescent="0.15"/>
    <row r="23" spans="1:14" ht="30" customHeight="1" x14ac:dyDescent="0.15">
      <c r="C23" s="1" t="s">
        <v>14</v>
      </c>
      <c r="H23" s="89"/>
      <c r="I23" s="89"/>
      <c r="J23" s="89"/>
      <c r="K23" s="89"/>
      <c r="L23" s="89"/>
      <c r="M23" s="89"/>
      <c r="N23" s="89"/>
    </row>
    <row r="24" spans="1:14" ht="22.5" customHeight="1" x14ac:dyDescent="0.15"/>
    <row r="25" spans="1:14" ht="30" customHeight="1" x14ac:dyDescent="0.15">
      <c r="A25" s="4"/>
      <c r="C25" s="1" t="s">
        <v>15</v>
      </c>
      <c r="H25" s="143"/>
      <c r="I25" s="144"/>
      <c r="J25" s="144"/>
      <c r="K25" s="144"/>
      <c r="L25" s="144"/>
      <c r="M25" s="144"/>
      <c r="N25" s="144"/>
    </row>
    <row r="26" spans="1:14" ht="22.5" customHeight="1" x14ac:dyDescent="0.15"/>
    <row r="27" spans="1:14" ht="30" customHeight="1" x14ac:dyDescent="0.15">
      <c r="C27" s="1" t="s">
        <v>16</v>
      </c>
      <c r="H27" s="88"/>
      <c r="I27" s="88"/>
      <c r="J27" s="88"/>
      <c r="K27" s="88"/>
      <c r="L27" s="88"/>
      <c r="M27" s="88"/>
      <c r="N27" s="88"/>
    </row>
  </sheetData>
  <sheetProtection algorithmName="SHA-512" hashValue="7Dn3Zzk8NGFsf+QtES5sXMIDG5VNRNDjSugez/rO8EvUtJoYJH5JLtHaT0GNote9N06r2W7BWXt9tplbfvIT3A==" saltValue="i52XLEb1AJK8RYMrMSiSbQ==" spinCount="100000" sheet="1" objects="1" scenarios="1"/>
  <mergeCells count="17">
    <mergeCell ref="H27:N27"/>
    <mergeCell ref="A10:N10"/>
    <mergeCell ref="F15:G15"/>
    <mergeCell ref="A17:B17"/>
    <mergeCell ref="H19:N19"/>
    <mergeCell ref="H21:N21"/>
    <mergeCell ref="H25:N25"/>
    <mergeCell ref="H23:N23"/>
    <mergeCell ref="A2:E2"/>
    <mergeCell ref="I2:K2"/>
    <mergeCell ref="A12:N13"/>
    <mergeCell ref="A6:B6"/>
    <mergeCell ref="A7:B7"/>
    <mergeCell ref="D4:H4"/>
    <mergeCell ref="A9:B9"/>
    <mergeCell ref="D9:E9"/>
    <mergeCell ref="F9:J9"/>
  </mergeCells>
  <phoneticPr fontId="1"/>
  <conditionalFormatting sqref="C9 F9:J9 D4:H4">
    <cfRule type="cellIs" dxfId="6" priority="1" operator="equal">
      <formula>"警告"</formula>
    </cfRule>
  </conditionalFormatting>
  <dataValidations count="2">
    <dataValidation imeMode="off" allowBlank="1" showInputMessage="1" showErrorMessage="1" sqref="H2 F2 C9 H15 J15 L15"/>
    <dataValidation imeMode="hiragana" allowBlank="1" showInputMessage="1" showErrorMessage="1" sqref="H25:N25 H27:N27 H19:N19 H21:N21 H23"/>
  </dataValidations>
  <printOptions horizontalCentered="1"/>
  <pageMargins left="0.70866141732283472" right="0.70866141732283472" top="1.1417322834645669" bottom="0.74803149606299213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8"/>
  <sheetViews>
    <sheetView showGridLines="0" showZeros="0" view="pageLayout" zoomScaleNormal="100" workbookViewId="0">
      <selection activeCell="P28" sqref="P28:Q28"/>
    </sheetView>
  </sheetViews>
  <sheetFormatPr defaultColWidth="9" defaultRowHeight="18.75" x14ac:dyDescent="0.15"/>
  <cols>
    <col min="1" max="2" width="4.375" style="2" customWidth="1"/>
    <col min="3" max="3" width="3.75" style="2" customWidth="1"/>
    <col min="4" max="4" width="4.375" style="2" customWidth="1"/>
    <col min="5" max="7" width="3.75" style="2" customWidth="1"/>
    <col min="8" max="14" width="4.375" style="2" customWidth="1"/>
    <col min="15" max="17" width="6.25" style="1" customWidth="1"/>
    <col min="18" max="18" width="8.75" style="1" customWidth="1"/>
    <col min="19" max="19" width="0.25" style="1" customWidth="1"/>
    <col min="20" max="16384" width="9" style="1"/>
  </cols>
  <sheetData>
    <row r="1" spans="1:18" ht="26.25" customHeight="1" x14ac:dyDescent="0.2">
      <c r="A1" s="99" t="s">
        <v>24</v>
      </c>
      <c r="B1" s="99"/>
      <c r="C1" s="98">
        <f>委託料請求書!F2</f>
        <v>0</v>
      </c>
      <c r="D1" s="98"/>
      <c r="E1" s="16" t="s">
        <v>25</v>
      </c>
      <c r="F1" s="98">
        <f>委託料請求書!H2</f>
        <v>0</v>
      </c>
      <c r="G1" s="98"/>
      <c r="H1" s="15" t="s">
        <v>30</v>
      </c>
      <c r="K1" s="14" t="s">
        <v>31</v>
      </c>
    </row>
    <row r="2" spans="1:18" ht="26.25" customHeight="1" x14ac:dyDescent="0.2">
      <c r="A2" s="16"/>
      <c r="B2" s="16"/>
      <c r="C2" s="23"/>
      <c r="D2" s="23"/>
      <c r="E2" s="16"/>
      <c r="F2" s="23"/>
      <c r="G2" s="23"/>
      <c r="H2" s="15"/>
      <c r="K2" s="14"/>
    </row>
    <row r="3" spans="1:18" ht="26.25" customHeight="1" x14ac:dyDescent="0.15">
      <c r="H3" s="9"/>
      <c r="J3" s="3" t="s">
        <v>32</v>
      </c>
      <c r="K3" s="102">
        <f>委託料請求書!H27</f>
        <v>0</v>
      </c>
      <c r="L3" s="103"/>
      <c r="M3" s="103"/>
      <c r="N3" s="103"/>
      <c r="O3" s="103"/>
      <c r="P3" s="103"/>
      <c r="Q3" s="103"/>
      <c r="R3" s="103"/>
    </row>
    <row r="4" spans="1:18" ht="26.25" customHeight="1" x14ac:dyDescent="0.15">
      <c r="J4" s="3" t="s">
        <v>29</v>
      </c>
      <c r="K4" s="100">
        <f>委託料請求書!H25</f>
        <v>0</v>
      </c>
      <c r="L4" s="101"/>
      <c r="M4" s="101"/>
      <c r="N4" s="101"/>
      <c r="O4" s="101"/>
      <c r="P4" s="101"/>
      <c r="Q4" s="101"/>
      <c r="R4" s="101"/>
    </row>
    <row r="5" spans="1:18" ht="7.5" customHeight="1" thickBot="1" x14ac:dyDescent="0.2">
      <c r="H5" s="9"/>
    </row>
    <row r="6" spans="1:18" ht="26.25" customHeight="1" thickBot="1" x14ac:dyDescent="0.2">
      <c r="A6" s="10"/>
      <c r="B6" s="90" t="s">
        <v>21</v>
      </c>
      <c r="C6" s="91"/>
      <c r="D6" s="92"/>
      <c r="E6" s="93" t="s">
        <v>22</v>
      </c>
      <c r="F6" s="91"/>
      <c r="G6" s="91"/>
      <c r="H6" s="91"/>
      <c r="I6" s="91"/>
      <c r="J6" s="91"/>
      <c r="K6" s="91"/>
      <c r="L6" s="91"/>
      <c r="M6" s="91"/>
      <c r="N6" s="94"/>
      <c r="O6" s="95" t="s">
        <v>23</v>
      </c>
      <c r="P6" s="96"/>
      <c r="Q6" s="96"/>
      <c r="R6" s="97"/>
    </row>
    <row r="7" spans="1:18" ht="30" customHeight="1" x14ac:dyDescent="0.15">
      <c r="A7" s="11">
        <v>1</v>
      </c>
      <c r="B7" s="36" t="str">
        <f>IF(D7="","",委託料請求書!$H$2)</f>
        <v/>
      </c>
      <c r="C7" s="24" t="s">
        <v>20</v>
      </c>
      <c r="D7" s="72"/>
      <c r="E7" s="18">
        <v>1</v>
      </c>
      <c r="F7" s="19" t="s">
        <v>34</v>
      </c>
      <c r="G7" s="19" t="s">
        <v>34</v>
      </c>
      <c r="H7" s="75"/>
      <c r="I7" s="75"/>
      <c r="J7" s="75"/>
      <c r="K7" s="75"/>
      <c r="L7" s="75"/>
      <c r="M7" s="75"/>
      <c r="N7" s="76"/>
      <c r="O7" s="104"/>
      <c r="P7" s="105"/>
      <c r="Q7" s="105"/>
      <c r="R7" s="106"/>
    </row>
    <row r="8" spans="1:18" ht="30" customHeight="1" x14ac:dyDescent="0.15">
      <c r="A8" s="12">
        <v>2</v>
      </c>
      <c r="B8" s="36" t="str">
        <f>IF(D8="","",委託料請求書!$H$2)</f>
        <v/>
      </c>
      <c r="C8" s="17" t="s">
        <v>20</v>
      </c>
      <c r="D8" s="73"/>
      <c r="E8" s="20">
        <v>1</v>
      </c>
      <c r="F8" s="19" t="s">
        <v>34</v>
      </c>
      <c r="G8" s="19" t="s">
        <v>34</v>
      </c>
      <c r="H8" s="77"/>
      <c r="I8" s="77"/>
      <c r="J8" s="77"/>
      <c r="K8" s="77"/>
      <c r="L8" s="77"/>
      <c r="M8" s="77"/>
      <c r="N8" s="78"/>
      <c r="O8" s="107"/>
      <c r="P8" s="108"/>
      <c r="Q8" s="108"/>
      <c r="R8" s="109"/>
    </row>
    <row r="9" spans="1:18" ht="30" customHeight="1" x14ac:dyDescent="0.15">
      <c r="A9" s="12">
        <v>3</v>
      </c>
      <c r="B9" s="36" t="str">
        <f>IF(D9="","",委託料請求書!$H$2)</f>
        <v/>
      </c>
      <c r="C9" s="17" t="s">
        <v>20</v>
      </c>
      <c r="D9" s="73"/>
      <c r="E9" s="20">
        <v>1</v>
      </c>
      <c r="F9" s="19" t="s">
        <v>34</v>
      </c>
      <c r="G9" s="19" t="s">
        <v>34</v>
      </c>
      <c r="H9" s="77"/>
      <c r="I9" s="77"/>
      <c r="J9" s="77"/>
      <c r="K9" s="77"/>
      <c r="L9" s="77"/>
      <c r="M9" s="77"/>
      <c r="N9" s="78"/>
      <c r="O9" s="107"/>
      <c r="P9" s="108"/>
      <c r="Q9" s="108"/>
      <c r="R9" s="109"/>
    </row>
    <row r="10" spans="1:18" ht="30" customHeight="1" x14ac:dyDescent="0.15">
      <c r="A10" s="12">
        <v>4</v>
      </c>
      <c r="B10" s="36" t="str">
        <f>IF(D10="","",委託料請求書!$H$2)</f>
        <v/>
      </c>
      <c r="C10" s="17" t="s">
        <v>20</v>
      </c>
      <c r="D10" s="73"/>
      <c r="E10" s="20">
        <v>1</v>
      </c>
      <c r="F10" s="19" t="s">
        <v>34</v>
      </c>
      <c r="G10" s="19" t="s">
        <v>34</v>
      </c>
      <c r="H10" s="77"/>
      <c r="I10" s="77"/>
      <c r="J10" s="77"/>
      <c r="K10" s="77"/>
      <c r="L10" s="77"/>
      <c r="M10" s="77"/>
      <c r="N10" s="78"/>
      <c r="O10" s="107"/>
      <c r="P10" s="108"/>
      <c r="Q10" s="108"/>
      <c r="R10" s="109"/>
    </row>
    <row r="11" spans="1:18" ht="30" customHeight="1" x14ac:dyDescent="0.15">
      <c r="A11" s="12">
        <v>5</v>
      </c>
      <c r="B11" s="36" t="str">
        <f>IF(D11="","",委託料請求書!$H$2)</f>
        <v/>
      </c>
      <c r="C11" s="17" t="s">
        <v>20</v>
      </c>
      <c r="D11" s="73"/>
      <c r="E11" s="20">
        <v>1</v>
      </c>
      <c r="F11" s="19" t="s">
        <v>34</v>
      </c>
      <c r="G11" s="19" t="s">
        <v>34</v>
      </c>
      <c r="H11" s="77"/>
      <c r="I11" s="77"/>
      <c r="J11" s="77"/>
      <c r="K11" s="77"/>
      <c r="L11" s="77"/>
      <c r="M11" s="77"/>
      <c r="N11" s="78"/>
      <c r="O11" s="107"/>
      <c r="P11" s="108"/>
      <c r="Q11" s="108"/>
      <c r="R11" s="109"/>
    </row>
    <row r="12" spans="1:18" ht="30" customHeight="1" x14ac:dyDescent="0.15">
      <c r="A12" s="12">
        <v>6</v>
      </c>
      <c r="B12" s="36" t="str">
        <f>IF(D12="","",委託料請求書!$H$2)</f>
        <v/>
      </c>
      <c r="C12" s="17" t="s">
        <v>20</v>
      </c>
      <c r="D12" s="73"/>
      <c r="E12" s="20">
        <v>1</v>
      </c>
      <c r="F12" s="19" t="s">
        <v>34</v>
      </c>
      <c r="G12" s="19" t="s">
        <v>34</v>
      </c>
      <c r="H12" s="77"/>
      <c r="I12" s="77"/>
      <c r="J12" s="77"/>
      <c r="K12" s="77"/>
      <c r="L12" s="77"/>
      <c r="M12" s="77"/>
      <c r="N12" s="78"/>
      <c r="O12" s="107"/>
      <c r="P12" s="108"/>
      <c r="Q12" s="108"/>
      <c r="R12" s="109"/>
    </row>
    <row r="13" spans="1:18" ht="30" customHeight="1" x14ac:dyDescent="0.15">
      <c r="A13" s="12">
        <v>7</v>
      </c>
      <c r="B13" s="36" t="str">
        <f>IF(D13="","",委託料請求書!$H$2)</f>
        <v/>
      </c>
      <c r="C13" s="17" t="s">
        <v>20</v>
      </c>
      <c r="D13" s="73"/>
      <c r="E13" s="20">
        <v>1</v>
      </c>
      <c r="F13" s="19" t="s">
        <v>34</v>
      </c>
      <c r="G13" s="19" t="s">
        <v>34</v>
      </c>
      <c r="H13" s="77"/>
      <c r="I13" s="77"/>
      <c r="J13" s="77"/>
      <c r="K13" s="77"/>
      <c r="L13" s="77"/>
      <c r="M13" s="77"/>
      <c r="N13" s="78"/>
      <c r="O13" s="107"/>
      <c r="P13" s="108"/>
      <c r="Q13" s="108"/>
      <c r="R13" s="109"/>
    </row>
    <row r="14" spans="1:18" ht="30" customHeight="1" x14ac:dyDescent="0.15">
      <c r="A14" s="12">
        <v>8</v>
      </c>
      <c r="B14" s="36" t="str">
        <f>IF(D14="","",委託料請求書!$H$2)</f>
        <v/>
      </c>
      <c r="C14" s="17" t="s">
        <v>20</v>
      </c>
      <c r="D14" s="73"/>
      <c r="E14" s="20">
        <v>1</v>
      </c>
      <c r="F14" s="19" t="s">
        <v>34</v>
      </c>
      <c r="G14" s="19" t="s">
        <v>34</v>
      </c>
      <c r="H14" s="77"/>
      <c r="I14" s="77"/>
      <c r="J14" s="77"/>
      <c r="K14" s="77"/>
      <c r="L14" s="77"/>
      <c r="M14" s="77"/>
      <c r="N14" s="78"/>
      <c r="O14" s="107"/>
      <c r="P14" s="108"/>
      <c r="Q14" s="108"/>
      <c r="R14" s="109"/>
    </row>
    <row r="15" spans="1:18" ht="30" customHeight="1" x14ac:dyDescent="0.15">
      <c r="A15" s="12">
        <v>9</v>
      </c>
      <c r="B15" s="36" t="str">
        <f>IF(D15="","",委託料請求書!$H$2)</f>
        <v/>
      </c>
      <c r="C15" s="17" t="s">
        <v>20</v>
      </c>
      <c r="D15" s="73"/>
      <c r="E15" s="20">
        <v>1</v>
      </c>
      <c r="F15" s="19" t="s">
        <v>34</v>
      </c>
      <c r="G15" s="19" t="s">
        <v>34</v>
      </c>
      <c r="H15" s="77"/>
      <c r="I15" s="77"/>
      <c r="J15" s="77"/>
      <c r="K15" s="77"/>
      <c r="L15" s="77"/>
      <c r="M15" s="77"/>
      <c r="N15" s="78"/>
      <c r="O15" s="107"/>
      <c r="P15" s="108"/>
      <c r="Q15" s="108"/>
      <c r="R15" s="109"/>
    </row>
    <row r="16" spans="1:18" ht="30" customHeight="1" x14ac:dyDescent="0.15">
      <c r="A16" s="12">
        <v>10</v>
      </c>
      <c r="B16" s="36" t="str">
        <f>IF(D16="","",委託料請求書!$H$2)</f>
        <v/>
      </c>
      <c r="C16" s="17" t="s">
        <v>20</v>
      </c>
      <c r="D16" s="73"/>
      <c r="E16" s="20">
        <v>1</v>
      </c>
      <c r="F16" s="19" t="s">
        <v>34</v>
      </c>
      <c r="G16" s="19" t="s">
        <v>34</v>
      </c>
      <c r="H16" s="77"/>
      <c r="I16" s="77"/>
      <c r="J16" s="77"/>
      <c r="K16" s="77"/>
      <c r="L16" s="77"/>
      <c r="M16" s="77"/>
      <c r="N16" s="78"/>
      <c r="O16" s="107"/>
      <c r="P16" s="108"/>
      <c r="Q16" s="108"/>
      <c r="R16" s="109"/>
    </row>
    <row r="17" spans="1:18" ht="30" customHeight="1" x14ac:dyDescent="0.15">
      <c r="A17" s="12">
        <v>11</v>
      </c>
      <c r="B17" s="36" t="str">
        <f>IF(D17="","",委託料請求書!$H$2)</f>
        <v/>
      </c>
      <c r="C17" s="17" t="s">
        <v>20</v>
      </c>
      <c r="D17" s="73"/>
      <c r="E17" s="20">
        <v>1</v>
      </c>
      <c r="F17" s="19" t="s">
        <v>34</v>
      </c>
      <c r="G17" s="19" t="s">
        <v>34</v>
      </c>
      <c r="H17" s="77"/>
      <c r="I17" s="77"/>
      <c r="J17" s="77"/>
      <c r="K17" s="77"/>
      <c r="L17" s="77"/>
      <c r="M17" s="77"/>
      <c r="N17" s="78"/>
      <c r="O17" s="107"/>
      <c r="P17" s="108"/>
      <c r="Q17" s="108"/>
      <c r="R17" s="109"/>
    </row>
    <row r="18" spans="1:18" ht="30" customHeight="1" x14ac:dyDescent="0.15">
      <c r="A18" s="12">
        <v>12</v>
      </c>
      <c r="B18" s="36" t="str">
        <f>IF(D18="","",委託料請求書!$H$2)</f>
        <v/>
      </c>
      <c r="C18" s="17" t="s">
        <v>20</v>
      </c>
      <c r="D18" s="73"/>
      <c r="E18" s="20">
        <v>1</v>
      </c>
      <c r="F18" s="19" t="s">
        <v>34</v>
      </c>
      <c r="G18" s="19" t="s">
        <v>34</v>
      </c>
      <c r="H18" s="77"/>
      <c r="I18" s="77"/>
      <c r="J18" s="77"/>
      <c r="K18" s="77"/>
      <c r="L18" s="77"/>
      <c r="M18" s="77"/>
      <c r="N18" s="78"/>
      <c r="O18" s="107"/>
      <c r="P18" s="108"/>
      <c r="Q18" s="108"/>
      <c r="R18" s="109"/>
    </row>
    <row r="19" spans="1:18" ht="30" customHeight="1" x14ac:dyDescent="0.15">
      <c r="A19" s="12">
        <v>13</v>
      </c>
      <c r="B19" s="36" t="str">
        <f>IF(D19="","",委託料請求書!$H$2)</f>
        <v/>
      </c>
      <c r="C19" s="17" t="s">
        <v>20</v>
      </c>
      <c r="D19" s="73"/>
      <c r="E19" s="20">
        <v>1</v>
      </c>
      <c r="F19" s="19" t="s">
        <v>34</v>
      </c>
      <c r="G19" s="19" t="s">
        <v>34</v>
      </c>
      <c r="H19" s="77"/>
      <c r="I19" s="77"/>
      <c r="J19" s="77"/>
      <c r="K19" s="77"/>
      <c r="L19" s="77"/>
      <c r="M19" s="77"/>
      <c r="N19" s="78"/>
      <c r="O19" s="107"/>
      <c r="P19" s="108"/>
      <c r="Q19" s="108"/>
      <c r="R19" s="109"/>
    </row>
    <row r="20" spans="1:18" ht="30" customHeight="1" x14ac:dyDescent="0.15">
      <c r="A20" s="12">
        <v>14</v>
      </c>
      <c r="B20" s="36" t="str">
        <f>IF(D20="","",委託料請求書!$H$2)</f>
        <v/>
      </c>
      <c r="C20" s="17" t="s">
        <v>20</v>
      </c>
      <c r="D20" s="73"/>
      <c r="E20" s="20">
        <v>1</v>
      </c>
      <c r="F20" s="19" t="s">
        <v>34</v>
      </c>
      <c r="G20" s="19" t="s">
        <v>34</v>
      </c>
      <c r="H20" s="77"/>
      <c r="I20" s="77"/>
      <c r="J20" s="77"/>
      <c r="K20" s="77"/>
      <c r="L20" s="77"/>
      <c r="M20" s="77"/>
      <c r="N20" s="78"/>
      <c r="O20" s="107"/>
      <c r="P20" s="108"/>
      <c r="Q20" s="108"/>
      <c r="R20" s="109"/>
    </row>
    <row r="21" spans="1:18" ht="30" customHeight="1" x14ac:dyDescent="0.15">
      <c r="A21" s="12">
        <v>15</v>
      </c>
      <c r="B21" s="36" t="str">
        <f>IF(D21="","",委託料請求書!$H$2)</f>
        <v/>
      </c>
      <c r="C21" s="17" t="s">
        <v>20</v>
      </c>
      <c r="D21" s="73"/>
      <c r="E21" s="20">
        <v>1</v>
      </c>
      <c r="F21" s="19" t="s">
        <v>34</v>
      </c>
      <c r="G21" s="19" t="s">
        <v>34</v>
      </c>
      <c r="H21" s="77"/>
      <c r="I21" s="77"/>
      <c r="J21" s="77"/>
      <c r="K21" s="77"/>
      <c r="L21" s="77"/>
      <c r="M21" s="77"/>
      <c r="N21" s="78"/>
      <c r="O21" s="107"/>
      <c r="P21" s="108"/>
      <c r="Q21" s="108"/>
      <c r="R21" s="109"/>
    </row>
    <row r="22" spans="1:18" ht="30" customHeight="1" x14ac:dyDescent="0.15">
      <c r="A22" s="12">
        <v>16</v>
      </c>
      <c r="B22" s="36" t="str">
        <f>IF(D22="","",委託料請求書!$H$2)</f>
        <v/>
      </c>
      <c r="C22" s="17" t="s">
        <v>20</v>
      </c>
      <c r="D22" s="73"/>
      <c r="E22" s="20">
        <v>1</v>
      </c>
      <c r="F22" s="19" t="s">
        <v>34</v>
      </c>
      <c r="G22" s="19" t="s">
        <v>34</v>
      </c>
      <c r="H22" s="77"/>
      <c r="I22" s="77"/>
      <c r="J22" s="77"/>
      <c r="K22" s="77"/>
      <c r="L22" s="77"/>
      <c r="M22" s="77"/>
      <c r="N22" s="78"/>
      <c r="O22" s="107"/>
      <c r="P22" s="108"/>
      <c r="Q22" s="108"/>
      <c r="R22" s="109"/>
    </row>
    <row r="23" spans="1:18" ht="30" customHeight="1" x14ac:dyDescent="0.15">
      <c r="A23" s="12">
        <v>17</v>
      </c>
      <c r="B23" s="36" t="str">
        <f>IF(D23="","",委託料請求書!$H$2)</f>
        <v/>
      </c>
      <c r="C23" s="17" t="s">
        <v>20</v>
      </c>
      <c r="D23" s="73"/>
      <c r="E23" s="20">
        <v>1</v>
      </c>
      <c r="F23" s="19" t="s">
        <v>34</v>
      </c>
      <c r="G23" s="19" t="s">
        <v>34</v>
      </c>
      <c r="H23" s="77"/>
      <c r="I23" s="77"/>
      <c r="J23" s="77"/>
      <c r="K23" s="77"/>
      <c r="L23" s="77"/>
      <c r="M23" s="77"/>
      <c r="N23" s="78"/>
      <c r="O23" s="107"/>
      <c r="P23" s="108"/>
      <c r="Q23" s="108"/>
      <c r="R23" s="109"/>
    </row>
    <row r="24" spans="1:18" ht="30" customHeight="1" x14ac:dyDescent="0.15">
      <c r="A24" s="12">
        <v>18</v>
      </c>
      <c r="B24" s="36" t="str">
        <f>IF(D24="","",委託料請求書!$H$2)</f>
        <v/>
      </c>
      <c r="C24" s="17" t="s">
        <v>20</v>
      </c>
      <c r="D24" s="73"/>
      <c r="E24" s="20">
        <v>1</v>
      </c>
      <c r="F24" s="19" t="s">
        <v>34</v>
      </c>
      <c r="G24" s="19" t="s">
        <v>34</v>
      </c>
      <c r="H24" s="77"/>
      <c r="I24" s="77"/>
      <c r="J24" s="77"/>
      <c r="K24" s="77"/>
      <c r="L24" s="77"/>
      <c r="M24" s="77"/>
      <c r="N24" s="78"/>
      <c r="O24" s="107"/>
      <c r="P24" s="108"/>
      <c r="Q24" s="108"/>
      <c r="R24" s="109"/>
    </row>
    <row r="25" spans="1:18" ht="30" customHeight="1" x14ac:dyDescent="0.15">
      <c r="A25" s="12">
        <v>19</v>
      </c>
      <c r="B25" s="36" t="str">
        <f>IF(D25="","",委託料請求書!$H$2)</f>
        <v/>
      </c>
      <c r="C25" s="17" t="s">
        <v>20</v>
      </c>
      <c r="D25" s="73"/>
      <c r="E25" s="20">
        <v>1</v>
      </c>
      <c r="F25" s="19" t="s">
        <v>34</v>
      </c>
      <c r="G25" s="19" t="s">
        <v>34</v>
      </c>
      <c r="H25" s="77"/>
      <c r="I25" s="77"/>
      <c r="J25" s="77"/>
      <c r="K25" s="77"/>
      <c r="L25" s="77"/>
      <c r="M25" s="77"/>
      <c r="N25" s="78"/>
      <c r="O25" s="107"/>
      <c r="P25" s="108"/>
      <c r="Q25" s="108"/>
      <c r="R25" s="109"/>
    </row>
    <row r="26" spans="1:18" ht="30" customHeight="1" thickBot="1" x14ac:dyDescent="0.2">
      <c r="A26" s="13">
        <v>20</v>
      </c>
      <c r="B26" s="37" t="str">
        <f>IF(D26="","",委託料請求書!$H$2)</f>
        <v/>
      </c>
      <c r="C26" s="25" t="s">
        <v>20</v>
      </c>
      <c r="D26" s="74"/>
      <c r="E26" s="21">
        <v>1</v>
      </c>
      <c r="F26" s="22" t="s">
        <v>34</v>
      </c>
      <c r="G26" s="22" t="s">
        <v>34</v>
      </c>
      <c r="H26" s="79"/>
      <c r="I26" s="79"/>
      <c r="J26" s="79"/>
      <c r="K26" s="79"/>
      <c r="L26" s="79"/>
      <c r="M26" s="79"/>
      <c r="N26" s="80"/>
      <c r="O26" s="110"/>
      <c r="P26" s="111"/>
      <c r="Q26" s="111"/>
      <c r="R26" s="112"/>
    </row>
    <row r="27" spans="1:18" ht="26.25" customHeight="1" x14ac:dyDescent="0.15"/>
    <row r="28" spans="1:18" ht="26.25" customHeight="1" x14ac:dyDescent="0.15">
      <c r="I28" s="3" t="s">
        <v>26</v>
      </c>
      <c r="J28" s="98">
        <f>IF(COUNTA(D7:D26)=COUNTA(N7:N26),COUNTA(D7:D26),"警告")</f>
        <v>0</v>
      </c>
      <c r="K28" s="98"/>
      <c r="L28" s="2" t="s">
        <v>27</v>
      </c>
      <c r="M28" s="1"/>
      <c r="O28" s="3" t="s">
        <v>28</v>
      </c>
      <c r="P28" s="98">
        <f>IFERROR(J28+業務実績報告書２１以降!J28+業務実績報告書4１以降!J28,"警告")</f>
        <v>0</v>
      </c>
      <c r="Q28" s="98"/>
      <c r="R28" s="1" t="s">
        <v>27</v>
      </c>
    </row>
  </sheetData>
  <sheetProtection password="D284" sheet="1" objects="1" scenarios="1"/>
  <mergeCells count="30">
    <mergeCell ref="O19:R19"/>
    <mergeCell ref="O14:R14"/>
    <mergeCell ref="O15:R15"/>
    <mergeCell ref="O16:R16"/>
    <mergeCell ref="O17:R17"/>
    <mergeCell ref="O18:R18"/>
    <mergeCell ref="J28:K28"/>
    <mergeCell ref="P28:Q28"/>
    <mergeCell ref="O7:R7"/>
    <mergeCell ref="O8:R8"/>
    <mergeCell ref="O9:R9"/>
    <mergeCell ref="O10:R10"/>
    <mergeCell ref="O11:R11"/>
    <mergeCell ref="O12:R12"/>
    <mergeCell ref="O13:R13"/>
    <mergeCell ref="O26:R26"/>
    <mergeCell ref="O20:R20"/>
    <mergeCell ref="O21:R21"/>
    <mergeCell ref="O22:R22"/>
    <mergeCell ref="O23:R23"/>
    <mergeCell ref="O24:R24"/>
    <mergeCell ref="O25:R25"/>
    <mergeCell ref="B6:D6"/>
    <mergeCell ref="E6:N6"/>
    <mergeCell ref="O6:R6"/>
    <mergeCell ref="F1:G1"/>
    <mergeCell ref="A1:B1"/>
    <mergeCell ref="C1:D1"/>
    <mergeCell ref="K4:R4"/>
    <mergeCell ref="K3:R3"/>
  </mergeCells>
  <phoneticPr fontId="1"/>
  <conditionalFormatting sqref="J28:K28">
    <cfRule type="cellIs" dxfId="5" priority="2" operator="equal">
      <formula>"警告"</formula>
    </cfRule>
  </conditionalFormatting>
  <conditionalFormatting sqref="P28:Q28">
    <cfRule type="cellIs" dxfId="4" priority="1" operator="equal">
      <formula>"警告"</formula>
    </cfRule>
  </conditionalFormatting>
  <dataValidations count="2">
    <dataValidation imeMode="off" allowBlank="1" showInputMessage="1" showErrorMessage="1" sqref="B7:B26 D7:D26 H7:N26"/>
    <dataValidation imeMode="hiragana" allowBlank="1" showInputMessage="1" showErrorMessage="1" sqref="O7:R2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ignoredErrors>
    <ignoredError sqref="F7:G2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8"/>
  <sheetViews>
    <sheetView showGridLines="0" showZeros="0" view="pageLayout" zoomScaleNormal="100" workbookViewId="0">
      <selection activeCell="D7" sqref="D7"/>
    </sheetView>
  </sheetViews>
  <sheetFormatPr defaultColWidth="9" defaultRowHeight="18.75" x14ac:dyDescent="0.15"/>
  <cols>
    <col min="1" max="2" width="4.375" style="63" customWidth="1"/>
    <col min="3" max="3" width="3.75" style="63" customWidth="1"/>
    <col min="4" max="4" width="4.375" style="63" customWidth="1"/>
    <col min="5" max="7" width="3.75" style="63" customWidth="1"/>
    <col min="8" max="14" width="4.375" style="63" customWidth="1"/>
    <col min="15" max="17" width="6.25" style="1" customWidth="1"/>
    <col min="18" max="18" width="8.75" style="1" customWidth="1"/>
    <col min="19" max="19" width="0.25" style="1" customWidth="1"/>
    <col min="20" max="16384" width="9" style="1"/>
  </cols>
  <sheetData>
    <row r="1" spans="1:18" ht="26.25" customHeight="1" x14ac:dyDescent="0.2">
      <c r="A1" s="99" t="s">
        <v>17</v>
      </c>
      <c r="B1" s="99"/>
      <c r="C1" s="98">
        <f>委託料請求書!F2</f>
        <v>0</v>
      </c>
      <c r="D1" s="98"/>
      <c r="E1" s="66" t="s">
        <v>2</v>
      </c>
      <c r="F1" s="98">
        <f>委託料請求書!H2</f>
        <v>0</v>
      </c>
      <c r="G1" s="98"/>
      <c r="H1" s="15" t="s">
        <v>30</v>
      </c>
      <c r="K1" s="14" t="s">
        <v>31</v>
      </c>
    </row>
    <row r="2" spans="1:18" ht="26.25" customHeight="1" x14ac:dyDescent="0.2">
      <c r="A2" s="66"/>
      <c r="B2" s="66"/>
      <c r="C2" s="23"/>
      <c r="D2" s="23"/>
      <c r="E2" s="66"/>
      <c r="F2" s="23"/>
      <c r="G2" s="23"/>
      <c r="H2" s="15"/>
      <c r="K2" s="14"/>
    </row>
    <row r="3" spans="1:18" ht="26.25" customHeight="1" x14ac:dyDescent="0.15">
      <c r="H3" s="9"/>
      <c r="J3" s="64" t="s">
        <v>32</v>
      </c>
      <c r="K3" s="102">
        <f>委託料請求書!H27</f>
        <v>0</v>
      </c>
      <c r="L3" s="103"/>
      <c r="M3" s="103"/>
      <c r="N3" s="103"/>
      <c r="O3" s="103"/>
      <c r="P3" s="103"/>
      <c r="Q3" s="103"/>
      <c r="R3" s="103"/>
    </row>
    <row r="4" spans="1:18" ht="26.25" customHeight="1" x14ac:dyDescent="0.15">
      <c r="J4" s="64" t="s">
        <v>29</v>
      </c>
      <c r="K4" s="100">
        <f>委託料請求書!H25</f>
        <v>0</v>
      </c>
      <c r="L4" s="101"/>
      <c r="M4" s="101"/>
      <c r="N4" s="101"/>
      <c r="O4" s="101"/>
      <c r="P4" s="101"/>
      <c r="Q4" s="101"/>
      <c r="R4" s="101"/>
    </row>
    <row r="5" spans="1:18" ht="7.5" customHeight="1" thickBot="1" x14ac:dyDescent="0.2">
      <c r="H5" s="9"/>
    </row>
    <row r="6" spans="1:18" ht="26.25" customHeight="1" thickBot="1" x14ac:dyDescent="0.2">
      <c r="A6" s="10"/>
      <c r="B6" s="90" t="s">
        <v>21</v>
      </c>
      <c r="C6" s="91"/>
      <c r="D6" s="92"/>
      <c r="E6" s="93" t="s">
        <v>22</v>
      </c>
      <c r="F6" s="91"/>
      <c r="G6" s="91"/>
      <c r="H6" s="91"/>
      <c r="I6" s="91"/>
      <c r="J6" s="91"/>
      <c r="K6" s="91"/>
      <c r="L6" s="91"/>
      <c r="M6" s="91"/>
      <c r="N6" s="94"/>
      <c r="O6" s="95" t="s">
        <v>23</v>
      </c>
      <c r="P6" s="96"/>
      <c r="Q6" s="96"/>
      <c r="R6" s="97"/>
    </row>
    <row r="7" spans="1:18" ht="30" customHeight="1" x14ac:dyDescent="0.15">
      <c r="A7" s="11">
        <v>21</v>
      </c>
      <c r="B7" s="36" t="str">
        <f>IF(D7="","",委託料請求書!$H$2)</f>
        <v/>
      </c>
      <c r="C7" s="24" t="s">
        <v>20</v>
      </c>
      <c r="D7" s="72"/>
      <c r="E7" s="18">
        <v>1</v>
      </c>
      <c r="F7" s="19" t="s">
        <v>33</v>
      </c>
      <c r="G7" s="19" t="s">
        <v>33</v>
      </c>
      <c r="H7" s="75"/>
      <c r="I7" s="75"/>
      <c r="J7" s="75"/>
      <c r="K7" s="75"/>
      <c r="L7" s="75"/>
      <c r="M7" s="75"/>
      <c r="N7" s="76"/>
      <c r="O7" s="104"/>
      <c r="P7" s="105"/>
      <c r="Q7" s="105"/>
      <c r="R7" s="106"/>
    </row>
    <row r="8" spans="1:18" ht="30" customHeight="1" x14ac:dyDescent="0.15">
      <c r="A8" s="12">
        <v>22</v>
      </c>
      <c r="B8" s="36" t="str">
        <f>IF(D8="","",委託料請求書!$H$2)</f>
        <v/>
      </c>
      <c r="C8" s="17" t="s">
        <v>20</v>
      </c>
      <c r="D8" s="73"/>
      <c r="E8" s="20">
        <v>1</v>
      </c>
      <c r="F8" s="19" t="s">
        <v>33</v>
      </c>
      <c r="G8" s="19" t="s">
        <v>33</v>
      </c>
      <c r="H8" s="77"/>
      <c r="I8" s="77"/>
      <c r="J8" s="77"/>
      <c r="K8" s="77"/>
      <c r="L8" s="77"/>
      <c r="M8" s="77"/>
      <c r="N8" s="78"/>
      <c r="O8" s="107"/>
      <c r="P8" s="108"/>
      <c r="Q8" s="108"/>
      <c r="R8" s="109"/>
    </row>
    <row r="9" spans="1:18" ht="30" customHeight="1" x14ac:dyDescent="0.15">
      <c r="A9" s="11">
        <v>23</v>
      </c>
      <c r="B9" s="36" t="str">
        <f>IF(D9="","",委託料請求書!$H$2)</f>
        <v/>
      </c>
      <c r="C9" s="17" t="s">
        <v>20</v>
      </c>
      <c r="D9" s="73"/>
      <c r="E9" s="20">
        <v>1</v>
      </c>
      <c r="F9" s="19" t="s">
        <v>33</v>
      </c>
      <c r="G9" s="19" t="s">
        <v>33</v>
      </c>
      <c r="H9" s="77"/>
      <c r="I9" s="77"/>
      <c r="J9" s="77"/>
      <c r="K9" s="77"/>
      <c r="L9" s="77"/>
      <c r="M9" s="77"/>
      <c r="N9" s="78"/>
      <c r="O9" s="107"/>
      <c r="P9" s="108"/>
      <c r="Q9" s="108"/>
      <c r="R9" s="109"/>
    </row>
    <row r="10" spans="1:18" ht="30" customHeight="1" x14ac:dyDescent="0.15">
      <c r="A10" s="12">
        <v>24</v>
      </c>
      <c r="B10" s="36" t="str">
        <f>IF(D10="","",委託料請求書!$H$2)</f>
        <v/>
      </c>
      <c r="C10" s="17" t="s">
        <v>20</v>
      </c>
      <c r="D10" s="73"/>
      <c r="E10" s="20">
        <v>1</v>
      </c>
      <c r="F10" s="19" t="s">
        <v>33</v>
      </c>
      <c r="G10" s="19" t="s">
        <v>33</v>
      </c>
      <c r="H10" s="77"/>
      <c r="I10" s="77"/>
      <c r="J10" s="77"/>
      <c r="K10" s="77"/>
      <c r="L10" s="77"/>
      <c r="M10" s="77"/>
      <c r="N10" s="78"/>
      <c r="O10" s="107"/>
      <c r="P10" s="108"/>
      <c r="Q10" s="108"/>
      <c r="R10" s="109"/>
    </row>
    <row r="11" spans="1:18" ht="30" customHeight="1" x14ac:dyDescent="0.15">
      <c r="A11" s="11">
        <v>25</v>
      </c>
      <c r="B11" s="36" t="str">
        <f>IF(D11="","",委託料請求書!$H$2)</f>
        <v/>
      </c>
      <c r="C11" s="17" t="s">
        <v>20</v>
      </c>
      <c r="D11" s="73"/>
      <c r="E11" s="20">
        <v>1</v>
      </c>
      <c r="F11" s="19" t="s">
        <v>33</v>
      </c>
      <c r="G11" s="19" t="s">
        <v>33</v>
      </c>
      <c r="H11" s="77"/>
      <c r="I11" s="77"/>
      <c r="J11" s="77"/>
      <c r="K11" s="77"/>
      <c r="L11" s="77"/>
      <c r="M11" s="77"/>
      <c r="N11" s="78"/>
      <c r="O11" s="107"/>
      <c r="P11" s="108"/>
      <c r="Q11" s="108"/>
      <c r="R11" s="109"/>
    </row>
    <row r="12" spans="1:18" ht="30" customHeight="1" x14ac:dyDescent="0.15">
      <c r="A12" s="12">
        <v>26</v>
      </c>
      <c r="B12" s="36" t="str">
        <f>IF(D12="","",委託料請求書!$H$2)</f>
        <v/>
      </c>
      <c r="C12" s="17" t="s">
        <v>20</v>
      </c>
      <c r="D12" s="73"/>
      <c r="E12" s="20">
        <v>1</v>
      </c>
      <c r="F12" s="19" t="s">
        <v>33</v>
      </c>
      <c r="G12" s="19" t="s">
        <v>33</v>
      </c>
      <c r="H12" s="77"/>
      <c r="I12" s="77"/>
      <c r="J12" s="77"/>
      <c r="K12" s="77"/>
      <c r="L12" s="77"/>
      <c r="M12" s="77"/>
      <c r="N12" s="78"/>
      <c r="O12" s="107"/>
      <c r="P12" s="108"/>
      <c r="Q12" s="108"/>
      <c r="R12" s="109"/>
    </row>
    <row r="13" spans="1:18" ht="30" customHeight="1" x14ac:dyDescent="0.15">
      <c r="A13" s="11">
        <v>27</v>
      </c>
      <c r="B13" s="36" t="str">
        <f>IF(D13="","",委託料請求書!$H$2)</f>
        <v/>
      </c>
      <c r="C13" s="17" t="s">
        <v>20</v>
      </c>
      <c r="D13" s="73"/>
      <c r="E13" s="20">
        <v>1</v>
      </c>
      <c r="F13" s="19" t="s">
        <v>33</v>
      </c>
      <c r="G13" s="19" t="s">
        <v>33</v>
      </c>
      <c r="H13" s="77"/>
      <c r="I13" s="77"/>
      <c r="J13" s="77"/>
      <c r="K13" s="77"/>
      <c r="L13" s="77"/>
      <c r="M13" s="77"/>
      <c r="N13" s="78"/>
      <c r="O13" s="107"/>
      <c r="P13" s="108"/>
      <c r="Q13" s="108"/>
      <c r="R13" s="109"/>
    </row>
    <row r="14" spans="1:18" ht="30" customHeight="1" x14ac:dyDescent="0.15">
      <c r="A14" s="12">
        <v>28</v>
      </c>
      <c r="B14" s="36" t="str">
        <f>IF(D14="","",委託料請求書!$H$2)</f>
        <v/>
      </c>
      <c r="C14" s="17" t="s">
        <v>20</v>
      </c>
      <c r="D14" s="73"/>
      <c r="E14" s="20">
        <v>1</v>
      </c>
      <c r="F14" s="19" t="s">
        <v>33</v>
      </c>
      <c r="G14" s="19" t="s">
        <v>33</v>
      </c>
      <c r="H14" s="77"/>
      <c r="I14" s="77"/>
      <c r="J14" s="77"/>
      <c r="K14" s="77"/>
      <c r="L14" s="77"/>
      <c r="M14" s="77"/>
      <c r="N14" s="78"/>
      <c r="O14" s="107"/>
      <c r="P14" s="108"/>
      <c r="Q14" s="108"/>
      <c r="R14" s="109"/>
    </row>
    <row r="15" spans="1:18" ht="30" customHeight="1" x14ac:dyDescent="0.15">
      <c r="A15" s="11">
        <v>29</v>
      </c>
      <c r="B15" s="36" t="str">
        <f>IF(D15="","",委託料請求書!$H$2)</f>
        <v/>
      </c>
      <c r="C15" s="17" t="s">
        <v>20</v>
      </c>
      <c r="D15" s="73"/>
      <c r="E15" s="20">
        <v>1</v>
      </c>
      <c r="F15" s="19" t="s">
        <v>33</v>
      </c>
      <c r="G15" s="19" t="s">
        <v>33</v>
      </c>
      <c r="H15" s="77"/>
      <c r="I15" s="77"/>
      <c r="J15" s="77"/>
      <c r="K15" s="77"/>
      <c r="L15" s="77"/>
      <c r="M15" s="77"/>
      <c r="N15" s="78"/>
      <c r="O15" s="107"/>
      <c r="P15" s="108"/>
      <c r="Q15" s="108"/>
      <c r="R15" s="109"/>
    </row>
    <row r="16" spans="1:18" ht="30" customHeight="1" x14ac:dyDescent="0.15">
      <c r="A16" s="12">
        <v>30</v>
      </c>
      <c r="B16" s="36" t="str">
        <f>IF(D16="","",委託料請求書!$H$2)</f>
        <v/>
      </c>
      <c r="C16" s="17" t="s">
        <v>20</v>
      </c>
      <c r="D16" s="73"/>
      <c r="E16" s="20">
        <v>1</v>
      </c>
      <c r="F16" s="19" t="s">
        <v>33</v>
      </c>
      <c r="G16" s="19" t="s">
        <v>33</v>
      </c>
      <c r="H16" s="77"/>
      <c r="I16" s="77"/>
      <c r="J16" s="77"/>
      <c r="K16" s="77"/>
      <c r="L16" s="77"/>
      <c r="M16" s="77"/>
      <c r="N16" s="78"/>
      <c r="O16" s="107"/>
      <c r="P16" s="108"/>
      <c r="Q16" s="108"/>
      <c r="R16" s="109"/>
    </row>
    <row r="17" spans="1:18" ht="30" customHeight="1" x14ac:dyDescent="0.15">
      <c r="A17" s="11">
        <v>31</v>
      </c>
      <c r="B17" s="36" t="str">
        <f>IF(D17="","",委託料請求書!$H$2)</f>
        <v/>
      </c>
      <c r="C17" s="17" t="s">
        <v>20</v>
      </c>
      <c r="D17" s="73"/>
      <c r="E17" s="20">
        <v>1</v>
      </c>
      <c r="F17" s="19" t="s">
        <v>33</v>
      </c>
      <c r="G17" s="19" t="s">
        <v>33</v>
      </c>
      <c r="H17" s="77"/>
      <c r="I17" s="77"/>
      <c r="J17" s="77"/>
      <c r="K17" s="77"/>
      <c r="L17" s="77"/>
      <c r="M17" s="77"/>
      <c r="N17" s="78"/>
      <c r="O17" s="107"/>
      <c r="P17" s="108"/>
      <c r="Q17" s="108"/>
      <c r="R17" s="109"/>
    </row>
    <row r="18" spans="1:18" ht="30" customHeight="1" x14ac:dyDescent="0.15">
      <c r="A18" s="12">
        <v>32</v>
      </c>
      <c r="B18" s="36" t="str">
        <f>IF(D18="","",委託料請求書!$H$2)</f>
        <v/>
      </c>
      <c r="C18" s="17" t="s">
        <v>20</v>
      </c>
      <c r="D18" s="73"/>
      <c r="E18" s="20">
        <v>1</v>
      </c>
      <c r="F18" s="19" t="s">
        <v>33</v>
      </c>
      <c r="G18" s="19" t="s">
        <v>33</v>
      </c>
      <c r="H18" s="77"/>
      <c r="I18" s="77"/>
      <c r="J18" s="77"/>
      <c r="K18" s="77"/>
      <c r="L18" s="77"/>
      <c r="M18" s="77"/>
      <c r="N18" s="78"/>
      <c r="O18" s="107"/>
      <c r="P18" s="108"/>
      <c r="Q18" s="108"/>
      <c r="R18" s="109"/>
    </row>
    <row r="19" spans="1:18" ht="30" customHeight="1" x14ac:dyDescent="0.15">
      <c r="A19" s="11">
        <v>33</v>
      </c>
      <c r="B19" s="36" t="str">
        <f>IF(D19="","",委託料請求書!$H$2)</f>
        <v/>
      </c>
      <c r="C19" s="17" t="s">
        <v>20</v>
      </c>
      <c r="D19" s="73"/>
      <c r="E19" s="20">
        <v>1</v>
      </c>
      <c r="F19" s="19" t="s">
        <v>33</v>
      </c>
      <c r="G19" s="19" t="s">
        <v>33</v>
      </c>
      <c r="H19" s="77"/>
      <c r="I19" s="77"/>
      <c r="J19" s="77"/>
      <c r="K19" s="77"/>
      <c r="L19" s="77"/>
      <c r="M19" s="77"/>
      <c r="N19" s="78"/>
      <c r="O19" s="107"/>
      <c r="P19" s="108"/>
      <c r="Q19" s="108"/>
      <c r="R19" s="109"/>
    </row>
    <row r="20" spans="1:18" ht="30" customHeight="1" x14ac:dyDescent="0.15">
      <c r="A20" s="12">
        <v>34</v>
      </c>
      <c r="B20" s="36" t="str">
        <f>IF(D20="","",委託料請求書!$H$2)</f>
        <v/>
      </c>
      <c r="C20" s="17" t="s">
        <v>20</v>
      </c>
      <c r="D20" s="73"/>
      <c r="E20" s="20">
        <v>1</v>
      </c>
      <c r="F20" s="19" t="s">
        <v>33</v>
      </c>
      <c r="G20" s="19" t="s">
        <v>33</v>
      </c>
      <c r="H20" s="77"/>
      <c r="I20" s="77"/>
      <c r="J20" s="77"/>
      <c r="K20" s="77"/>
      <c r="L20" s="77"/>
      <c r="M20" s="77"/>
      <c r="N20" s="78"/>
      <c r="O20" s="107"/>
      <c r="P20" s="108"/>
      <c r="Q20" s="108"/>
      <c r="R20" s="109"/>
    </row>
    <row r="21" spans="1:18" ht="30" customHeight="1" x14ac:dyDescent="0.15">
      <c r="A21" s="11">
        <v>35</v>
      </c>
      <c r="B21" s="36" t="str">
        <f>IF(D21="","",委託料請求書!$H$2)</f>
        <v/>
      </c>
      <c r="C21" s="17" t="s">
        <v>20</v>
      </c>
      <c r="D21" s="73"/>
      <c r="E21" s="20">
        <v>1</v>
      </c>
      <c r="F21" s="19" t="s">
        <v>33</v>
      </c>
      <c r="G21" s="19" t="s">
        <v>33</v>
      </c>
      <c r="H21" s="77"/>
      <c r="I21" s="77"/>
      <c r="J21" s="77"/>
      <c r="K21" s="77"/>
      <c r="L21" s="77"/>
      <c r="M21" s="77"/>
      <c r="N21" s="78"/>
      <c r="O21" s="107"/>
      <c r="P21" s="108"/>
      <c r="Q21" s="108"/>
      <c r="R21" s="109"/>
    </row>
    <row r="22" spans="1:18" ht="30" customHeight="1" x14ac:dyDescent="0.15">
      <c r="A22" s="12">
        <v>36</v>
      </c>
      <c r="B22" s="36" t="str">
        <f>IF(D22="","",委託料請求書!$H$2)</f>
        <v/>
      </c>
      <c r="C22" s="17" t="s">
        <v>20</v>
      </c>
      <c r="D22" s="73"/>
      <c r="E22" s="20">
        <v>1</v>
      </c>
      <c r="F22" s="19" t="s">
        <v>33</v>
      </c>
      <c r="G22" s="19" t="s">
        <v>33</v>
      </c>
      <c r="H22" s="77"/>
      <c r="I22" s="77"/>
      <c r="J22" s="77"/>
      <c r="K22" s="77"/>
      <c r="L22" s="77"/>
      <c r="M22" s="77"/>
      <c r="N22" s="78"/>
      <c r="O22" s="107"/>
      <c r="P22" s="108"/>
      <c r="Q22" s="108"/>
      <c r="R22" s="109"/>
    </row>
    <row r="23" spans="1:18" ht="30" customHeight="1" x14ac:dyDescent="0.15">
      <c r="A23" s="11">
        <v>37</v>
      </c>
      <c r="B23" s="36" t="str">
        <f>IF(D23="","",委託料請求書!$H$2)</f>
        <v/>
      </c>
      <c r="C23" s="17" t="s">
        <v>20</v>
      </c>
      <c r="D23" s="73"/>
      <c r="E23" s="20">
        <v>1</v>
      </c>
      <c r="F23" s="19" t="s">
        <v>33</v>
      </c>
      <c r="G23" s="19" t="s">
        <v>33</v>
      </c>
      <c r="H23" s="77"/>
      <c r="I23" s="77"/>
      <c r="J23" s="77"/>
      <c r="K23" s="77"/>
      <c r="L23" s="77"/>
      <c r="M23" s="77"/>
      <c r="N23" s="78"/>
      <c r="O23" s="107"/>
      <c r="P23" s="108"/>
      <c r="Q23" s="108"/>
      <c r="R23" s="109"/>
    </row>
    <row r="24" spans="1:18" ht="30" customHeight="1" x14ac:dyDescent="0.15">
      <c r="A24" s="12">
        <v>38</v>
      </c>
      <c r="B24" s="36" t="str">
        <f>IF(D24="","",委託料請求書!$H$2)</f>
        <v/>
      </c>
      <c r="C24" s="17" t="s">
        <v>20</v>
      </c>
      <c r="D24" s="73"/>
      <c r="E24" s="20">
        <v>1</v>
      </c>
      <c r="F24" s="19" t="s">
        <v>33</v>
      </c>
      <c r="G24" s="19" t="s">
        <v>33</v>
      </c>
      <c r="H24" s="77"/>
      <c r="I24" s="77"/>
      <c r="J24" s="77"/>
      <c r="K24" s="77"/>
      <c r="L24" s="77"/>
      <c r="M24" s="77"/>
      <c r="N24" s="78"/>
      <c r="O24" s="107"/>
      <c r="P24" s="108"/>
      <c r="Q24" s="108"/>
      <c r="R24" s="109"/>
    </row>
    <row r="25" spans="1:18" ht="30" customHeight="1" x14ac:dyDescent="0.15">
      <c r="A25" s="11">
        <v>39</v>
      </c>
      <c r="B25" s="36" t="str">
        <f>IF(D25="","",委託料請求書!$H$2)</f>
        <v/>
      </c>
      <c r="C25" s="17" t="s">
        <v>20</v>
      </c>
      <c r="D25" s="73"/>
      <c r="E25" s="20">
        <v>1</v>
      </c>
      <c r="F25" s="19" t="s">
        <v>33</v>
      </c>
      <c r="G25" s="19" t="s">
        <v>33</v>
      </c>
      <c r="H25" s="77"/>
      <c r="I25" s="77"/>
      <c r="J25" s="77"/>
      <c r="K25" s="77"/>
      <c r="L25" s="77"/>
      <c r="M25" s="77"/>
      <c r="N25" s="78"/>
      <c r="O25" s="107"/>
      <c r="P25" s="108"/>
      <c r="Q25" s="108"/>
      <c r="R25" s="109"/>
    </row>
    <row r="26" spans="1:18" ht="30" customHeight="1" thickBot="1" x14ac:dyDescent="0.2">
      <c r="A26" s="12">
        <v>40</v>
      </c>
      <c r="B26" s="37" t="str">
        <f>IF(D26="","",委託料請求書!$H$2)</f>
        <v/>
      </c>
      <c r="C26" s="25" t="s">
        <v>20</v>
      </c>
      <c r="D26" s="74"/>
      <c r="E26" s="21">
        <v>1</v>
      </c>
      <c r="F26" s="22" t="s">
        <v>33</v>
      </c>
      <c r="G26" s="22" t="s">
        <v>33</v>
      </c>
      <c r="H26" s="79"/>
      <c r="I26" s="79"/>
      <c r="J26" s="79"/>
      <c r="K26" s="79"/>
      <c r="L26" s="79"/>
      <c r="M26" s="79"/>
      <c r="N26" s="80"/>
      <c r="O26" s="110"/>
      <c r="P26" s="111"/>
      <c r="Q26" s="111"/>
      <c r="R26" s="112"/>
    </row>
    <row r="27" spans="1:18" ht="26.25" customHeight="1" x14ac:dyDescent="0.15"/>
    <row r="28" spans="1:18" ht="26.25" customHeight="1" x14ac:dyDescent="0.15">
      <c r="I28" s="64" t="s">
        <v>26</v>
      </c>
      <c r="J28" s="98">
        <f>IF(COUNTA(D7:D26)=COUNTA(N7:N26),COUNTA(D7:D26),"警告")</f>
        <v>0</v>
      </c>
      <c r="K28" s="98"/>
      <c r="L28" s="63" t="s">
        <v>27</v>
      </c>
      <c r="M28" s="1"/>
      <c r="O28" s="64" t="s">
        <v>28</v>
      </c>
      <c r="P28" s="98">
        <f>業務実績報告書!P28</f>
        <v>0</v>
      </c>
      <c r="Q28" s="98"/>
      <c r="R28" s="1" t="s">
        <v>27</v>
      </c>
    </row>
  </sheetData>
  <sheetProtection password="D284" sheet="1" objects="1" scenarios="1"/>
  <mergeCells count="30">
    <mergeCell ref="O25:R25"/>
    <mergeCell ref="O26:R26"/>
    <mergeCell ref="J28:K28"/>
    <mergeCell ref="P28:Q28"/>
    <mergeCell ref="O19:R19"/>
    <mergeCell ref="O20:R20"/>
    <mergeCell ref="O21:R21"/>
    <mergeCell ref="O22:R22"/>
    <mergeCell ref="O23:R23"/>
    <mergeCell ref="O24:R24"/>
    <mergeCell ref="O18:R18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B6:D6"/>
    <mergeCell ref="E6:N6"/>
    <mergeCell ref="O6:R6"/>
    <mergeCell ref="A1:B1"/>
    <mergeCell ref="C1:D1"/>
    <mergeCell ref="F1:G1"/>
    <mergeCell ref="K3:R3"/>
    <mergeCell ref="K4:R4"/>
  </mergeCells>
  <phoneticPr fontId="1"/>
  <conditionalFormatting sqref="J28:K28">
    <cfRule type="cellIs" dxfId="3" priority="2" operator="equal">
      <formula>"警告"</formula>
    </cfRule>
  </conditionalFormatting>
  <conditionalFormatting sqref="P28:Q28">
    <cfRule type="cellIs" dxfId="2" priority="1" operator="equal">
      <formula>"警告"</formula>
    </cfRule>
  </conditionalFormatting>
  <dataValidations count="2">
    <dataValidation imeMode="hiragana" allowBlank="1" showInputMessage="1" showErrorMessage="1" sqref="O7:R26"/>
    <dataValidation imeMode="off" allowBlank="1" showInputMessage="1" showErrorMessage="1" sqref="B7:B26 D7:D26 H7:N2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28"/>
  <sheetViews>
    <sheetView showGridLines="0" showZeros="0" view="pageLayout" zoomScaleNormal="100" workbookViewId="0">
      <selection activeCell="D7" sqref="D7"/>
    </sheetView>
  </sheetViews>
  <sheetFormatPr defaultColWidth="9" defaultRowHeight="18.75" x14ac:dyDescent="0.15"/>
  <cols>
    <col min="1" max="2" width="4.375" style="63" customWidth="1"/>
    <col min="3" max="3" width="3.75" style="63" customWidth="1"/>
    <col min="4" max="4" width="4.375" style="63" customWidth="1"/>
    <col min="5" max="7" width="3.75" style="63" customWidth="1"/>
    <col min="8" max="14" width="4.375" style="63" customWidth="1"/>
    <col min="15" max="17" width="6.25" style="1" customWidth="1"/>
    <col min="18" max="18" width="8.75" style="1" customWidth="1"/>
    <col min="19" max="19" width="0.25" style="1" customWidth="1"/>
    <col min="20" max="16384" width="9" style="1"/>
  </cols>
  <sheetData>
    <row r="1" spans="1:18" ht="26.25" customHeight="1" x14ac:dyDescent="0.2">
      <c r="A1" s="99" t="s">
        <v>17</v>
      </c>
      <c r="B1" s="99"/>
      <c r="C1" s="98">
        <f>委託料請求書!F2</f>
        <v>0</v>
      </c>
      <c r="D1" s="98"/>
      <c r="E1" s="66" t="s">
        <v>2</v>
      </c>
      <c r="F1" s="98">
        <f>委託料請求書!H2</f>
        <v>0</v>
      </c>
      <c r="G1" s="98"/>
      <c r="H1" s="15" t="s">
        <v>30</v>
      </c>
      <c r="K1" s="14" t="s">
        <v>31</v>
      </c>
    </row>
    <row r="2" spans="1:18" ht="26.25" customHeight="1" x14ac:dyDescent="0.2">
      <c r="A2" s="66"/>
      <c r="B2" s="66"/>
      <c r="C2" s="23"/>
      <c r="D2" s="23"/>
      <c r="E2" s="66"/>
      <c r="F2" s="23"/>
      <c r="G2" s="23"/>
      <c r="H2" s="15"/>
      <c r="K2" s="14"/>
    </row>
    <row r="3" spans="1:18" ht="26.25" customHeight="1" x14ac:dyDescent="0.15">
      <c r="H3" s="9"/>
      <c r="J3" s="64" t="s">
        <v>32</v>
      </c>
      <c r="K3" s="102">
        <f>委託料請求書!H27</f>
        <v>0</v>
      </c>
      <c r="L3" s="103"/>
      <c r="M3" s="103"/>
      <c r="N3" s="103"/>
      <c r="O3" s="103"/>
      <c r="P3" s="103"/>
      <c r="Q3" s="103"/>
      <c r="R3" s="103"/>
    </row>
    <row r="4" spans="1:18" ht="26.25" customHeight="1" x14ac:dyDescent="0.15">
      <c r="J4" s="64" t="s">
        <v>29</v>
      </c>
      <c r="K4" s="100">
        <f>委託料請求書!H25</f>
        <v>0</v>
      </c>
      <c r="L4" s="101"/>
      <c r="M4" s="101"/>
      <c r="N4" s="101"/>
      <c r="O4" s="101"/>
      <c r="P4" s="101"/>
      <c r="Q4" s="101"/>
      <c r="R4" s="101"/>
    </row>
    <row r="5" spans="1:18" ht="7.5" customHeight="1" thickBot="1" x14ac:dyDescent="0.2">
      <c r="H5" s="9"/>
    </row>
    <row r="6" spans="1:18" ht="26.25" customHeight="1" thickBot="1" x14ac:dyDescent="0.2">
      <c r="A6" s="10"/>
      <c r="B6" s="90" t="s">
        <v>21</v>
      </c>
      <c r="C6" s="91"/>
      <c r="D6" s="92"/>
      <c r="E6" s="93" t="s">
        <v>22</v>
      </c>
      <c r="F6" s="91"/>
      <c r="G6" s="91"/>
      <c r="H6" s="91"/>
      <c r="I6" s="91"/>
      <c r="J6" s="91"/>
      <c r="K6" s="91"/>
      <c r="L6" s="91"/>
      <c r="M6" s="91"/>
      <c r="N6" s="94"/>
      <c r="O6" s="95" t="s">
        <v>23</v>
      </c>
      <c r="P6" s="96"/>
      <c r="Q6" s="96"/>
      <c r="R6" s="97"/>
    </row>
    <row r="7" spans="1:18" ht="30" customHeight="1" x14ac:dyDescent="0.15">
      <c r="A7" s="11">
        <v>41</v>
      </c>
      <c r="B7" s="36" t="str">
        <f>IF(D7="","",委託料請求書!$H$2)</f>
        <v/>
      </c>
      <c r="C7" s="24" t="s">
        <v>20</v>
      </c>
      <c r="D7" s="72"/>
      <c r="E7" s="18">
        <v>1</v>
      </c>
      <c r="F7" s="19" t="s">
        <v>33</v>
      </c>
      <c r="G7" s="19" t="s">
        <v>33</v>
      </c>
      <c r="H7" s="75"/>
      <c r="I7" s="75"/>
      <c r="J7" s="75"/>
      <c r="K7" s="75"/>
      <c r="L7" s="75"/>
      <c r="M7" s="75"/>
      <c r="N7" s="76"/>
      <c r="O7" s="104"/>
      <c r="P7" s="105"/>
      <c r="Q7" s="105"/>
      <c r="R7" s="106"/>
    </row>
    <row r="8" spans="1:18" ht="30" customHeight="1" x14ac:dyDescent="0.15">
      <c r="A8" s="12">
        <v>42</v>
      </c>
      <c r="B8" s="36" t="str">
        <f>IF(D8="","",委託料請求書!$H$2)</f>
        <v/>
      </c>
      <c r="C8" s="17" t="s">
        <v>20</v>
      </c>
      <c r="D8" s="73"/>
      <c r="E8" s="20">
        <v>1</v>
      </c>
      <c r="F8" s="19" t="s">
        <v>33</v>
      </c>
      <c r="G8" s="19" t="s">
        <v>33</v>
      </c>
      <c r="H8" s="77"/>
      <c r="I8" s="77"/>
      <c r="J8" s="77"/>
      <c r="K8" s="77"/>
      <c r="L8" s="77"/>
      <c r="M8" s="77"/>
      <c r="N8" s="78"/>
      <c r="O8" s="107"/>
      <c r="P8" s="108"/>
      <c r="Q8" s="108"/>
      <c r="R8" s="109"/>
    </row>
    <row r="9" spans="1:18" ht="30" customHeight="1" x14ac:dyDescent="0.15">
      <c r="A9" s="11">
        <v>43</v>
      </c>
      <c r="B9" s="36" t="str">
        <f>IF(D9="","",委託料請求書!$H$2)</f>
        <v/>
      </c>
      <c r="C9" s="17" t="s">
        <v>20</v>
      </c>
      <c r="D9" s="73"/>
      <c r="E9" s="20">
        <v>1</v>
      </c>
      <c r="F9" s="19" t="s">
        <v>33</v>
      </c>
      <c r="G9" s="19" t="s">
        <v>33</v>
      </c>
      <c r="H9" s="77"/>
      <c r="I9" s="77"/>
      <c r="J9" s="77"/>
      <c r="K9" s="77"/>
      <c r="L9" s="77"/>
      <c r="M9" s="77"/>
      <c r="N9" s="78"/>
      <c r="O9" s="107"/>
      <c r="P9" s="108"/>
      <c r="Q9" s="108"/>
      <c r="R9" s="109"/>
    </row>
    <row r="10" spans="1:18" ht="30" customHeight="1" x14ac:dyDescent="0.15">
      <c r="A10" s="12">
        <v>44</v>
      </c>
      <c r="B10" s="36" t="str">
        <f>IF(D10="","",委託料請求書!$H$2)</f>
        <v/>
      </c>
      <c r="C10" s="17" t="s">
        <v>20</v>
      </c>
      <c r="D10" s="73"/>
      <c r="E10" s="20">
        <v>1</v>
      </c>
      <c r="F10" s="19" t="s">
        <v>33</v>
      </c>
      <c r="G10" s="19" t="s">
        <v>33</v>
      </c>
      <c r="H10" s="77"/>
      <c r="I10" s="77"/>
      <c r="J10" s="77"/>
      <c r="K10" s="77"/>
      <c r="L10" s="77"/>
      <c r="M10" s="77"/>
      <c r="N10" s="78"/>
      <c r="O10" s="107"/>
      <c r="P10" s="108"/>
      <c r="Q10" s="108"/>
      <c r="R10" s="109"/>
    </row>
    <row r="11" spans="1:18" ht="30" customHeight="1" x14ac:dyDescent="0.15">
      <c r="A11" s="11">
        <v>45</v>
      </c>
      <c r="B11" s="36" t="str">
        <f>IF(D11="","",委託料請求書!$H$2)</f>
        <v/>
      </c>
      <c r="C11" s="17" t="s">
        <v>20</v>
      </c>
      <c r="D11" s="73"/>
      <c r="E11" s="20">
        <v>1</v>
      </c>
      <c r="F11" s="19" t="s">
        <v>33</v>
      </c>
      <c r="G11" s="19" t="s">
        <v>33</v>
      </c>
      <c r="H11" s="77"/>
      <c r="I11" s="77"/>
      <c r="J11" s="77"/>
      <c r="K11" s="77"/>
      <c r="L11" s="77"/>
      <c r="M11" s="77"/>
      <c r="N11" s="78"/>
      <c r="O11" s="107"/>
      <c r="P11" s="108"/>
      <c r="Q11" s="108"/>
      <c r="R11" s="109"/>
    </row>
    <row r="12" spans="1:18" ht="30" customHeight="1" x14ac:dyDescent="0.15">
      <c r="A12" s="12">
        <v>46</v>
      </c>
      <c r="B12" s="36" t="str">
        <f>IF(D12="","",委託料請求書!$H$2)</f>
        <v/>
      </c>
      <c r="C12" s="17" t="s">
        <v>20</v>
      </c>
      <c r="D12" s="73"/>
      <c r="E12" s="20">
        <v>1</v>
      </c>
      <c r="F12" s="19" t="s">
        <v>33</v>
      </c>
      <c r="G12" s="19" t="s">
        <v>33</v>
      </c>
      <c r="H12" s="77"/>
      <c r="I12" s="77"/>
      <c r="J12" s="77"/>
      <c r="K12" s="77"/>
      <c r="L12" s="77"/>
      <c r="M12" s="77"/>
      <c r="N12" s="78"/>
      <c r="O12" s="107"/>
      <c r="P12" s="108"/>
      <c r="Q12" s="108"/>
      <c r="R12" s="109"/>
    </row>
    <row r="13" spans="1:18" ht="30" customHeight="1" x14ac:dyDescent="0.15">
      <c r="A13" s="11">
        <v>47</v>
      </c>
      <c r="B13" s="36" t="str">
        <f>IF(D13="","",委託料請求書!$H$2)</f>
        <v/>
      </c>
      <c r="C13" s="17" t="s">
        <v>20</v>
      </c>
      <c r="D13" s="73"/>
      <c r="E13" s="20">
        <v>1</v>
      </c>
      <c r="F13" s="19" t="s">
        <v>33</v>
      </c>
      <c r="G13" s="19" t="s">
        <v>33</v>
      </c>
      <c r="H13" s="77"/>
      <c r="I13" s="77"/>
      <c r="J13" s="77"/>
      <c r="K13" s="77"/>
      <c r="L13" s="77"/>
      <c r="M13" s="77"/>
      <c r="N13" s="78"/>
      <c r="O13" s="107"/>
      <c r="P13" s="108"/>
      <c r="Q13" s="108"/>
      <c r="R13" s="109"/>
    </row>
    <row r="14" spans="1:18" ht="30" customHeight="1" x14ac:dyDescent="0.15">
      <c r="A14" s="12">
        <v>48</v>
      </c>
      <c r="B14" s="36" t="str">
        <f>IF(D14="","",委託料請求書!$H$2)</f>
        <v/>
      </c>
      <c r="C14" s="17" t="s">
        <v>20</v>
      </c>
      <c r="D14" s="73"/>
      <c r="E14" s="20">
        <v>1</v>
      </c>
      <c r="F14" s="19" t="s">
        <v>33</v>
      </c>
      <c r="G14" s="19" t="s">
        <v>33</v>
      </c>
      <c r="H14" s="77"/>
      <c r="I14" s="77"/>
      <c r="J14" s="77"/>
      <c r="K14" s="77"/>
      <c r="L14" s="77"/>
      <c r="M14" s="77"/>
      <c r="N14" s="78"/>
      <c r="O14" s="107"/>
      <c r="P14" s="108"/>
      <c r="Q14" s="108"/>
      <c r="R14" s="109"/>
    </row>
    <row r="15" spans="1:18" ht="30" customHeight="1" x14ac:dyDescent="0.15">
      <c r="A15" s="11">
        <v>49</v>
      </c>
      <c r="B15" s="36" t="str">
        <f>IF(D15="","",委託料請求書!$H$2)</f>
        <v/>
      </c>
      <c r="C15" s="17" t="s">
        <v>20</v>
      </c>
      <c r="D15" s="73"/>
      <c r="E15" s="20">
        <v>1</v>
      </c>
      <c r="F15" s="19" t="s">
        <v>33</v>
      </c>
      <c r="G15" s="19" t="s">
        <v>33</v>
      </c>
      <c r="H15" s="77"/>
      <c r="I15" s="77"/>
      <c r="J15" s="77"/>
      <c r="K15" s="77"/>
      <c r="L15" s="77"/>
      <c r="M15" s="77"/>
      <c r="N15" s="78"/>
      <c r="O15" s="107"/>
      <c r="P15" s="108"/>
      <c r="Q15" s="108"/>
      <c r="R15" s="109"/>
    </row>
    <row r="16" spans="1:18" ht="30" customHeight="1" x14ac:dyDescent="0.15">
      <c r="A16" s="12">
        <v>50</v>
      </c>
      <c r="B16" s="36" t="str">
        <f>IF(D16="","",委託料請求書!$H$2)</f>
        <v/>
      </c>
      <c r="C16" s="17" t="s">
        <v>20</v>
      </c>
      <c r="D16" s="73"/>
      <c r="E16" s="20">
        <v>1</v>
      </c>
      <c r="F16" s="19" t="s">
        <v>33</v>
      </c>
      <c r="G16" s="19" t="s">
        <v>33</v>
      </c>
      <c r="H16" s="77"/>
      <c r="I16" s="77"/>
      <c r="J16" s="77"/>
      <c r="K16" s="77"/>
      <c r="L16" s="77"/>
      <c r="M16" s="77"/>
      <c r="N16" s="78"/>
      <c r="O16" s="107"/>
      <c r="P16" s="108"/>
      <c r="Q16" s="108"/>
      <c r="R16" s="109"/>
    </row>
    <row r="17" spans="1:18" ht="30" customHeight="1" x14ac:dyDescent="0.15">
      <c r="A17" s="11">
        <v>51</v>
      </c>
      <c r="B17" s="36" t="str">
        <f>IF(D17="","",委託料請求書!$H$2)</f>
        <v/>
      </c>
      <c r="C17" s="17" t="s">
        <v>20</v>
      </c>
      <c r="D17" s="73"/>
      <c r="E17" s="20">
        <v>1</v>
      </c>
      <c r="F17" s="19" t="s">
        <v>33</v>
      </c>
      <c r="G17" s="19" t="s">
        <v>33</v>
      </c>
      <c r="H17" s="77"/>
      <c r="I17" s="77"/>
      <c r="J17" s="77"/>
      <c r="K17" s="77"/>
      <c r="L17" s="77"/>
      <c r="M17" s="77"/>
      <c r="N17" s="78"/>
      <c r="O17" s="107"/>
      <c r="P17" s="108"/>
      <c r="Q17" s="108"/>
      <c r="R17" s="109"/>
    </row>
    <row r="18" spans="1:18" ht="30" customHeight="1" x14ac:dyDescent="0.15">
      <c r="A18" s="12">
        <v>52</v>
      </c>
      <c r="B18" s="36" t="str">
        <f>IF(D18="","",委託料請求書!$H$2)</f>
        <v/>
      </c>
      <c r="C18" s="17" t="s">
        <v>20</v>
      </c>
      <c r="D18" s="73"/>
      <c r="E18" s="20">
        <v>1</v>
      </c>
      <c r="F18" s="19" t="s">
        <v>33</v>
      </c>
      <c r="G18" s="19" t="s">
        <v>33</v>
      </c>
      <c r="H18" s="77"/>
      <c r="I18" s="77"/>
      <c r="J18" s="77"/>
      <c r="K18" s="77"/>
      <c r="L18" s="77"/>
      <c r="M18" s="77"/>
      <c r="N18" s="78"/>
      <c r="O18" s="107"/>
      <c r="P18" s="108"/>
      <c r="Q18" s="108"/>
      <c r="R18" s="109"/>
    </row>
    <row r="19" spans="1:18" ht="30" customHeight="1" x14ac:dyDescent="0.15">
      <c r="A19" s="11">
        <v>53</v>
      </c>
      <c r="B19" s="36" t="str">
        <f>IF(D19="","",委託料請求書!$H$2)</f>
        <v/>
      </c>
      <c r="C19" s="17" t="s">
        <v>20</v>
      </c>
      <c r="D19" s="73"/>
      <c r="E19" s="20">
        <v>1</v>
      </c>
      <c r="F19" s="19" t="s">
        <v>33</v>
      </c>
      <c r="G19" s="19" t="s">
        <v>33</v>
      </c>
      <c r="H19" s="77"/>
      <c r="I19" s="77"/>
      <c r="J19" s="77"/>
      <c r="K19" s="77"/>
      <c r="L19" s="77"/>
      <c r="M19" s="77"/>
      <c r="N19" s="78"/>
      <c r="O19" s="107"/>
      <c r="P19" s="108"/>
      <c r="Q19" s="108"/>
      <c r="R19" s="109"/>
    </row>
    <row r="20" spans="1:18" ht="30" customHeight="1" x14ac:dyDescent="0.15">
      <c r="A20" s="12">
        <v>54</v>
      </c>
      <c r="B20" s="36" t="str">
        <f>IF(D20="","",委託料請求書!$H$2)</f>
        <v/>
      </c>
      <c r="C20" s="17" t="s">
        <v>20</v>
      </c>
      <c r="D20" s="73"/>
      <c r="E20" s="20">
        <v>1</v>
      </c>
      <c r="F20" s="19" t="s">
        <v>33</v>
      </c>
      <c r="G20" s="19" t="s">
        <v>33</v>
      </c>
      <c r="H20" s="77"/>
      <c r="I20" s="77"/>
      <c r="J20" s="77"/>
      <c r="K20" s="77"/>
      <c r="L20" s="77"/>
      <c r="M20" s="77"/>
      <c r="N20" s="78"/>
      <c r="O20" s="107"/>
      <c r="P20" s="108"/>
      <c r="Q20" s="108"/>
      <c r="R20" s="109"/>
    </row>
    <row r="21" spans="1:18" ht="30" customHeight="1" x14ac:dyDescent="0.15">
      <c r="A21" s="11">
        <v>55</v>
      </c>
      <c r="B21" s="36" t="str">
        <f>IF(D21="","",委託料請求書!$H$2)</f>
        <v/>
      </c>
      <c r="C21" s="17" t="s">
        <v>20</v>
      </c>
      <c r="D21" s="73"/>
      <c r="E21" s="20">
        <v>1</v>
      </c>
      <c r="F21" s="19" t="s">
        <v>33</v>
      </c>
      <c r="G21" s="19" t="s">
        <v>33</v>
      </c>
      <c r="H21" s="77"/>
      <c r="I21" s="77"/>
      <c r="J21" s="77"/>
      <c r="K21" s="77"/>
      <c r="L21" s="77"/>
      <c r="M21" s="77"/>
      <c r="N21" s="78"/>
      <c r="O21" s="107"/>
      <c r="P21" s="108"/>
      <c r="Q21" s="108"/>
      <c r="R21" s="109"/>
    </row>
    <row r="22" spans="1:18" ht="30" customHeight="1" x14ac:dyDescent="0.15">
      <c r="A22" s="12">
        <v>56</v>
      </c>
      <c r="B22" s="36" t="str">
        <f>IF(D22="","",委託料請求書!$H$2)</f>
        <v/>
      </c>
      <c r="C22" s="17" t="s">
        <v>20</v>
      </c>
      <c r="D22" s="73"/>
      <c r="E22" s="20">
        <v>1</v>
      </c>
      <c r="F22" s="19" t="s">
        <v>33</v>
      </c>
      <c r="G22" s="19" t="s">
        <v>33</v>
      </c>
      <c r="H22" s="77"/>
      <c r="I22" s="77"/>
      <c r="J22" s="77"/>
      <c r="K22" s="77"/>
      <c r="L22" s="77"/>
      <c r="M22" s="77"/>
      <c r="N22" s="78"/>
      <c r="O22" s="107"/>
      <c r="P22" s="108"/>
      <c r="Q22" s="108"/>
      <c r="R22" s="109"/>
    </row>
    <row r="23" spans="1:18" ht="30" customHeight="1" x14ac:dyDescent="0.15">
      <c r="A23" s="11">
        <v>57</v>
      </c>
      <c r="B23" s="36" t="str">
        <f>IF(D23="","",委託料請求書!$H$2)</f>
        <v/>
      </c>
      <c r="C23" s="17" t="s">
        <v>20</v>
      </c>
      <c r="D23" s="73"/>
      <c r="E23" s="20">
        <v>1</v>
      </c>
      <c r="F23" s="19" t="s">
        <v>33</v>
      </c>
      <c r="G23" s="19" t="s">
        <v>33</v>
      </c>
      <c r="H23" s="77"/>
      <c r="I23" s="77"/>
      <c r="J23" s="77"/>
      <c r="K23" s="77"/>
      <c r="L23" s="77"/>
      <c r="M23" s="77"/>
      <c r="N23" s="78"/>
      <c r="O23" s="107"/>
      <c r="P23" s="108"/>
      <c r="Q23" s="108"/>
      <c r="R23" s="109"/>
    </row>
    <row r="24" spans="1:18" ht="30" customHeight="1" x14ac:dyDescent="0.15">
      <c r="A24" s="12">
        <v>58</v>
      </c>
      <c r="B24" s="36" t="str">
        <f>IF(D24="","",委託料請求書!$H$2)</f>
        <v/>
      </c>
      <c r="C24" s="17" t="s">
        <v>20</v>
      </c>
      <c r="D24" s="73"/>
      <c r="E24" s="20">
        <v>1</v>
      </c>
      <c r="F24" s="19" t="s">
        <v>33</v>
      </c>
      <c r="G24" s="19" t="s">
        <v>33</v>
      </c>
      <c r="H24" s="77"/>
      <c r="I24" s="77"/>
      <c r="J24" s="77"/>
      <c r="K24" s="77"/>
      <c r="L24" s="77"/>
      <c r="M24" s="77"/>
      <c r="N24" s="78"/>
      <c r="O24" s="107"/>
      <c r="P24" s="108"/>
      <c r="Q24" s="108"/>
      <c r="R24" s="109"/>
    </row>
    <row r="25" spans="1:18" ht="30" customHeight="1" x14ac:dyDescent="0.15">
      <c r="A25" s="11">
        <v>59</v>
      </c>
      <c r="B25" s="36" t="str">
        <f>IF(D25="","",委託料請求書!$H$2)</f>
        <v/>
      </c>
      <c r="C25" s="17" t="s">
        <v>20</v>
      </c>
      <c r="D25" s="73"/>
      <c r="E25" s="20">
        <v>1</v>
      </c>
      <c r="F25" s="19" t="s">
        <v>33</v>
      </c>
      <c r="G25" s="19" t="s">
        <v>33</v>
      </c>
      <c r="H25" s="77"/>
      <c r="I25" s="77"/>
      <c r="J25" s="77"/>
      <c r="K25" s="77"/>
      <c r="L25" s="77"/>
      <c r="M25" s="77"/>
      <c r="N25" s="78"/>
      <c r="O25" s="107"/>
      <c r="P25" s="108"/>
      <c r="Q25" s="108"/>
      <c r="R25" s="109"/>
    </row>
    <row r="26" spans="1:18" ht="30" customHeight="1" thickBot="1" x14ac:dyDescent="0.2">
      <c r="A26" s="12">
        <v>60</v>
      </c>
      <c r="B26" s="37" t="str">
        <f>IF(D26="","",委託料請求書!$H$2)</f>
        <v/>
      </c>
      <c r="C26" s="25" t="s">
        <v>20</v>
      </c>
      <c r="D26" s="74"/>
      <c r="E26" s="21">
        <v>1</v>
      </c>
      <c r="F26" s="22" t="s">
        <v>33</v>
      </c>
      <c r="G26" s="22" t="s">
        <v>33</v>
      </c>
      <c r="H26" s="79"/>
      <c r="I26" s="79"/>
      <c r="J26" s="79"/>
      <c r="K26" s="79"/>
      <c r="L26" s="79"/>
      <c r="M26" s="79"/>
      <c r="N26" s="80"/>
      <c r="O26" s="110"/>
      <c r="P26" s="111"/>
      <c r="Q26" s="111"/>
      <c r="R26" s="112"/>
    </row>
    <row r="27" spans="1:18" ht="26.25" customHeight="1" x14ac:dyDescent="0.15"/>
    <row r="28" spans="1:18" ht="26.25" customHeight="1" x14ac:dyDescent="0.15">
      <c r="I28" s="64" t="s">
        <v>26</v>
      </c>
      <c r="J28" s="98">
        <f>IF(COUNTA(D7:D26)=COUNTA(N7:N26),COUNTA(D7:D26),"警告")</f>
        <v>0</v>
      </c>
      <c r="K28" s="98"/>
      <c r="L28" s="63" t="s">
        <v>27</v>
      </c>
      <c r="M28" s="1"/>
      <c r="O28" s="64" t="s">
        <v>28</v>
      </c>
      <c r="P28" s="98">
        <f>業務実績報告書!P28</f>
        <v>0</v>
      </c>
      <c r="Q28" s="98"/>
      <c r="R28" s="1" t="s">
        <v>27</v>
      </c>
    </row>
  </sheetData>
  <sheetProtection password="D284" sheet="1" objects="1" scenarios="1"/>
  <mergeCells count="30">
    <mergeCell ref="O25:R25"/>
    <mergeCell ref="O26:R26"/>
    <mergeCell ref="J28:K28"/>
    <mergeCell ref="P28:Q28"/>
    <mergeCell ref="O19:R19"/>
    <mergeCell ref="O20:R20"/>
    <mergeCell ref="O21:R21"/>
    <mergeCell ref="O22:R22"/>
    <mergeCell ref="O23:R23"/>
    <mergeCell ref="O24:R24"/>
    <mergeCell ref="O18:R18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B6:D6"/>
    <mergeCell ref="E6:N6"/>
    <mergeCell ref="O6:R6"/>
    <mergeCell ref="A1:B1"/>
    <mergeCell ref="C1:D1"/>
    <mergeCell ref="F1:G1"/>
    <mergeCell ref="K3:R3"/>
    <mergeCell ref="K4:R4"/>
  </mergeCells>
  <phoneticPr fontId="1"/>
  <conditionalFormatting sqref="J28:K28">
    <cfRule type="cellIs" dxfId="1" priority="2" operator="equal">
      <formula>"警告"</formula>
    </cfRule>
  </conditionalFormatting>
  <conditionalFormatting sqref="P28:Q28">
    <cfRule type="cellIs" dxfId="0" priority="1" operator="equal">
      <formula>"警告"</formula>
    </cfRule>
  </conditionalFormatting>
  <dataValidations count="2">
    <dataValidation imeMode="off" allowBlank="1" showInputMessage="1" showErrorMessage="1" sqref="B7:B26 D7:D26 H7:N26"/>
    <dataValidation imeMode="hiragana" allowBlank="1" showInputMessage="1" showErrorMessage="1" sqref="O7:R2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N27"/>
  <sheetViews>
    <sheetView showGridLines="0" showZeros="0" view="pageLayout" topLeftCell="A4" zoomScaleNormal="100" zoomScaleSheetLayoutView="100" workbookViewId="0">
      <selection activeCell="N24" sqref="N24"/>
    </sheetView>
  </sheetViews>
  <sheetFormatPr defaultColWidth="9" defaultRowHeight="18.75" x14ac:dyDescent="0.15"/>
  <cols>
    <col min="1" max="1" width="14.5" style="1" customWidth="1"/>
    <col min="2" max="4" width="9" style="1"/>
    <col min="5" max="14" width="5" style="1" customWidth="1"/>
    <col min="15" max="16384" width="9" style="1"/>
  </cols>
  <sheetData>
    <row r="1" spans="1:14" ht="22.5" customHeight="1" x14ac:dyDescent="0.15"/>
    <row r="2" spans="1:14" ht="22.5" customHeight="1" x14ac:dyDescent="0.15">
      <c r="A2" s="116" t="s">
        <v>5</v>
      </c>
      <c r="B2" s="116"/>
      <c r="C2" s="116"/>
      <c r="D2" s="116"/>
      <c r="E2" s="116"/>
      <c r="F2" s="57" t="s">
        <v>36</v>
      </c>
      <c r="G2" s="45" t="s">
        <v>2</v>
      </c>
      <c r="H2" s="57" t="s">
        <v>37</v>
      </c>
      <c r="I2" s="118" t="s">
        <v>4</v>
      </c>
      <c r="J2" s="118"/>
      <c r="K2" s="118"/>
      <c r="L2" s="45"/>
      <c r="M2" s="45"/>
      <c r="N2" s="45"/>
    </row>
    <row r="3" spans="1:14" ht="22.5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45" customHeight="1" x14ac:dyDescent="0.3">
      <c r="A4" s="45"/>
      <c r="B4" s="45"/>
      <c r="C4" s="58" t="s">
        <v>6</v>
      </c>
      <c r="D4" s="85"/>
      <c r="E4" s="85"/>
      <c r="F4" s="85"/>
      <c r="G4" s="85"/>
      <c r="H4" s="85"/>
      <c r="I4" s="59" t="s">
        <v>3</v>
      </c>
      <c r="J4" s="60" t="s">
        <v>7</v>
      </c>
      <c r="K4" s="45"/>
      <c r="L4" s="45"/>
      <c r="M4" s="45"/>
      <c r="N4" s="45"/>
    </row>
    <row r="5" spans="1:14" ht="45" customHeight="1" x14ac:dyDescent="0.1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ht="22.5" customHeight="1" x14ac:dyDescent="0.15">
      <c r="A6" s="114" t="s">
        <v>19</v>
      </c>
      <c r="B6" s="11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ht="22.5" customHeight="1" x14ac:dyDescent="0.15">
      <c r="A7" s="116" t="s">
        <v>8</v>
      </c>
      <c r="B7" s="116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ht="22.5" customHeight="1" x14ac:dyDescent="0.1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2.5" customHeight="1" x14ac:dyDescent="0.15">
      <c r="A9" s="117" t="s">
        <v>9</v>
      </c>
      <c r="B9" s="117"/>
      <c r="C9" s="67"/>
      <c r="D9" s="114" t="s">
        <v>10</v>
      </c>
      <c r="E9" s="114"/>
      <c r="F9" s="87"/>
      <c r="G9" s="87"/>
      <c r="H9" s="87"/>
      <c r="I9" s="87"/>
      <c r="J9" s="87"/>
      <c r="K9" s="45" t="s">
        <v>3</v>
      </c>
      <c r="L9" s="45"/>
      <c r="M9" s="45"/>
      <c r="N9" s="45"/>
    </row>
    <row r="10" spans="1:14" ht="22.5" customHeight="1" x14ac:dyDescent="0.15">
      <c r="A10" s="114" t="s">
        <v>11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ht="45" customHeight="1" x14ac:dyDescent="0.1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22.5" customHeight="1" x14ac:dyDescent="0.15">
      <c r="A12" s="115" t="s">
        <v>35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</row>
    <row r="13" spans="1:14" ht="22.5" customHeight="1" x14ac:dyDescent="0.15">
      <c r="A13" s="115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</row>
    <row r="14" spans="1:14" ht="45" customHeight="1" x14ac:dyDescent="0.1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14" ht="22.5" customHeight="1" x14ac:dyDescent="0.15">
      <c r="A15" s="45"/>
      <c r="B15" s="45"/>
      <c r="C15" s="45"/>
      <c r="D15" s="45"/>
      <c r="E15" s="45"/>
      <c r="F15" s="116" t="s">
        <v>17</v>
      </c>
      <c r="G15" s="116"/>
      <c r="H15" s="57" t="s">
        <v>38</v>
      </c>
      <c r="I15" s="61" t="s">
        <v>2</v>
      </c>
      <c r="J15" s="57" t="s">
        <v>39</v>
      </c>
      <c r="K15" s="61" t="s">
        <v>1</v>
      </c>
      <c r="L15" s="57" t="s">
        <v>40</v>
      </c>
      <c r="M15" s="45" t="s">
        <v>0</v>
      </c>
      <c r="N15" s="45"/>
    </row>
    <row r="16" spans="1:14" ht="22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1:14" ht="22.5" customHeight="1" x14ac:dyDescent="0.15">
      <c r="A17" s="114" t="s">
        <v>18</v>
      </c>
      <c r="B17" s="11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</row>
    <row r="18" spans="1:14" ht="22.5" customHeight="1" x14ac:dyDescent="0.1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30" customHeight="1" x14ac:dyDescent="0.15">
      <c r="A19" s="45"/>
      <c r="B19" s="45"/>
      <c r="C19" s="45" t="s">
        <v>12</v>
      </c>
      <c r="D19" s="45"/>
      <c r="E19" s="45"/>
      <c r="F19" s="45"/>
      <c r="G19" s="45"/>
      <c r="H19" s="113" t="s">
        <v>41</v>
      </c>
      <c r="I19" s="113"/>
      <c r="J19" s="113"/>
      <c r="K19" s="113"/>
      <c r="L19" s="113"/>
      <c r="M19" s="113"/>
      <c r="N19" s="113"/>
    </row>
    <row r="20" spans="1:14" ht="22.5" customHeight="1" x14ac:dyDescent="0.1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ht="30" customHeight="1" x14ac:dyDescent="0.15">
      <c r="A21" s="45"/>
      <c r="B21" s="45"/>
      <c r="C21" s="45" t="s">
        <v>13</v>
      </c>
      <c r="D21" s="45"/>
      <c r="E21" s="45"/>
      <c r="F21" s="45"/>
      <c r="G21" s="45"/>
      <c r="H21" s="113" t="s">
        <v>42</v>
      </c>
      <c r="I21" s="113"/>
      <c r="J21" s="113"/>
      <c r="K21" s="113"/>
      <c r="L21" s="113"/>
      <c r="M21" s="113"/>
      <c r="N21" s="113"/>
    </row>
    <row r="22" spans="1:14" ht="22.5" customHeight="1" x14ac:dyDescent="0.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ht="30" customHeight="1" x14ac:dyDescent="0.15">
      <c r="A23" s="45"/>
      <c r="B23" s="45"/>
      <c r="C23" s="45" t="s">
        <v>14</v>
      </c>
      <c r="D23" s="45"/>
      <c r="E23" s="45"/>
      <c r="F23" s="45"/>
      <c r="G23" s="45"/>
      <c r="H23" s="113" t="s">
        <v>45</v>
      </c>
      <c r="I23" s="113"/>
      <c r="J23" s="113"/>
      <c r="K23" s="113"/>
      <c r="L23" s="113"/>
      <c r="M23" s="113"/>
      <c r="N23" s="62"/>
    </row>
    <row r="24" spans="1:14" ht="22.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ht="30" customHeight="1" x14ac:dyDescent="0.15">
      <c r="A25" s="45"/>
      <c r="B25" s="45"/>
      <c r="C25" s="45" t="s">
        <v>15</v>
      </c>
      <c r="D25" s="45"/>
      <c r="E25" s="45"/>
      <c r="F25" s="45"/>
      <c r="G25" s="45"/>
      <c r="H25" s="113" t="s">
        <v>43</v>
      </c>
      <c r="I25" s="113"/>
      <c r="J25" s="113"/>
      <c r="K25" s="113"/>
      <c r="L25" s="113"/>
      <c r="M25" s="113"/>
      <c r="N25" s="113"/>
    </row>
    <row r="26" spans="1:14" ht="22.5" customHeight="1" x14ac:dyDescent="0.1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ht="30" customHeight="1" x14ac:dyDescent="0.15">
      <c r="A27" s="45"/>
      <c r="B27" s="45"/>
      <c r="C27" s="45" t="s">
        <v>16</v>
      </c>
      <c r="D27" s="45"/>
      <c r="E27" s="45"/>
      <c r="F27" s="45"/>
      <c r="G27" s="45"/>
      <c r="H27" s="113" t="s">
        <v>44</v>
      </c>
      <c r="I27" s="113"/>
      <c r="J27" s="113"/>
      <c r="K27" s="113"/>
      <c r="L27" s="113"/>
      <c r="M27" s="113"/>
      <c r="N27" s="113"/>
    </row>
  </sheetData>
  <sheetProtection algorithmName="SHA-512" hashValue="e+FoEL9wY53crfN/AQZ6l4wcZnq8qdO0sNYUahVcXdU11CwgKvWK5r51fZ93fQG88GVtaCugS2tX9q8D/ztOZg==" saltValue="NfnlM8c8p/EU0vJ+/0fyXQ==" spinCount="100000" sheet="1" objects="1" scenarios="1"/>
  <mergeCells count="17">
    <mergeCell ref="A9:B9"/>
    <mergeCell ref="D9:E9"/>
    <mergeCell ref="F9:J9"/>
    <mergeCell ref="A2:E2"/>
    <mergeCell ref="I2:K2"/>
    <mergeCell ref="D4:H4"/>
    <mergeCell ref="A6:B6"/>
    <mergeCell ref="A7:B7"/>
    <mergeCell ref="H23:M23"/>
    <mergeCell ref="H25:N25"/>
    <mergeCell ref="H27:N27"/>
    <mergeCell ref="A10:N10"/>
    <mergeCell ref="A12:N13"/>
    <mergeCell ref="F15:G15"/>
    <mergeCell ref="A17:B17"/>
    <mergeCell ref="H19:N19"/>
    <mergeCell ref="H21:N21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R28"/>
  <sheetViews>
    <sheetView showGridLines="0" showZeros="0" view="pageLayout" zoomScaleNormal="100" workbookViewId="0">
      <selection activeCell="D7" sqref="D7"/>
    </sheetView>
  </sheetViews>
  <sheetFormatPr defaultColWidth="9" defaultRowHeight="18.75" x14ac:dyDescent="0.15"/>
  <cols>
    <col min="1" max="2" width="4.375" style="8" customWidth="1"/>
    <col min="3" max="3" width="3.75" style="8" customWidth="1"/>
    <col min="4" max="4" width="4.375" style="8" customWidth="1"/>
    <col min="5" max="7" width="3.75" style="8" customWidth="1"/>
    <col min="8" max="14" width="4.375" style="8" customWidth="1"/>
    <col min="15" max="17" width="6.25" style="1" customWidth="1"/>
    <col min="18" max="18" width="8.75" style="1" customWidth="1"/>
    <col min="19" max="16384" width="9" style="1"/>
  </cols>
  <sheetData>
    <row r="1" spans="1:18" ht="26.25" customHeight="1" x14ac:dyDescent="0.2">
      <c r="A1" s="139" t="s">
        <v>17</v>
      </c>
      <c r="B1" s="139"/>
      <c r="C1" s="98"/>
      <c r="D1" s="98"/>
      <c r="E1" s="41" t="s">
        <v>2</v>
      </c>
      <c r="F1" s="98"/>
      <c r="G1" s="98"/>
      <c r="H1" s="42" t="s">
        <v>30</v>
      </c>
      <c r="I1" s="43"/>
      <c r="J1" s="43"/>
      <c r="K1" s="44" t="s">
        <v>31</v>
      </c>
      <c r="L1" s="43"/>
      <c r="M1" s="43"/>
      <c r="N1" s="43"/>
      <c r="O1" s="45"/>
      <c r="P1" s="45"/>
      <c r="Q1" s="45"/>
      <c r="R1" s="45"/>
    </row>
    <row r="2" spans="1:18" ht="26.25" customHeight="1" x14ac:dyDescent="0.2">
      <c r="A2" s="41"/>
      <c r="B2" s="41"/>
      <c r="C2" s="23"/>
      <c r="D2" s="23"/>
      <c r="E2" s="41"/>
      <c r="F2" s="23"/>
      <c r="G2" s="23"/>
      <c r="H2" s="42"/>
      <c r="I2" s="43"/>
      <c r="J2" s="43"/>
      <c r="K2" s="44"/>
      <c r="L2" s="43"/>
      <c r="M2" s="43"/>
      <c r="N2" s="43"/>
      <c r="O2" s="45"/>
      <c r="P2" s="45"/>
      <c r="Q2" s="45"/>
      <c r="R2" s="45"/>
    </row>
    <row r="3" spans="1:18" ht="26.25" customHeight="1" x14ac:dyDescent="0.15">
      <c r="A3" s="43"/>
      <c r="B3" s="43"/>
      <c r="C3" s="43"/>
      <c r="D3" s="43"/>
      <c r="E3" s="43"/>
      <c r="F3" s="43"/>
      <c r="G3" s="43"/>
      <c r="H3" s="46"/>
      <c r="I3" s="43"/>
      <c r="J3" s="47" t="s">
        <v>32</v>
      </c>
      <c r="K3" s="102"/>
      <c r="L3" s="103"/>
      <c r="M3" s="103"/>
      <c r="N3" s="103"/>
      <c r="O3" s="103"/>
      <c r="P3" s="103"/>
      <c r="Q3" s="103"/>
      <c r="R3" s="103"/>
    </row>
    <row r="4" spans="1:18" ht="26.25" customHeight="1" x14ac:dyDescent="0.15">
      <c r="A4" s="43"/>
      <c r="B4" s="43"/>
      <c r="C4" s="43"/>
      <c r="D4" s="43"/>
      <c r="E4" s="43"/>
      <c r="F4" s="43"/>
      <c r="G4" s="43"/>
      <c r="H4" s="43"/>
      <c r="I4" s="43"/>
      <c r="J4" s="47" t="s">
        <v>29</v>
      </c>
      <c r="K4" s="102"/>
      <c r="L4" s="140"/>
      <c r="M4" s="140"/>
      <c r="N4" s="140"/>
      <c r="O4" s="140"/>
      <c r="P4" s="140"/>
      <c r="Q4" s="140"/>
      <c r="R4" s="140"/>
    </row>
    <row r="5" spans="1:18" ht="7.5" customHeight="1" thickBot="1" x14ac:dyDescent="0.2">
      <c r="A5" s="43"/>
      <c r="B5" s="43"/>
      <c r="C5" s="43"/>
      <c r="D5" s="43"/>
      <c r="E5" s="43"/>
      <c r="F5" s="43"/>
      <c r="G5" s="43"/>
      <c r="H5" s="46"/>
      <c r="I5" s="43"/>
      <c r="J5" s="43"/>
      <c r="K5" s="43"/>
      <c r="L5" s="43"/>
      <c r="M5" s="43"/>
      <c r="N5" s="43"/>
      <c r="O5" s="45"/>
      <c r="P5" s="45"/>
      <c r="Q5" s="45"/>
      <c r="R5" s="45"/>
    </row>
    <row r="6" spans="1:18" ht="26.25" customHeight="1" thickBot="1" x14ac:dyDescent="0.2">
      <c r="A6" s="48"/>
      <c r="B6" s="131" t="s">
        <v>21</v>
      </c>
      <c r="C6" s="132"/>
      <c r="D6" s="133"/>
      <c r="E6" s="134" t="s">
        <v>22</v>
      </c>
      <c r="F6" s="132"/>
      <c r="G6" s="132"/>
      <c r="H6" s="132"/>
      <c r="I6" s="132"/>
      <c r="J6" s="132"/>
      <c r="K6" s="132"/>
      <c r="L6" s="132"/>
      <c r="M6" s="132"/>
      <c r="N6" s="135"/>
      <c r="O6" s="136" t="s">
        <v>23</v>
      </c>
      <c r="P6" s="137"/>
      <c r="Q6" s="137"/>
      <c r="R6" s="138"/>
    </row>
    <row r="7" spans="1:18" ht="30" customHeight="1" x14ac:dyDescent="0.15">
      <c r="A7" s="36">
        <v>1</v>
      </c>
      <c r="B7" s="38"/>
      <c r="C7" s="49" t="s">
        <v>20</v>
      </c>
      <c r="D7" s="27" t="s">
        <v>46</v>
      </c>
      <c r="E7" s="50">
        <v>1</v>
      </c>
      <c r="F7" s="51" t="s">
        <v>33</v>
      </c>
      <c r="G7" s="51" t="s">
        <v>33</v>
      </c>
      <c r="H7" s="30" t="s">
        <v>47</v>
      </c>
      <c r="I7" s="30"/>
      <c r="J7" s="30"/>
      <c r="K7" s="30"/>
      <c r="L7" s="30"/>
      <c r="M7" s="30"/>
      <c r="N7" s="31"/>
      <c r="O7" s="125" t="s">
        <v>48</v>
      </c>
      <c r="P7" s="126"/>
      <c r="Q7" s="126"/>
      <c r="R7" s="127"/>
    </row>
    <row r="8" spans="1:18" ht="30" customHeight="1" x14ac:dyDescent="0.15">
      <c r="A8" s="52">
        <v>2</v>
      </c>
      <c r="B8" s="39"/>
      <c r="C8" s="26" t="s">
        <v>20</v>
      </c>
      <c r="D8" s="68" t="s">
        <v>50</v>
      </c>
      <c r="E8" s="53">
        <v>1</v>
      </c>
      <c r="F8" s="51" t="s">
        <v>33</v>
      </c>
      <c r="G8" s="51" t="s">
        <v>33</v>
      </c>
      <c r="H8" s="70" t="s">
        <v>50</v>
      </c>
      <c r="I8" s="69"/>
      <c r="J8" s="32"/>
      <c r="K8" s="32"/>
      <c r="L8" s="32"/>
      <c r="M8" s="32"/>
      <c r="N8" s="33"/>
      <c r="O8" s="128" t="s">
        <v>49</v>
      </c>
      <c r="P8" s="129"/>
      <c r="Q8" s="129"/>
      <c r="R8" s="130"/>
    </row>
    <row r="9" spans="1:18" ht="30" customHeight="1" x14ac:dyDescent="0.15">
      <c r="A9" s="52">
        <v>3</v>
      </c>
      <c r="B9" s="39"/>
      <c r="C9" s="26" t="s">
        <v>20</v>
      </c>
      <c r="D9" s="28"/>
      <c r="E9" s="53">
        <v>1</v>
      </c>
      <c r="F9" s="51" t="s">
        <v>33</v>
      </c>
      <c r="G9" s="51" t="s">
        <v>33</v>
      </c>
      <c r="H9" s="32"/>
      <c r="I9" s="32"/>
      <c r="J9" s="32"/>
      <c r="K9" s="32"/>
      <c r="L9" s="32"/>
      <c r="M9" s="32"/>
      <c r="N9" s="33"/>
      <c r="O9" s="119"/>
      <c r="P9" s="120"/>
      <c r="Q9" s="120"/>
      <c r="R9" s="121"/>
    </row>
    <row r="10" spans="1:18" ht="30" customHeight="1" x14ac:dyDescent="0.15">
      <c r="A10" s="52">
        <v>4</v>
      </c>
      <c r="B10" s="39"/>
      <c r="C10" s="26" t="s">
        <v>20</v>
      </c>
      <c r="D10" s="28"/>
      <c r="E10" s="53">
        <v>1</v>
      </c>
      <c r="F10" s="51" t="s">
        <v>33</v>
      </c>
      <c r="G10" s="51" t="s">
        <v>33</v>
      </c>
      <c r="H10" s="32"/>
      <c r="I10" s="32"/>
      <c r="J10" s="32"/>
      <c r="K10" s="32"/>
      <c r="L10" s="32"/>
      <c r="M10" s="32"/>
      <c r="N10" s="33"/>
      <c r="O10" s="119"/>
      <c r="P10" s="120"/>
      <c r="Q10" s="120"/>
      <c r="R10" s="121"/>
    </row>
    <row r="11" spans="1:18" ht="30" customHeight="1" x14ac:dyDescent="0.15">
      <c r="A11" s="52">
        <v>5</v>
      </c>
      <c r="B11" s="39"/>
      <c r="C11" s="26" t="s">
        <v>20</v>
      </c>
      <c r="D11" s="28"/>
      <c r="E11" s="53">
        <v>1</v>
      </c>
      <c r="F11" s="51" t="s">
        <v>33</v>
      </c>
      <c r="G11" s="51" t="s">
        <v>33</v>
      </c>
      <c r="H11" s="32"/>
      <c r="I11" s="32"/>
      <c r="J11" s="32"/>
      <c r="K11" s="32"/>
      <c r="L11" s="32"/>
      <c r="M11" s="32"/>
      <c r="N11" s="33"/>
      <c r="O11" s="119"/>
      <c r="P11" s="120"/>
      <c r="Q11" s="120"/>
      <c r="R11" s="121"/>
    </row>
    <row r="12" spans="1:18" ht="30" customHeight="1" x14ac:dyDescent="0.15">
      <c r="A12" s="52">
        <v>6</v>
      </c>
      <c r="B12" s="39"/>
      <c r="C12" s="26" t="s">
        <v>20</v>
      </c>
      <c r="D12" s="28"/>
      <c r="E12" s="53">
        <v>1</v>
      </c>
      <c r="F12" s="51" t="s">
        <v>33</v>
      </c>
      <c r="G12" s="51" t="s">
        <v>33</v>
      </c>
      <c r="H12" s="32"/>
      <c r="I12" s="32"/>
      <c r="J12" s="32"/>
      <c r="K12" s="32"/>
      <c r="L12" s="32"/>
      <c r="M12" s="32"/>
      <c r="N12" s="33"/>
      <c r="O12" s="119"/>
      <c r="P12" s="120"/>
      <c r="Q12" s="120"/>
      <c r="R12" s="121"/>
    </row>
    <row r="13" spans="1:18" ht="30" customHeight="1" x14ac:dyDescent="0.15">
      <c r="A13" s="52">
        <v>7</v>
      </c>
      <c r="B13" s="39"/>
      <c r="C13" s="26" t="s">
        <v>20</v>
      </c>
      <c r="D13" s="28"/>
      <c r="E13" s="53">
        <v>1</v>
      </c>
      <c r="F13" s="51" t="s">
        <v>33</v>
      </c>
      <c r="G13" s="51" t="s">
        <v>33</v>
      </c>
      <c r="H13" s="32"/>
      <c r="I13" s="32"/>
      <c r="J13" s="32"/>
      <c r="K13" s="32"/>
      <c r="L13" s="32"/>
      <c r="M13" s="32"/>
      <c r="N13" s="33"/>
      <c r="O13" s="119"/>
      <c r="P13" s="120"/>
      <c r="Q13" s="120"/>
      <c r="R13" s="121"/>
    </row>
    <row r="14" spans="1:18" ht="30" customHeight="1" x14ac:dyDescent="0.15">
      <c r="A14" s="52">
        <v>8</v>
      </c>
      <c r="B14" s="39"/>
      <c r="C14" s="26" t="s">
        <v>20</v>
      </c>
      <c r="D14" s="28"/>
      <c r="E14" s="53">
        <v>1</v>
      </c>
      <c r="F14" s="51" t="s">
        <v>33</v>
      </c>
      <c r="G14" s="51" t="s">
        <v>33</v>
      </c>
      <c r="H14" s="32"/>
      <c r="I14" s="32"/>
      <c r="J14" s="32"/>
      <c r="K14" s="32"/>
      <c r="L14" s="32"/>
      <c r="M14" s="32"/>
      <c r="N14" s="33"/>
      <c r="O14" s="119"/>
      <c r="P14" s="120"/>
      <c r="Q14" s="120"/>
      <c r="R14" s="121"/>
    </row>
    <row r="15" spans="1:18" ht="30" customHeight="1" x14ac:dyDescent="0.15">
      <c r="A15" s="52">
        <v>9</v>
      </c>
      <c r="B15" s="39"/>
      <c r="C15" s="26" t="s">
        <v>20</v>
      </c>
      <c r="D15" s="28"/>
      <c r="E15" s="53">
        <v>1</v>
      </c>
      <c r="F15" s="51" t="s">
        <v>33</v>
      </c>
      <c r="G15" s="51" t="s">
        <v>33</v>
      </c>
      <c r="H15" s="32"/>
      <c r="I15" s="32"/>
      <c r="J15" s="32"/>
      <c r="K15" s="32"/>
      <c r="L15" s="32"/>
      <c r="M15" s="32"/>
      <c r="N15" s="33"/>
      <c r="O15" s="119"/>
      <c r="P15" s="120"/>
      <c r="Q15" s="120"/>
      <c r="R15" s="121"/>
    </row>
    <row r="16" spans="1:18" ht="30" customHeight="1" x14ac:dyDescent="0.15">
      <c r="A16" s="52">
        <v>10</v>
      </c>
      <c r="B16" s="39"/>
      <c r="C16" s="26" t="s">
        <v>20</v>
      </c>
      <c r="D16" s="28"/>
      <c r="E16" s="53">
        <v>1</v>
      </c>
      <c r="F16" s="51" t="s">
        <v>33</v>
      </c>
      <c r="G16" s="51" t="s">
        <v>33</v>
      </c>
      <c r="H16" s="32"/>
      <c r="I16" s="32"/>
      <c r="J16" s="32"/>
      <c r="K16" s="32"/>
      <c r="L16" s="32"/>
      <c r="M16" s="32"/>
      <c r="N16" s="33"/>
      <c r="O16" s="119"/>
      <c r="P16" s="120"/>
      <c r="Q16" s="120"/>
      <c r="R16" s="121"/>
    </row>
    <row r="17" spans="1:18" ht="30" customHeight="1" x14ac:dyDescent="0.15">
      <c r="A17" s="52">
        <v>11</v>
      </c>
      <c r="B17" s="39"/>
      <c r="C17" s="26" t="s">
        <v>20</v>
      </c>
      <c r="D17" s="28"/>
      <c r="E17" s="53">
        <v>1</v>
      </c>
      <c r="F17" s="51" t="s">
        <v>33</v>
      </c>
      <c r="G17" s="51" t="s">
        <v>33</v>
      </c>
      <c r="H17" s="32"/>
      <c r="I17" s="32"/>
      <c r="J17" s="32"/>
      <c r="K17" s="32"/>
      <c r="L17" s="32"/>
      <c r="M17" s="32"/>
      <c r="N17" s="33"/>
      <c r="O17" s="119"/>
      <c r="P17" s="120"/>
      <c r="Q17" s="120"/>
      <c r="R17" s="121"/>
    </row>
    <row r="18" spans="1:18" ht="30" customHeight="1" x14ac:dyDescent="0.15">
      <c r="A18" s="52">
        <v>12</v>
      </c>
      <c r="B18" s="39"/>
      <c r="C18" s="26" t="s">
        <v>20</v>
      </c>
      <c r="D18" s="28"/>
      <c r="E18" s="53">
        <v>1</v>
      </c>
      <c r="F18" s="51" t="s">
        <v>33</v>
      </c>
      <c r="G18" s="51" t="s">
        <v>33</v>
      </c>
      <c r="H18" s="32"/>
      <c r="I18" s="32"/>
      <c r="J18" s="32"/>
      <c r="K18" s="32"/>
      <c r="L18" s="32"/>
      <c r="M18" s="32"/>
      <c r="N18" s="33"/>
      <c r="O18" s="119"/>
      <c r="P18" s="120"/>
      <c r="Q18" s="120"/>
      <c r="R18" s="121"/>
    </row>
    <row r="19" spans="1:18" ht="30" customHeight="1" x14ac:dyDescent="0.15">
      <c r="A19" s="52">
        <v>13</v>
      </c>
      <c r="B19" s="39"/>
      <c r="C19" s="26" t="s">
        <v>20</v>
      </c>
      <c r="D19" s="28"/>
      <c r="E19" s="53">
        <v>1</v>
      </c>
      <c r="F19" s="51" t="s">
        <v>33</v>
      </c>
      <c r="G19" s="51" t="s">
        <v>33</v>
      </c>
      <c r="H19" s="32"/>
      <c r="I19" s="32"/>
      <c r="J19" s="32"/>
      <c r="K19" s="32"/>
      <c r="L19" s="32"/>
      <c r="M19" s="32"/>
      <c r="N19" s="33"/>
      <c r="O19" s="119"/>
      <c r="P19" s="120"/>
      <c r="Q19" s="120"/>
      <c r="R19" s="121"/>
    </row>
    <row r="20" spans="1:18" ht="30" customHeight="1" x14ac:dyDescent="0.15">
      <c r="A20" s="52">
        <v>14</v>
      </c>
      <c r="B20" s="39"/>
      <c r="C20" s="26" t="s">
        <v>20</v>
      </c>
      <c r="D20" s="28"/>
      <c r="E20" s="53">
        <v>1</v>
      </c>
      <c r="F20" s="51" t="s">
        <v>33</v>
      </c>
      <c r="G20" s="51" t="s">
        <v>33</v>
      </c>
      <c r="H20" s="32"/>
      <c r="I20" s="32"/>
      <c r="J20" s="32"/>
      <c r="K20" s="32"/>
      <c r="L20" s="32"/>
      <c r="M20" s="32"/>
      <c r="N20" s="33"/>
      <c r="O20" s="119"/>
      <c r="P20" s="120"/>
      <c r="Q20" s="120"/>
      <c r="R20" s="121"/>
    </row>
    <row r="21" spans="1:18" ht="30" customHeight="1" x14ac:dyDescent="0.15">
      <c r="A21" s="52">
        <v>15</v>
      </c>
      <c r="B21" s="39"/>
      <c r="C21" s="26" t="s">
        <v>20</v>
      </c>
      <c r="D21" s="28"/>
      <c r="E21" s="53">
        <v>1</v>
      </c>
      <c r="F21" s="51" t="s">
        <v>33</v>
      </c>
      <c r="G21" s="51" t="s">
        <v>33</v>
      </c>
      <c r="H21" s="32"/>
      <c r="I21" s="32"/>
      <c r="J21" s="32"/>
      <c r="K21" s="32"/>
      <c r="L21" s="32"/>
      <c r="M21" s="32"/>
      <c r="N21" s="33"/>
      <c r="O21" s="119"/>
      <c r="P21" s="120"/>
      <c r="Q21" s="120"/>
      <c r="R21" s="121"/>
    </row>
    <row r="22" spans="1:18" ht="30" customHeight="1" x14ac:dyDescent="0.15">
      <c r="A22" s="52">
        <v>16</v>
      </c>
      <c r="B22" s="39"/>
      <c r="C22" s="26" t="s">
        <v>20</v>
      </c>
      <c r="D22" s="28"/>
      <c r="E22" s="53">
        <v>1</v>
      </c>
      <c r="F22" s="51" t="s">
        <v>33</v>
      </c>
      <c r="G22" s="51" t="s">
        <v>33</v>
      </c>
      <c r="H22" s="32"/>
      <c r="I22" s="32"/>
      <c r="J22" s="32"/>
      <c r="K22" s="32"/>
      <c r="L22" s="32"/>
      <c r="M22" s="32"/>
      <c r="N22" s="33"/>
      <c r="O22" s="119"/>
      <c r="P22" s="120"/>
      <c r="Q22" s="120"/>
      <c r="R22" s="121"/>
    </row>
    <row r="23" spans="1:18" ht="30" customHeight="1" x14ac:dyDescent="0.15">
      <c r="A23" s="52">
        <v>17</v>
      </c>
      <c r="B23" s="39"/>
      <c r="C23" s="26" t="s">
        <v>20</v>
      </c>
      <c r="D23" s="28"/>
      <c r="E23" s="53">
        <v>1</v>
      </c>
      <c r="F23" s="51" t="s">
        <v>33</v>
      </c>
      <c r="G23" s="51" t="s">
        <v>33</v>
      </c>
      <c r="H23" s="32"/>
      <c r="I23" s="32"/>
      <c r="J23" s="32"/>
      <c r="K23" s="32"/>
      <c r="L23" s="32"/>
      <c r="M23" s="32"/>
      <c r="N23" s="33"/>
      <c r="O23" s="119"/>
      <c r="P23" s="120"/>
      <c r="Q23" s="120"/>
      <c r="R23" s="121"/>
    </row>
    <row r="24" spans="1:18" ht="30" customHeight="1" x14ac:dyDescent="0.15">
      <c r="A24" s="52">
        <v>18</v>
      </c>
      <c r="B24" s="39"/>
      <c r="C24" s="26" t="s">
        <v>20</v>
      </c>
      <c r="D24" s="28"/>
      <c r="E24" s="53">
        <v>1</v>
      </c>
      <c r="F24" s="51" t="s">
        <v>33</v>
      </c>
      <c r="G24" s="51" t="s">
        <v>33</v>
      </c>
      <c r="H24" s="32"/>
      <c r="I24" s="32"/>
      <c r="J24" s="32"/>
      <c r="K24" s="32"/>
      <c r="L24" s="32"/>
      <c r="M24" s="32"/>
      <c r="N24" s="33"/>
      <c r="O24" s="119"/>
      <c r="P24" s="120"/>
      <c r="Q24" s="120"/>
      <c r="R24" s="121"/>
    </row>
    <row r="25" spans="1:18" ht="30" customHeight="1" x14ac:dyDescent="0.15">
      <c r="A25" s="52">
        <v>19</v>
      </c>
      <c r="B25" s="39"/>
      <c r="C25" s="26" t="s">
        <v>20</v>
      </c>
      <c r="D25" s="28"/>
      <c r="E25" s="53">
        <v>1</v>
      </c>
      <c r="F25" s="51" t="s">
        <v>33</v>
      </c>
      <c r="G25" s="51" t="s">
        <v>33</v>
      </c>
      <c r="H25" s="32"/>
      <c r="I25" s="32"/>
      <c r="J25" s="32"/>
      <c r="K25" s="32"/>
      <c r="L25" s="32"/>
      <c r="M25" s="32"/>
      <c r="N25" s="33"/>
      <c r="O25" s="119"/>
      <c r="P25" s="120"/>
      <c r="Q25" s="120"/>
      <c r="R25" s="121"/>
    </row>
    <row r="26" spans="1:18" ht="30" customHeight="1" thickBot="1" x14ac:dyDescent="0.2">
      <c r="A26" s="37">
        <v>20</v>
      </c>
      <c r="B26" s="40"/>
      <c r="C26" s="54" t="s">
        <v>20</v>
      </c>
      <c r="D26" s="29"/>
      <c r="E26" s="55">
        <v>1</v>
      </c>
      <c r="F26" s="56" t="s">
        <v>33</v>
      </c>
      <c r="G26" s="56" t="s">
        <v>33</v>
      </c>
      <c r="H26" s="34"/>
      <c r="I26" s="34"/>
      <c r="J26" s="34"/>
      <c r="K26" s="34"/>
      <c r="L26" s="34"/>
      <c r="M26" s="34"/>
      <c r="N26" s="35"/>
      <c r="O26" s="122"/>
      <c r="P26" s="123"/>
      <c r="Q26" s="123"/>
      <c r="R26" s="124"/>
    </row>
    <row r="27" spans="1:18" ht="26.25" customHeight="1" x14ac:dyDescent="0.15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5"/>
      <c r="P27" s="45"/>
      <c r="Q27" s="45"/>
      <c r="R27" s="45"/>
    </row>
    <row r="28" spans="1:18" ht="26.25" customHeight="1" x14ac:dyDescent="0.15">
      <c r="A28" s="43"/>
      <c r="B28" s="43"/>
      <c r="C28" s="43"/>
      <c r="D28" s="43"/>
      <c r="E28" s="43"/>
      <c r="F28" s="43"/>
      <c r="G28" s="43"/>
      <c r="H28" s="43"/>
      <c r="I28" s="47" t="s">
        <v>26</v>
      </c>
      <c r="J28" s="98">
        <f>COUNTA(B7:B26)</f>
        <v>0</v>
      </c>
      <c r="K28" s="98"/>
      <c r="L28" s="43" t="s">
        <v>27</v>
      </c>
      <c r="M28" s="45"/>
      <c r="N28" s="43"/>
      <c r="O28" s="47" t="s">
        <v>28</v>
      </c>
      <c r="P28" s="98"/>
      <c r="Q28" s="98"/>
      <c r="R28" s="45" t="s">
        <v>27</v>
      </c>
    </row>
  </sheetData>
  <sheetProtection password="D284" sheet="1" objects="1" scenarios="1"/>
  <mergeCells count="30">
    <mergeCell ref="B6:D6"/>
    <mergeCell ref="E6:N6"/>
    <mergeCell ref="O6:R6"/>
    <mergeCell ref="A1:B1"/>
    <mergeCell ref="C1:D1"/>
    <mergeCell ref="F1:G1"/>
    <mergeCell ref="K3:R3"/>
    <mergeCell ref="K4:R4"/>
    <mergeCell ref="O18:R18"/>
    <mergeCell ref="O7:R7"/>
    <mergeCell ref="O8:R8"/>
    <mergeCell ref="O9:R9"/>
    <mergeCell ref="O10:R10"/>
    <mergeCell ref="O11:R11"/>
    <mergeCell ref="O12:R12"/>
    <mergeCell ref="O13:R13"/>
    <mergeCell ref="O14:R14"/>
    <mergeCell ref="O15:R15"/>
    <mergeCell ref="O16:R16"/>
    <mergeCell ref="O17:R17"/>
    <mergeCell ref="O25:R25"/>
    <mergeCell ref="O26:R26"/>
    <mergeCell ref="J28:K28"/>
    <mergeCell ref="P28:Q28"/>
    <mergeCell ref="O19:R19"/>
    <mergeCell ref="O20:R20"/>
    <mergeCell ref="O21:R21"/>
    <mergeCell ref="O22:R22"/>
    <mergeCell ref="O23:R23"/>
    <mergeCell ref="O24:R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F7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委託料請求書</vt:lpstr>
      <vt:lpstr>業務実績報告書</vt:lpstr>
      <vt:lpstr>業務実績報告書２１以降</vt:lpstr>
      <vt:lpstr>業務実績報告書4１以降</vt:lpstr>
      <vt:lpstr>請求書 記入箇所</vt:lpstr>
      <vt:lpstr>実績報告書　記入箇所</vt:lpstr>
      <vt:lpstr>委託料請求書!Print_Area</vt:lpstr>
      <vt:lpstr>業務実績報告書!Print_Area</vt:lpstr>
      <vt:lpstr>業務実績報告書２１以降!Print_Area</vt:lpstr>
      <vt:lpstr>業務実績報告書4１以降!Print_Area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W008398</dc:creator>
  <cp:lastModifiedBy>Administrator</cp:lastModifiedBy>
  <cp:lastPrinted>2022-03-29T05:12:46Z</cp:lastPrinted>
  <dcterms:created xsi:type="dcterms:W3CDTF">2022-03-29T05:13:03Z</dcterms:created>
  <dcterms:modified xsi:type="dcterms:W3CDTF">2023-07-19T04:33:22Z</dcterms:modified>
</cp:coreProperties>
</file>