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60"/>
  </bookViews>
  <sheets>
    <sheet name="運用基準表" sheetId="1" r:id="rId1"/>
  </sheets>
  <definedNames>
    <definedName name="_xlnm.Print_Area" localSheetId="0">運用基準表!$A$1:$AR$149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70" i="1" l="1"/>
  <c r="P23" i="1"/>
  <c r="O125" i="1" l="1"/>
  <c r="AB105" i="1"/>
  <c r="AB103" i="1"/>
  <c r="AB101" i="1"/>
  <c r="R94" i="1"/>
  <c r="F83" i="1" s="1"/>
  <c r="AI67" i="1"/>
  <c r="P55" i="1"/>
  <c r="J55" i="1"/>
  <c r="AI61" i="1"/>
  <c r="V53" i="1"/>
  <c r="AI53" i="1" s="1"/>
  <c r="V51" i="1"/>
  <c r="AI51" i="1" s="1"/>
  <c r="V49" i="1"/>
  <c r="AI49" i="1" s="1"/>
  <c r="V47" i="1"/>
  <c r="AI36" i="1"/>
  <c r="AI32" i="1"/>
  <c r="AI34" i="1"/>
  <c r="AI30" i="1"/>
  <c r="L10" i="1"/>
  <c r="AD107" i="1" l="1"/>
  <c r="P83" i="1" s="1"/>
  <c r="Z83" i="1" s="1"/>
  <c r="AG83" i="1" s="1"/>
  <c r="V55" i="1"/>
  <c r="AI38" i="1"/>
  <c r="F23" i="1" s="1"/>
  <c r="AI55" i="1"/>
  <c r="Z23" i="1" l="1"/>
  <c r="AG23" i="1" s="1"/>
</calcChain>
</file>

<file path=xl/comments1.xml><?xml version="1.0" encoding="utf-8"?>
<comments xmlns="http://schemas.openxmlformats.org/spreadsheetml/2006/main">
  <authors>
    <author>作成者</author>
  </authors>
  <commentList>
    <comment ref="AR3" authorId="0" shapeId="0">
      <text>
        <r>
          <rPr>
            <b/>
            <sz val="20"/>
            <color indexed="81"/>
            <rFont val="MS P ゴシック"/>
            <family val="3"/>
            <charset val="128"/>
          </rPr>
          <t>※水色のセルに入力してください</t>
        </r>
      </text>
    </comment>
  </commentList>
</comments>
</file>

<file path=xl/sharedStrings.xml><?xml version="1.0" encoding="utf-8"?>
<sst xmlns="http://schemas.openxmlformats.org/spreadsheetml/2006/main" count="192" uniqueCount="107">
  <si>
    <t>敷地全体</t>
    <rPh sb="0" eb="2">
      <t>シキチ</t>
    </rPh>
    <rPh sb="2" eb="4">
      <t>ゼンタイ</t>
    </rPh>
    <phoneticPr fontId="1"/>
  </si>
  <si>
    <t>㎡</t>
    <phoneticPr fontId="1"/>
  </si>
  <si>
    <t>必要緑化面積</t>
    <rPh sb="0" eb="2">
      <t>ヒツヨウ</t>
    </rPh>
    <rPh sb="2" eb="4">
      <t>リョクカ</t>
    </rPh>
    <rPh sb="4" eb="6">
      <t>メンセキ</t>
    </rPh>
    <phoneticPr fontId="1"/>
  </si>
  <si>
    <t>必要雨水浸透面積</t>
    <rPh sb="0" eb="2">
      <t>ヒツヨウ</t>
    </rPh>
    <rPh sb="2" eb="4">
      <t>ウスイ</t>
    </rPh>
    <rPh sb="4" eb="6">
      <t>シントウ</t>
    </rPh>
    <rPh sb="6" eb="8">
      <t>メンセキ</t>
    </rPh>
    <phoneticPr fontId="1"/>
  </si>
  <si>
    <t>地上部</t>
    <rPh sb="0" eb="2">
      <t>チジョウ</t>
    </rPh>
    <rPh sb="2" eb="3">
      <t>ブ</t>
    </rPh>
    <phoneticPr fontId="1"/>
  </si>
  <si>
    <t>屋上部</t>
    <rPh sb="0" eb="2">
      <t>オクジョウ</t>
    </rPh>
    <rPh sb="2" eb="3">
      <t>ブ</t>
    </rPh>
    <phoneticPr fontId="1"/>
  </si>
  <si>
    <t>面積合計</t>
    <rPh sb="0" eb="2">
      <t>メンセキ</t>
    </rPh>
    <rPh sb="2" eb="4">
      <t>ゴウケイ</t>
    </rPh>
    <phoneticPr fontId="1"/>
  </si>
  <si>
    <t>Ａ．平面緑化面積</t>
    <rPh sb="2" eb="4">
      <t>ヘイメン</t>
    </rPh>
    <rPh sb="4" eb="6">
      <t>リョクカ</t>
    </rPh>
    <rPh sb="6" eb="8">
      <t>メンセキ</t>
    </rPh>
    <phoneticPr fontId="1"/>
  </si>
  <si>
    <t>Ｂ．緩和措置により加算できる緑化面積</t>
    <phoneticPr fontId="1"/>
  </si>
  <si>
    <t>平面緑化面積</t>
    <rPh sb="0" eb="2">
      <t>ヘイメン</t>
    </rPh>
    <rPh sb="2" eb="4">
      <t>リョクカ</t>
    </rPh>
    <rPh sb="4" eb="6">
      <t>メンセキ</t>
    </rPh>
    <phoneticPr fontId="1"/>
  </si>
  <si>
    <t>緩和措置面積</t>
    <rPh sb="0" eb="2">
      <t>カンワ</t>
    </rPh>
    <rPh sb="2" eb="4">
      <t>ソチ</t>
    </rPh>
    <rPh sb="4" eb="6">
      <t>メンセキ</t>
    </rPh>
    <phoneticPr fontId="1"/>
  </si>
  <si>
    <t>％</t>
    <phoneticPr fontId="1"/>
  </si>
  <si>
    <t>(1)高木植栽、既存樹木の保存・移植</t>
    <phoneticPr fontId="1"/>
  </si>
  <si>
    <t>樹高</t>
    <rPh sb="0" eb="2">
      <t>ジュコウ</t>
    </rPh>
    <phoneticPr fontId="1"/>
  </si>
  <si>
    <t>保存・移植</t>
    <rPh sb="0" eb="2">
      <t>ホゾン</t>
    </rPh>
    <rPh sb="3" eb="5">
      <t>イショク</t>
    </rPh>
    <phoneticPr fontId="1"/>
  </si>
  <si>
    <t>植樹</t>
    <rPh sb="0" eb="2">
      <t>ショクジュ</t>
    </rPh>
    <phoneticPr fontId="1"/>
  </si>
  <si>
    <t>合計</t>
    <rPh sb="0" eb="2">
      <t>ゴウケイ</t>
    </rPh>
    <phoneticPr fontId="1"/>
  </si>
  <si>
    <t>換算値</t>
    <rPh sb="0" eb="2">
      <t>カンサン</t>
    </rPh>
    <rPh sb="2" eb="3">
      <t>チ</t>
    </rPh>
    <phoneticPr fontId="1"/>
  </si>
  <si>
    <t>5ｍ以上</t>
    <rPh sb="2" eb="4">
      <t>イジョウ</t>
    </rPh>
    <phoneticPr fontId="1"/>
  </si>
  <si>
    <t>4ｍ以上</t>
    <rPh sb="2" eb="4">
      <t>イジョウ</t>
    </rPh>
    <phoneticPr fontId="1"/>
  </si>
  <si>
    <t>3ｍ以上</t>
    <rPh sb="2" eb="4">
      <t>イジョウ</t>
    </rPh>
    <phoneticPr fontId="1"/>
  </si>
  <si>
    <t>延長</t>
    <rPh sb="0" eb="2">
      <t>エンチョウ</t>
    </rPh>
    <phoneticPr fontId="1"/>
  </si>
  <si>
    <t>1ｍ－植栽幅</t>
    <rPh sb="3" eb="5">
      <t>ショクサイ</t>
    </rPh>
    <rPh sb="5" eb="6">
      <t>ハバ</t>
    </rPh>
    <phoneticPr fontId="1"/>
  </si>
  <si>
    <t>緩和措置面積</t>
    <rPh sb="0" eb="4">
      <t>カンワソチ</t>
    </rPh>
    <rPh sb="4" eb="6">
      <t>メンセキ</t>
    </rPh>
    <phoneticPr fontId="1"/>
  </si>
  <si>
    <t>接道緑化</t>
    <rPh sb="0" eb="2">
      <t>セツドウ</t>
    </rPh>
    <rPh sb="2" eb="4">
      <t>リョクカ</t>
    </rPh>
    <phoneticPr fontId="1"/>
  </si>
  <si>
    <t>接道緑化面積</t>
    <rPh sb="0" eb="2">
      <t>セツドウ</t>
    </rPh>
    <rPh sb="2" eb="4">
      <t>リョクカ</t>
    </rPh>
    <rPh sb="4" eb="6">
      <t>メンセキ</t>
    </rPh>
    <phoneticPr fontId="1"/>
  </si>
  <si>
    <t>モデル号地面積</t>
    <rPh sb="3" eb="5">
      <t>ゴウチ</t>
    </rPh>
    <rPh sb="5" eb="7">
      <t>メンセキ</t>
    </rPh>
    <phoneticPr fontId="1"/>
  </si>
  <si>
    <t>運用基準表</t>
    <rPh sb="0" eb="2">
      <t>ウンヨウ</t>
    </rPh>
    <rPh sb="2" eb="4">
      <t>キジュン</t>
    </rPh>
    <rPh sb="4" eb="5">
      <t>ヒョウ</t>
    </rPh>
    <phoneticPr fontId="1"/>
  </si>
  <si>
    <t>(ア) 対象事業面積</t>
    <rPh sb="4" eb="6">
      <t>タイショウ</t>
    </rPh>
    <rPh sb="6" eb="8">
      <t>ジギョウ</t>
    </rPh>
    <rPh sb="8" eb="10">
      <t>メンセキ</t>
    </rPh>
    <phoneticPr fontId="1"/>
  </si>
  <si>
    <t>(イ) 帰属道路等面積</t>
    <rPh sb="4" eb="6">
      <t>キゾク</t>
    </rPh>
    <rPh sb="6" eb="8">
      <t>ドウロ</t>
    </rPh>
    <rPh sb="8" eb="9">
      <t>トウ</t>
    </rPh>
    <rPh sb="9" eb="11">
      <t>メンセキ</t>
    </rPh>
    <phoneticPr fontId="1"/>
  </si>
  <si>
    <t>(ア)－(イ)</t>
    <phoneticPr fontId="1"/>
  </si>
  <si>
    <t xml:space="preserve"> </t>
    <phoneticPr fontId="1"/>
  </si>
  <si>
    <t>（第１面）</t>
    <rPh sb="1" eb="2">
      <t>ダイ</t>
    </rPh>
    <rPh sb="3" eb="4">
      <t>メン</t>
    </rPh>
    <phoneticPr fontId="1"/>
  </si>
  <si>
    <t>（第２面）</t>
    <rPh sb="1" eb="2">
      <t>ダイ</t>
    </rPh>
    <rPh sb="3" eb="4">
      <t>メン</t>
    </rPh>
    <phoneticPr fontId="1"/>
  </si>
  <si>
    <t>雨水浸透構造の面積</t>
    <rPh sb="0" eb="2">
      <t>ウスイ</t>
    </rPh>
    <rPh sb="2" eb="4">
      <t>シントウ</t>
    </rPh>
    <rPh sb="4" eb="6">
      <t>コウゾウ</t>
    </rPh>
    <rPh sb="7" eb="9">
      <t>メンセキ</t>
    </rPh>
    <phoneticPr fontId="1"/>
  </si>
  <si>
    <t>未舗装面積</t>
    <rPh sb="0" eb="3">
      <t>ミホソウ</t>
    </rPh>
    <rPh sb="3" eb="5">
      <t>メンセキ</t>
    </rPh>
    <phoneticPr fontId="1"/>
  </si>
  <si>
    <t>合計</t>
    <rPh sb="0" eb="2">
      <t>ゴウケイ</t>
    </rPh>
    <phoneticPr fontId="1"/>
  </si>
  <si>
    <t>種類</t>
    <rPh sb="0" eb="2">
      <t>シュルイ</t>
    </rPh>
    <phoneticPr fontId="1"/>
  </si>
  <si>
    <t>浸透マス</t>
    <rPh sb="0" eb="2">
      <t>シントウ</t>
    </rPh>
    <phoneticPr fontId="1"/>
  </si>
  <si>
    <t>個数</t>
    <rPh sb="0" eb="2">
      <t>コスウ</t>
    </rPh>
    <phoneticPr fontId="1"/>
  </si>
  <si>
    <t>浸透管</t>
    <rPh sb="0" eb="2">
      <t>シントウ</t>
    </rPh>
    <rPh sb="2" eb="3">
      <t>カン</t>
    </rPh>
    <phoneticPr fontId="1"/>
  </si>
  <si>
    <t>浸透側溝</t>
    <rPh sb="0" eb="2">
      <t>シントウ</t>
    </rPh>
    <rPh sb="2" eb="4">
      <t>ソッコウ</t>
    </rPh>
    <phoneticPr fontId="1"/>
  </si>
  <si>
    <t>雨水貯留量</t>
    <rPh sb="0" eb="2">
      <t>ウスイ</t>
    </rPh>
    <rPh sb="2" eb="4">
      <t>チョリュウ</t>
    </rPh>
    <rPh sb="4" eb="5">
      <t>リョウ</t>
    </rPh>
    <phoneticPr fontId="1"/>
  </si>
  <si>
    <t>うち雨水再利用量</t>
    <rPh sb="2" eb="4">
      <t>ウスイ</t>
    </rPh>
    <rPh sb="4" eb="7">
      <t>サイリヨウ</t>
    </rPh>
    <rPh sb="7" eb="8">
      <t>リョウ</t>
    </rPh>
    <phoneticPr fontId="1"/>
  </si>
  <si>
    <t>利用目的</t>
    <rPh sb="0" eb="2">
      <t>リヨウ</t>
    </rPh>
    <rPh sb="2" eb="4">
      <t>モクテキ</t>
    </rPh>
    <phoneticPr fontId="1"/>
  </si>
  <si>
    <t>樹木の散水・トイレの流し水・洗車・その他（　　　　　　　　　）</t>
    <rPh sb="0" eb="2">
      <t>ジュモク</t>
    </rPh>
    <rPh sb="3" eb="5">
      <t>サンスイ</t>
    </rPh>
    <rPh sb="10" eb="11">
      <t>ナガ</t>
    </rPh>
    <rPh sb="12" eb="13">
      <t>ミズ</t>
    </rPh>
    <rPh sb="14" eb="16">
      <t>センシャ</t>
    </rPh>
    <rPh sb="19" eb="20">
      <t>ホカ</t>
    </rPh>
    <phoneticPr fontId="1"/>
  </si>
  <si>
    <t>４．駐車場</t>
    <rPh sb="2" eb="5">
      <t>チュウシャジョウ</t>
    </rPh>
    <phoneticPr fontId="1"/>
  </si>
  <si>
    <t>平面駐車場</t>
    <rPh sb="0" eb="2">
      <t>ヘイメン</t>
    </rPh>
    <rPh sb="2" eb="5">
      <t>チュウシャジョウ</t>
    </rPh>
    <phoneticPr fontId="1"/>
  </si>
  <si>
    <t>立体駐車場</t>
    <rPh sb="0" eb="2">
      <t>リッタイ</t>
    </rPh>
    <rPh sb="2" eb="5">
      <t>チュウシャジョウ</t>
    </rPh>
    <phoneticPr fontId="1"/>
  </si>
  <si>
    <t>・エネルギー管理システム（HEMS等）</t>
    <rPh sb="6" eb="8">
      <t>カンリ</t>
    </rPh>
    <rPh sb="17" eb="18">
      <t>ナド</t>
    </rPh>
    <phoneticPr fontId="1"/>
  </si>
  <si>
    <t>・電気自動車用充電器</t>
    <rPh sb="1" eb="3">
      <t>デンキ</t>
    </rPh>
    <rPh sb="3" eb="7">
      <t>ジドウシャヨウ</t>
    </rPh>
    <rPh sb="7" eb="10">
      <t>ジュウデンキ</t>
    </rPh>
    <phoneticPr fontId="1"/>
  </si>
  <si>
    <t>モデル（　　）号地　※戸建住宅の場合のみ</t>
    <rPh sb="7" eb="9">
      <t>ゴウチ</t>
    </rPh>
    <rPh sb="11" eb="13">
      <t>コダテ</t>
    </rPh>
    <rPh sb="13" eb="15">
      <t>ジュウタク</t>
    </rPh>
    <rPh sb="16" eb="18">
      <t>バアイ</t>
    </rPh>
    <phoneticPr fontId="1"/>
  </si>
  <si>
    <t>別途内訳表作成</t>
    <rPh sb="0" eb="2">
      <t>ベット</t>
    </rPh>
    <rPh sb="2" eb="4">
      <t>ウチワケ</t>
    </rPh>
    <rPh sb="4" eb="5">
      <t>ヒョウ</t>
    </rPh>
    <rPh sb="5" eb="7">
      <t>サクセイ</t>
    </rPh>
    <phoneticPr fontId="1"/>
  </si>
  <si>
    <t>生垣・壁面</t>
    <rPh sb="0" eb="2">
      <t>イケガキ</t>
    </rPh>
    <rPh sb="3" eb="5">
      <t>ヘキメン</t>
    </rPh>
    <phoneticPr fontId="1"/>
  </si>
  <si>
    <t>芝生・地被類</t>
    <phoneticPr fontId="1"/>
  </si>
  <si>
    <t>樹木・低木類</t>
    <rPh sb="0" eb="2">
      <t>ジュモク</t>
    </rPh>
    <rPh sb="3" eb="5">
      <t>テイボク</t>
    </rPh>
    <rPh sb="5" eb="6">
      <t>ルイ</t>
    </rPh>
    <phoneticPr fontId="1"/>
  </si>
  <si>
    <t>車止</t>
    <rPh sb="0" eb="1">
      <t>クルマ</t>
    </rPh>
    <rPh sb="1" eb="2">
      <t>ド</t>
    </rPh>
    <phoneticPr fontId="1"/>
  </si>
  <si>
    <t>太陽光パネル</t>
    <rPh sb="0" eb="3">
      <t>タイヨウコウ</t>
    </rPh>
    <phoneticPr fontId="1"/>
  </si>
  <si>
    <t>※①＋③≧②を満たすこと</t>
    <rPh sb="7" eb="8">
      <t>ミ</t>
    </rPh>
    <phoneticPr fontId="1"/>
  </si>
  <si>
    <t>緑化面積・緑化率</t>
    <rPh sb="0" eb="2">
      <t>リョクカ</t>
    </rPh>
    <rPh sb="2" eb="4">
      <t>メンセキ</t>
    </rPh>
    <rPh sb="5" eb="7">
      <t>リョクカ</t>
    </rPh>
    <rPh sb="7" eb="8">
      <t>リツ</t>
    </rPh>
    <phoneticPr fontId="1"/>
  </si>
  <si>
    <t>必要雨水浸透面積・率</t>
    <rPh sb="0" eb="2">
      <t>ヒツヨウ</t>
    </rPh>
    <rPh sb="2" eb="4">
      <t>ウスイ</t>
    </rPh>
    <rPh sb="4" eb="6">
      <t>シントウ</t>
    </rPh>
    <rPh sb="6" eb="8">
      <t>メンセキ</t>
    </rPh>
    <rPh sb="9" eb="10">
      <t>リツ</t>
    </rPh>
    <phoneticPr fontId="1"/>
  </si>
  <si>
    <t>必要緑化面積・率</t>
    <rPh sb="0" eb="2">
      <t>ヒツヨウ</t>
    </rPh>
    <rPh sb="2" eb="4">
      <t>リョクカ</t>
    </rPh>
    <rPh sb="4" eb="6">
      <t>メンセキ</t>
    </rPh>
    <rPh sb="7" eb="8">
      <t>リツ</t>
    </rPh>
    <phoneticPr fontId="1"/>
  </si>
  <si>
    <t>(2)生垣緑化、壁面緑化等</t>
    <rPh sb="3" eb="5">
      <t>イケガキ</t>
    </rPh>
    <rPh sb="5" eb="7">
      <t>リョクカ</t>
    </rPh>
    <rPh sb="8" eb="10">
      <t>ヘキメン</t>
    </rPh>
    <rPh sb="10" eb="12">
      <t>リョクカ</t>
    </rPh>
    <rPh sb="12" eb="13">
      <t>トウ</t>
    </rPh>
    <phoneticPr fontId="1"/>
  </si>
  <si>
    <t>(3)接道緑化</t>
    <rPh sb="3" eb="5">
      <t>セツドウ</t>
    </rPh>
    <rPh sb="5" eb="7">
      <t>リョクカ</t>
    </rPh>
    <phoneticPr fontId="1"/>
  </si>
  <si>
    <t>平面緑化面積（地上部のみ）</t>
    <rPh sb="0" eb="2">
      <t>ヘイメン</t>
    </rPh>
    <rPh sb="2" eb="4">
      <t>リョクカ</t>
    </rPh>
    <rPh sb="4" eb="6">
      <t>メンセキ</t>
    </rPh>
    <phoneticPr fontId="1"/>
  </si>
  <si>
    <r>
      <t>３．雨水利用　</t>
    </r>
    <r>
      <rPr>
        <sz val="10"/>
        <color theme="1"/>
        <rFont val="游ゴシック"/>
        <family val="3"/>
        <charset val="128"/>
        <scheme val="minor"/>
      </rPr>
      <t>(雨水貯留施設、雨水タンク等を設置する場合）</t>
    </r>
    <rPh sb="2" eb="4">
      <t>ウスイ</t>
    </rPh>
    <rPh sb="4" eb="6">
      <t>リヨウ</t>
    </rPh>
    <rPh sb="8" eb="10">
      <t>ウスイ</t>
    </rPh>
    <rPh sb="10" eb="12">
      <t>チョリュウ</t>
    </rPh>
    <rPh sb="12" eb="14">
      <t>シセツ</t>
    </rPh>
    <rPh sb="15" eb="17">
      <t>ウスイ</t>
    </rPh>
    <rPh sb="20" eb="21">
      <t>ナド</t>
    </rPh>
    <rPh sb="22" eb="24">
      <t>セッチ</t>
    </rPh>
    <rPh sb="26" eb="28">
      <t>バアイ</t>
    </rPh>
    <phoneticPr fontId="1"/>
  </si>
  <si>
    <r>
      <t>２．雨水浸透面積　</t>
    </r>
    <r>
      <rPr>
        <sz val="10"/>
        <color theme="1"/>
        <rFont val="游ゴシック"/>
        <family val="3"/>
        <charset val="128"/>
        <scheme val="minor"/>
      </rPr>
      <t>（雨水浸透面積＝雨水浸透構造の面積＋緩和措置により加算できる雨水浸透面積）</t>
    </r>
    <rPh sb="2" eb="4">
      <t>ウスイ</t>
    </rPh>
    <rPh sb="4" eb="6">
      <t>シントウ</t>
    </rPh>
    <rPh sb="6" eb="8">
      <t>メンセキ</t>
    </rPh>
    <rPh sb="10" eb="12">
      <t>ウスイ</t>
    </rPh>
    <rPh sb="12" eb="14">
      <t>シントウ</t>
    </rPh>
    <rPh sb="14" eb="16">
      <t>メンセキ</t>
    </rPh>
    <rPh sb="17" eb="19">
      <t>ウスイ</t>
    </rPh>
    <rPh sb="19" eb="21">
      <t>シントウ</t>
    </rPh>
    <rPh sb="21" eb="23">
      <t>コウゾウ</t>
    </rPh>
    <rPh sb="24" eb="26">
      <t>メンセキ</t>
    </rPh>
    <rPh sb="27" eb="29">
      <t>カンワ</t>
    </rPh>
    <rPh sb="29" eb="31">
      <t>ソチ</t>
    </rPh>
    <rPh sb="34" eb="36">
      <t>カサン</t>
    </rPh>
    <rPh sb="39" eb="41">
      <t>ウスイ</t>
    </rPh>
    <rPh sb="41" eb="43">
      <t>シントウ</t>
    </rPh>
    <rPh sb="43" eb="45">
      <t>メンセキ</t>
    </rPh>
    <phoneticPr fontId="1"/>
  </si>
  <si>
    <r>
      <t>１．緑化面積　</t>
    </r>
    <r>
      <rPr>
        <sz val="10"/>
        <color theme="1"/>
        <rFont val="游ゴシック"/>
        <family val="3"/>
        <charset val="128"/>
        <scheme val="minor"/>
      </rPr>
      <t>（緑化面積＝平面緑化面積＋緩和措置により加算できる緑化面積）</t>
    </r>
    <rPh sb="2" eb="4">
      <t>リョクカ</t>
    </rPh>
    <rPh sb="4" eb="6">
      <t>メンセキ</t>
    </rPh>
    <rPh sb="8" eb="10">
      <t>リョクカ</t>
    </rPh>
    <rPh sb="10" eb="12">
      <t>メンセキ</t>
    </rPh>
    <rPh sb="13" eb="15">
      <t>ヘイメン</t>
    </rPh>
    <rPh sb="15" eb="17">
      <t>リョクカ</t>
    </rPh>
    <rPh sb="17" eb="19">
      <t>メンセキ</t>
    </rPh>
    <rPh sb="20" eb="22">
      <t>カンワ</t>
    </rPh>
    <rPh sb="22" eb="24">
      <t>ソチ</t>
    </rPh>
    <rPh sb="27" eb="29">
      <t>カサン</t>
    </rPh>
    <rPh sb="32" eb="34">
      <t>リョクカ</t>
    </rPh>
    <rPh sb="34" eb="36">
      <t>メンセキ</t>
    </rPh>
    <phoneticPr fontId="1"/>
  </si>
  <si>
    <t>・建物の断熱【外壁断熱・屋根断熱・窓断熱（複層ガラス等）・その他（　　　　　　　　　　）】</t>
    <rPh sb="1" eb="3">
      <t>タテモノ</t>
    </rPh>
    <rPh sb="4" eb="6">
      <t>ダンネツ</t>
    </rPh>
    <rPh sb="7" eb="9">
      <t>ガイヘキ</t>
    </rPh>
    <rPh sb="12" eb="14">
      <t>ヤネ</t>
    </rPh>
    <rPh sb="17" eb="18">
      <t>マド</t>
    </rPh>
    <rPh sb="18" eb="20">
      <t>ダンネツ</t>
    </rPh>
    <rPh sb="21" eb="23">
      <t>フクソウ</t>
    </rPh>
    <rPh sb="26" eb="27">
      <t>ナド</t>
    </rPh>
    <rPh sb="31" eb="32">
      <t>ホカ</t>
    </rPh>
    <phoneticPr fontId="1"/>
  </si>
  <si>
    <t>・省エネ【高効率給湯器・高効率空調機器・高効率照明（LED等）・その他（　　　　　　　　）】</t>
    <rPh sb="1" eb="2">
      <t>ショウ</t>
    </rPh>
    <rPh sb="5" eb="8">
      <t>コウコウリツ</t>
    </rPh>
    <rPh sb="8" eb="11">
      <t>キュウトウキ</t>
    </rPh>
    <rPh sb="12" eb="15">
      <t>コウコウリツ</t>
    </rPh>
    <rPh sb="15" eb="17">
      <t>クウチョウ</t>
    </rPh>
    <rPh sb="17" eb="19">
      <t>キキ</t>
    </rPh>
    <rPh sb="20" eb="23">
      <t>コウコウリツ</t>
    </rPh>
    <rPh sb="23" eb="25">
      <t>ショウメイ</t>
    </rPh>
    <rPh sb="29" eb="30">
      <t>ナド</t>
    </rPh>
    <phoneticPr fontId="1"/>
  </si>
  <si>
    <t>・創エネ【太陽光発電・燃料電池・蓄電池・その他（　　　　　　　　　　　　　　　　　　　）】</t>
    <rPh sb="1" eb="2">
      <t>キズ</t>
    </rPh>
    <rPh sb="5" eb="8">
      <t>タイヨウコウ</t>
    </rPh>
    <rPh sb="8" eb="10">
      <t>ハツデン</t>
    </rPh>
    <rPh sb="11" eb="13">
      <t>ネンリョウ</t>
    </rPh>
    <rPh sb="13" eb="15">
      <t>デンチ</t>
    </rPh>
    <rPh sb="16" eb="19">
      <t>チクデンチ</t>
    </rPh>
    <phoneticPr fontId="1"/>
  </si>
  <si>
    <t>・上記以外の取組み（　　　　　　　　　　　　　　　　　　　　　　　　　　　　　　　　　）</t>
    <rPh sb="1" eb="3">
      <t>ジョウキ</t>
    </rPh>
    <rPh sb="3" eb="5">
      <t>イガイ</t>
    </rPh>
    <rPh sb="6" eb="8">
      <t>トリク</t>
    </rPh>
    <phoneticPr fontId="1"/>
  </si>
  <si>
    <t>透水性・保水性舗装面積</t>
    <rPh sb="0" eb="1">
      <t>トウ</t>
    </rPh>
    <rPh sb="1" eb="3">
      <t>スイセイ</t>
    </rPh>
    <rPh sb="4" eb="7">
      <t>ホスイセイ</t>
    </rPh>
    <rPh sb="7" eb="9">
      <t>ホソウ</t>
    </rPh>
    <rPh sb="9" eb="11">
      <t>メンセキ</t>
    </rPh>
    <phoneticPr fontId="1"/>
  </si>
  <si>
    <t>Ｃ．雨水浸透構造の面積</t>
    <rPh sb="2" eb="4">
      <t>ウスイ</t>
    </rPh>
    <rPh sb="4" eb="6">
      <t>シントウ</t>
    </rPh>
    <rPh sb="6" eb="8">
      <t>コウゾウ</t>
    </rPh>
    <rPh sb="9" eb="11">
      <t>メンセキ</t>
    </rPh>
    <phoneticPr fontId="1"/>
  </si>
  <si>
    <t>Ｄ．緩和措置により加算できる雨水浸透面積</t>
    <phoneticPr fontId="1"/>
  </si>
  <si>
    <r>
      <t>５．その他　</t>
    </r>
    <r>
      <rPr>
        <sz val="10"/>
        <color theme="1"/>
        <rFont val="游ゴシック"/>
        <family val="3"/>
        <charset val="128"/>
        <scheme val="minor"/>
      </rPr>
      <t>※該当するものに〇</t>
    </r>
    <rPh sb="4" eb="5">
      <t>ホカ</t>
    </rPh>
    <rPh sb="7" eb="9">
      <t>ガイトウ</t>
    </rPh>
    <phoneticPr fontId="1"/>
  </si>
  <si>
    <t>・ＺＥＨ，ＺＥＢ</t>
    <phoneticPr fontId="1"/>
  </si>
  <si>
    <t>㎡</t>
    <phoneticPr fontId="1"/>
  </si>
  <si>
    <t>％</t>
    <phoneticPr fontId="1"/>
  </si>
  <si>
    <t>Ａ</t>
    <phoneticPr fontId="1"/>
  </si>
  <si>
    <t>Ｂ</t>
    <phoneticPr fontId="1"/>
  </si>
  <si>
    <t>Ａ＋Ｂ</t>
    <phoneticPr fontId="1"/>
  </si>
  <si>
    <t>①</t>
    <phoneticPr fontId="1"/>
  </si>
  <si>
    <t>②</t>
    <phoneticPr fontId="1"/>
  </si>
  <si>
    <t>③</t>
    <phoneticPr fontId="1"/>
  </si>
  <si>
    <t>本</t>
    <rPh sb="0" eb="1">
      <t>ホン</t>
    </rPh>
    <phoneticPr fontId="1"/>
  </si>
  <si>
    <t>ｍ</t>
    <phoneticPr fontId="1"/>
  </si>
  <si>
    <t>ｂ</t>
    <phoneticPr fontId="1"/>
  </si>
  <si>
    <t>ｃ</t>
    <phoneticPr fontId="1"/>
  </si>
  <si>
    <t>緩和措置面積合計　（ａ＋ｂ＋ｃ）</t>
    <rPh sb="0" eb="2">
      <t>カンワ</t>
    </rPh>
    <rPh sb="2" eb="4">
      <t>ソチ</t>
    </rPh>
    <rPh sb="4" eb="6">
      <t>メンセキ</t>
    </rPh>
    <rPh sb="6" eb="8">
      <t>ゴウケイ</t>
    </rPh>
    <phoneticPr fontId="1"/>
  </si>
  <si>
    <t xml:space="preserve">ａ </t>
    <phoneticPr fontId="1"/>
  </si>
  <si>
    <t>ｍ</t>
    <phoneticPr fontId="1"/>
  </si>
  <si>
    <t>×</t>
    <phoneticPr fontId="1"/>
  </si>
  <si>
    <t>Ｃ</t>
    <phoneticPr fontId="1"/>
  </si>
  <si>
    <t>Ｄ</t>
    <phoneticPr fontId="1"/>
  </si>
  <si>
    <t>Ｃ＋Ｄ</t>
    <phoneticPr fontId="1"/>
  </si>
  <si>
    <t>箇所</t>
    <rPh sb="0" eb="2">
      <t>カショ</t>
    </rPh>
    <phoneticPr fontId="1"/>
  </si>
  <si>
    <t>×３５㎡</t>
    <phoneticPr fontId="1"/>
  </si>
  <si>
    <t>ｔ</t>
    <phoneticPr fontId="1"/>
  </si>
  <si>
    <t>台</t>
    <rPh sb="0" eb="1">
      <t>ダイ</t>
    </rPh>
    <phoneticPr fontId="1"/>
  </si>
  <si>
    <t>×　０．５</t>
    <phoneticPr fontId="1"/>
  </si>
  <si>
    <t>×５㎡</t>
    <phoneticPr fontId="1"/>
  </si>
  <si>
    <t>×４㎡</t>
    <phoneticPr fontId="1"/>
  </si>
  <si>
    <t>×３㎡</t>
    <phoneticPr fontId="1"/>
  </si>
  <si>
    <t>以降+２㎡/ｍ</t>
    <rPh sb="0" eb="2">
      <t>イコウ</t>
    </rPh>
    <phoneticPr fontId="1"/>
  </si>
  <si>
    <t>６m未満×１０㎡</t>
    <rPh sb="2" eb="4">
      <t>ミマン</t>
    </rPh>
    <phoneticPr fontId="1"/>
  </si>
  <si>
    <t>雨水浸透面積・雨水浸透率（50％以上）</t>
    <rPh sb="0" eb="2">
      <t>ウスイ</t>
    </rPh>
    <rPh sb="2" eb="4">
      <t>シントウ</t>
    </rPh>
    <rPh sb="4" eb="6">
      <t>メンセキ</t>
    </rPh>
    <rPh sb="7" eb="9">
      <t>ウスイ</t>
    </rPh>
    <rPh sb="9" eb="11">
      <t>シントウ</t>
    </rPh>
    <rPh sb="11" eb="12">
      <t>リツ</t>
    </rPh>
    <rPh sb="16" eb="18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</si>
</sst>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"/>
  </numFmts>
  <fonts count="1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b/>
      <sz val="20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5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12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8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4" fillId="0" borderId="1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176" fontId="5" fillId="0" borderId="12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center" vertical="center"/>
    </xf>
    <xf numFmtId="176" fontId="5" fillId="0" borderId="31" xfId="0" applyNumberFormat="1" applyFont="1" applyFill="1" applyBorder="1" applyAlignment="1">
      <alignment horizontal="center" vertical="center"/>
    </xf>
    <xf numFmtId="176" fontId="5" fillId="0" borderId="22" xfId="0" applyNumberFormat="1" applyFont="1" applyFill="1" applyBorder="1" applyAlignment="1">
      <alignment horizontal="center" vertical="center"/>
    </xf>
    <xf numFmtId="176" fontId="5" fillId="0" borderId="32" xfId="0" applyNumberFormat="1" applyFont="1" applyFill="1" applyBorder="1" applyAlignment="1">
      <alignment horizontal="center" vertical="center"/>
    </xf>
    <xf numFmtId="2" fontId="5" fillId="0" borderId="10" xfId="0" applyNumberFormat="1" applyFont="1" applyFill="1" applyBorder="1" applyAlignment="1">
      <alignment horizontal="center" vertical="center"/>
    </xf>
    <xf numFmtId="2" fontId="5" fillId="0" borderId="11" xfId="0" applyNumberFormat="1" applyFont="1" applyFill="1" applyBorder="1" applyAlignment="1">
      <alignment horizontal="center" vertical="center"/>
    </xf>
    <xf numFmtId="2" fontId="5" fillId="0" borderId="22" xfId="0" applyNumberFormat="1" applyFont="1" applyFill="1" applyBorder="1" applyAlignment="1">
      <alignment horizontal="center" vertical="center"/>
    </xf>
    <xf numFmtId="2" fontId="5" fillId="0" borderId="32" xfId="0" applyNumberFormat="1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indent="1"/>
    </xf>
    <xf numFmtId="0" fontId="7" fillId="0" borderId="0" xfId="0" applyFont="1" applyBorder="1" applyAlignment="1">
      <alignment horizontal="left" indent="1"/>
    </xf>
    <xf numFmtId="0" fontId="7" fillId="0" borderId="5" xfId="0" applyFont="1" applyBorder="1" applyAlignment="1">
      <alignment horizontal="left" indent="1"/>
    </xf>
    <xf numFmtId="0" fontId="4" fillId="0" borderId="13" xfId="0" applyFont="1" applyBorder="1" applyAlignment="1">
      <alignment horizontal="right" vertical="center" indent="1"/>
    </xf>
    <xf numFmtId="0" fontId="4" fillId="0" borderId="24" xfId="0" applyFont="1" applyBorder="1" applyAlignment="1">
      <alignment horizontal="right" vertical="center" indent="1"/>
    </xf>
    <xf numFmtId="0" fontId="4" fillId="0" borderId="24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indent="2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0" borderId="22" xfId="0" applyFont="1" applyBorder="1" applyAlignment="1">
      <alignment horizontal="right" vertical="center"/>
    </xf>
    <xf numFmtId="0" fontId="4" fillId="0" borderId="32" xfId="0" applyFont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5" fillId="2" borderId="1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R149"/>
  <sheetViews>
    <sheetView tabSelected="1" showWhiteSpace="0" view="pageBreakPreview" zoomScaleNormal="100" zoomScaleSheetLayoutView="100" workbookViewId="0">
      <selection activeCell="AG4" sqref="AG4"/>
    </sheetView>
  </sheetViews>
  <sheetFormatPr defaultColWidth="1.875" defaultRowHeight="10.7" customHeight="1"/>
  <cols>
    <col min="1" max="27" width="1.875" style="1"/>
    <col min="28" max="28" width="1.875" style="1" customWidth="1"/>
    <col min="29" max="16384" width="1.875" style="1"/>
  </cols>
  <sheetData>
    <row r="1" spans="1:45" ht="10.7" customHeight="1">
      <c r="A1" s="4"/>
      <c r="B1" s="4"/>
      <c r="C1" s="152" t="s">
        <v>27</v>
      </c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47" t="s">
        <v>32</v>
      </c>
      <c r="AL1" s="147"/>
      <c r="AM1" s="147"/>
      <c r="AN1" s="147"/>
      <c r="AO1" s="147"/>
      <c r="AP1" s="147"/>
      <c r="AQ1" s="147"/>
      <c r="AR1" s="147"/>
      <c r="AS1" s="27"/>
    </row>
    <row r="2" spans="1:45" ht="10.7" customHeight="1">
      <c r="A2" s="4"/>
      <c r="B2" s="4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47"/>
      <c r="AL2" s="147"/>
      <c r="AM2" s="147"/>
      <c r="AN2" s="147"/>
      <c r="AO2" s="147"/>
      <c r="AP2" s="147"/>
      <c r="AQ2" s="147"/>
      <c r="AR2" s="147"/>
      <c r="AS2" s="27"/>
    </row>
    <row r="3" spans="1:45" ht="10.7" customHeight="1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10"/>
      <c r="AS3" s="27"/>
    </row>
    <row r="4" spans="1:45" ht="10.7" customHeight="1">
      <c r="A4" s="11"/>
      <c r="B4" s="2"/>
      <c r="C4" s="112" t="s">
        <v>0</v>
      </c>
      <c r="D4" s="112"/>
      <c r="E4" s="112"/>
      <c r="F4" s="112"/>
      <c r="G4" s="112"/>
      <c r="H4" s="112"/>
      <c r="I4" s="112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12"/>
      <c r="AS4" s="27"/>
    </row>
    <row r="5" spans="1:45" ht="10.7" customHeight="1">
      <c r="A5" s="11"/>
      <c r="B5" s="2"/>
      <c r="C5" s="112"/>
      <c r="D5" s="112"/>
      <c r="E5" s="112"/>
      <c r="F5" s="112"/>
      <c r="G5" s="112"/>
      <c r="H5" s="112"/>
      <c r="I5" s="112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12"/>
      <c r="AS5" s="27"/>
    </row>
    <row r="6" spans="1:45" ht="10.7" customHeight="1">
      <c r="A6" s="11"/>
      <c r="B6" s="2"/>
      <c r="C6" s="56" t="s">
        <v>28</v>
      </c>
      <c r="D6" s="56"/>
      <c r="E6" s="56"/>
      <c r="F6" s="56"/>
      <c r="G6" s="56"/>
      <c r="H6" s="56"/>
      <c r="I6" s="56"/>
      <c r="J6" s="56"/>
      <c r="K6" s="56"/>
      <c r="L6" s="49"/>
      <c r="M6" s="49"/>
      <c r="N6" s="49"/>
      <c r="O6" s="49"/>
      <c r="P6" s="49"/>
      <c r="Q6" s="49"/>
      <c r="R6" s="50"/>
      <c r="S6" s="28" t="s">
        <v>77</v>
      </c>
      <c r="T6" s="48"/>
      <c r="U6" s="56" t="s">
        <v>61</v>
      </c>
      <c r="V6" s="56"/>
      <c r="W6" s="56"/>
      <c r="X6" s="56"/>
      <c r="Y6" s="56"/>
      <c r="Z6" s="56"/>
      <c r="AA6" s="56"/>
      <c r="AB6" s="56"/>
      <c r="AC6" s="56"/>
      <c r="AD6" s="49"/>
      <c r="AE6" s="49"/>
      <c r="AF6" s="49"/>
      <c r="AG6" s="49"/>
      <c r="AH6" s="49"/>
      <c r="AI6" s="49"/>
      <c r="AJ6" s="50"/>
      <c r="AK6" s="28" t="s">
        <v>77</v>
      </c>
      <c r="AL6" s="48"/>
      <c r="AM6" s="52"/>
      <c r="AN6" s="108"/>
      <c r="AO6" s="105" t="s">
        <v>78</v>
      </c>
      <c r="AP6" s="53"/>
      <c r="AQ6" s="2"/>
      <c r="AR6" s="12"/>
      <c r="AS6" s="27"/>
    </row>
    <row r="7" spans="1:45" ht="10.7" customHeight="1">
      <c r="A7" s="11"/>
      <c r="B7" s="2"/>
      <c r="C7" s="56"/>
      <c r="D7" s="56"/>
      <c r="E7" s="56"/>
      <c r="F7" s="56"/>
      <c r="G7" s="56"/>
      <c r="H7" s="56"/>
      <c r="I7" s="56"/>
      <c r="J7" s="56"/>
      <c r="K7" s="56"/>
      <c r="L7" s="49"/>
      <c r="M7" s="49"/>
      <c r="N7" s="49"/>
      <c r="O7" s="49"/>
      <c r="P7" s="49"/>
      <c r="Q7" s="49"/>
      <c r="R7" s="50"/>
      <c r="S7" s="28"/>
      <c r="T7" s="48"/>
      <c r="U7" s="56"/>
      <c r="V7" s="56"/>
      <c r="W7" s="56"/>
      <c r="X7" s="56"/>
      <c r="Y7" s="56"/>
      <c r="Z7" s="56"/>
      <c r="AA7" s="56"/>
      <c r="AB7" s="56"/>
      <c r="AC7" s="56"/>
      <c r="AD7" s="49"/>
      <c r="AE7" s="49"/>
      <c r="AF7" s="49"/>
      <c r="AG7" s="49"/>
      <c r="AH7" s="49"/>
      <c r="AI7" s="49"/>
      <c r="AJ7" s="50"/>
      <c r="AK7" s="28"/>
      <c r="AL7" s="48"/>
      <c r="AM7" s="118"/>
      <c r="AN7" s="119"/>
      <c r="AO7" s="116"/>
      <c r="AP7" s="117"/>
      <c r="AQ7" s="2"/>
      <c r="AR7" s="12"/>
      <c r="AS7" s="27"/>
    </row>
    <row r="8" spans="1:45" ht="10.7" customHeight="1">
      <c r="A8" s="11"/>
      <c r="B8" s="2"/>
      <c r="C8" s="56" t="s">
        <v>29</v>
      </c>
      <c r="D8" s="56"/>
      <c r="E8" s="56"/>
      <c r="F8" s="56"/>
      <c r="G8" s="56"/>
      <c r="H8" s="56"/>
      <c r="I8" s="56"/>
      <c r="J8" s="56"/>
      <c r="K8" s="56"/>
      <c r="L8" s="49"/>
      <c r="M8" s="49"/>
      <c r="N8" s="49"/>
      <c r="O8" s="49"/>
      <c r="P8" s="49"/>
      <c r="Q8" s="49"/>
      <c r="R8" s="50"/>
      <c r="S8" s="28" t="s">
        <v>77</v>
      </c>
      <c r="T8" s="48"/>
      <c r="U8" s="56"/>
      <c r="V8" s="56"/>
      <c r="W8" s="56"/>
      <c r="X8" s="56"/>
      <c r="Y8" s="56"/>
      <c r="Z8" s="56"/>
      <c r="AA8" s="56"/>
      <c r="AB8" s="56"/>
      <c r="AC8" s="56"/>
      <c r="AD8" s="49"/>
      <c r="AE8" s="49"/>
      <c r="AF8" s="49"/>
      <c r="AG8" s="49"/>
      <c r="AH8" s="49"/>
      <c r="AI8" s="49"/>
      <c r="AJ8" s="50"/>
      <c r="AK8" s="28"/>
      <c r="AL8" s="48"/>
      <c r="AM8" s="120"/>
      <c r="AN8" s="109"/>
      <c r="AO8" s="106"/>
      <c r="AP8" s="107"/>
      <c r="AQ8" s="2"/>
      <c r="AR8" s="12"/>
      <c r="AS8" s="27"/>
    </row>
    <row r="9" spans="1:45" ht="10.7" customHeight="1">
      <c r="A9" s="11"/>
      <c r="B9" s="2"/>
      <c r="C9" s="56"/>
      <c r="D9" s="56"/>
      <c r="E9" s="56"/>
      <c r="F9" s="56"/>
      <c r="G9" s="56"/>
      <c r="H9" s="56"/>
      <c r="I9" s="56"/>
      <c r="J9" s="56"/>
      <c r="K9" s="56"/>
      <c r="L9" s="49"/>
      <c r="M9" s="49"/>
      <c r="N9" s="49"/>
      <c r="O9" s="49"/>
      <c r="P9" s="49"/>
      <c r="Q9" s="49"/>
      <c r="R9" s="50"/>
      <c r="S9" s="28"/>
      <c r="T9" s="48"/>
      <c r="U9" s="104" t="s">
        <v>60</v>
      </c>
      <c r="V9" s="104"/>
      <c r="W9" s="104"/>
      <c r="X9" s="104"/>
      <c r="Y9" s="104"/>
      <c r="Z9" s="104"/>
      <c r="AA9" s="104"/>
      <c r="AB9" s="104"/>
      <c r="AC9" s="104"/>
      <c r="AD9" s="49"/>
      <c r="AE9" s="49"/>
      <c r="AF9" s="49"/>
      <c r="AG9" s="49"/>
      <c r="AH9" s="49"/>
      <c r="AI9" s="49"/>
      <c r="AJ9" s="50"/>
      <c r="AK9" s="28" t="s">
        <v>77</v>
      </c>
      <c r="AL9" s="48"/>
      <c r="AM9" s="52"/>
      <c r="AN9" s="108"/>
      <c r="AO9" s="105" t="s">
        <v>78</v>
      </c>
      <c r="AP9" s="53"/>
      <c r="AQ9" s="2"/>
      <c r="AR9" s="12"/>
    </row>
    <row r="10" spans="1:45" ht="10.7" customHeight="1">
      <c r="A10" s="11"/>
      <c r="B10" s="2"/>
      <c r="C10" s="56" t="s">
        <v>30</v>
      </c>
      <c r="D10" s="56"/>
      <c r="E10" s="56"/>
      <c r="F10" s="56"/>
      <c r="G10" s="56"/>
      <c r="H10" s="56"/>
      <c r="I10" s="56"/>
      <c r="J10" s="56"/>
      <c r="K10" s="56"/>
      <c r="L10" s="60">
        <f>L6-L8</f>
        <v>0</v>
      </c>
      <c r="M10" s="60"/>
      <c r="N10" s="60"/>
      <c r="O10" s="60"/>
      <c r="P10" s="60"/>
      <c r="Q10" s="60"/>
      <c r="R10" s="61"/>
      <c r="S10" s="28" t="s">
        <v>77</v>
      </c>
      <c r="T10" s="48"/>
      <c r="U10" s="104"/>
      <c r="V10" s="104"/>
      <c r="W10" s="104"/>
      <c r="X10" s="104"/>
      <c r="Y10" s="104"/>
      <c r="Z10" s="104"/>
      <c r="AA10" s="104"/>
      <c r="AB10" s="104"/>
      <c r="AC10" s="104"/>
      <c r="AD10" s="49"/>
      <c r="AE10" s="49"/>
      <c r="AF10" s="49"/>
      <c r="AG10" s="49"/>
      <c r="AH10" s="49"/>
      <c r="AI10" s="49"/>
      <c r="AJ10" s="50"/>
      <c r="AK10" s="28"/>
      <c r="AL10" s="48"/>
      <c r="AM10" s="118"/>
      <c r="AN10" s="119"/>
      <c r="AO10" s="116"/>
      <c r="AP10" s="117"/>
      <c r="AQ10" s="2"/>
      <c r="AR10" s="12"/>
    </row>
    <row r="11" spans="1:45" ht="10.7" customHeight="1">
      <c r="A11" s="11"/>
      <c r="B11" s="2"/>
      <c r="C11" s="56"/>
      <c r="D11" s="56"/>
      <c r="E11" s="56"/>
      <c r="F11" s="56"/>
      <c r="G11" s="56"/>
      <c r="H11" s="56"/>
      <c r="I11" s="56"/>
      <c r="J11" s="56"/>
      <c r="K11" s="56"/>
      <c r="L11" s="60"/>
      <c r="M11" s="60"/>
      <c r="N11" s="60"/>
      <c r="O11" s="60"/>
      <c r="P11" s="60"/>
      <c r="Q11" s="60"/>
      <c r="R11" s="61"/>
      <c r="S11" s="28"/>
      <c r="T11" s="48"/>
      <c r="U11" s="104"/>
      <c r="V11" s="104"/>
      <c r="W11" s="104"/>
      <c r="X11" s="104"/>
      <c r="Y11" s="104"/>
      <c r="Z11" s="104"/>
      <c r="AA11" s="104"/>
      <c r="AB11" s="104"/>
      <c r="AC11" s="104"/>
      <c r="AD11" s="49"/>
      <c r="AE11" s="49"/>
      <c r="AF11" s="49"/>
      <c r="AG11" s="49"/>
      <c r="AH11" s="49"/>
      <c r="AI11" s="49"/>
      <c r="AJ11" s="50"/>
      <c r="AK11" s="28"/>
      <c r="AL11" s="48"/>
      <c r="AM11" s="120"/>
      <c r="AN11" s="109"/>
      <c r="AO11" s="106"/>
      <c r="AP11" s="107"/>
      <c r="AQ11" s="2"/>
      <c r="AR11" s="12"/>
    </row>
    <row r="12" spans="1:45" ht="10.7" customHeight="1">
      <c r="A12" s="11"/>
      <c r="B12" s="2"/>
      <c r="C12" s="92" t="s">
        <v>51</v>
      </c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4"/>
      <c r="AA12" s="4"/>
      <c r="AB12" s="4"/>
      <c r="AC12" s="4"/>
      <c r="AD12" s="4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12"/>
    </row>
    <row r="13" spans="1:45" ht="10.7" customHeight="1">
      <c r="A13" s="11"/>
      <c r="B13" s="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4"/>
      <c r="AA13" s="4"/>
      <c r="AB13" s="4"/>
      <c r="AC13" s="4"/>
      <c r="AD13" s="4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12"/>
    </row>
    <row r="14" spans="1:45" ht="10.7" customHeight="1">
      <c r="A14" s="11"/>
      <c r="B14" s="2"/>
      <c r="C14" s="56" t="s">
        <v>26</v>
      </c>
      <c r="D14" s="56"/>
      <c r="E14" s="56"/>
      <c r="F14" s="56"/>
      <c r="G14" s="56"/>
      <c r="H14" s="56"/>
      <c r="I14" s="56"/>
      <c r="J14" s="56"/>
      <c r="K14" s="56"/>
      <c r="L14" s="49"/>
      <c r="M14" s="49"/>
      <c r="N14" s="49"/>
      <c r="O14" s="49"/>
      <c r="P14" s="49"/>
      <c r="Q14" s="49"/>
      <c r="R14" s="50"/>
      <c r="S14" s="28" t="s">
        <v>77</v>
      </c>
      <c r="T14" s="48"/>
      <c r="U14" s="56" t="s">
        <v>2</v>
      </c>
      <c r="V14" s="56"/>
      <c r="W14" s="56"/>
      <c r="X14" s="56"/>
      <c r="Y14" s="56"/>
      <c r="Z14" s="56"/>
      <c r="AA14" s="56"/>
      <c r="AB14" s="56"/>
      <c r="AC14" s="56"/>
      <c r="AD14" s="49"/>
      <c r="AE14" s="49"/>
      <c r="AF14" s="49"/>
      <c r="AG14" s="49"/>
      <c r="AH14" s="49"/>
      <c r="AI14" s="49"/>
      <c r="AJ14" s="50"/>
      <c r="AK14" s="28" t="s">
        <v>77</v>
      </c>
      <c r="AL14" s="48"/>
      <c r="AM14" s="49"/>
      <c r="AN14" s="50"/>
      <c r="AO14" s="28" t="s">
        <v>78</v>
      </c>
      <c r="AP14" s="48"/>
      <c r="AQ14" s="2"/>
      <c r="AR14" s="12"/>
    </row>
    <row r="15" spans="1:45" ht="10.7" customHeight="1">
      <c r="A15" s="11"/>
      <c r="B15" s="2"/>
      <c r="C15" s="56"/>
      <c r="D15" s="56"/>
      <c r="E15" s="56"/>
      <c r="F15" s="56"/>
      <c r="G15" s="56"/>
      <c r="H15" s="56"/>
      <c r="I15" s="56"/>
      <c r="J15" s="56"/>
      <c r="K15" s="56"/>
      <c r="L15" s="49"/>
      <c r="M15" s="49"/>
      <c r="N15" s="49"/>
      <c r="O15" s="49"/>
      <c r="P15" s="49"/>
      <c r="Q15" s="49"/>
      <c r="R15" s="50"/>
      <c r="S15" s="28"/>
      <c r="T15" s="48"/>
      <c r="U15" s="56"/>
      <c r="V15" s="56"/>
      <c r="W15" s="56"/>
      <c r="X15" s="56"/>
      <c r="Y15" s="56"/>
      <c r="Z15" s="56"/>
      <c r="AA15" s="56"/>
      <c r="AB15" s="56"/>
      <c r="AC15" s="56"/>
      <c r="AD15" s="49"/>
      <c r="AE15" s="49"/>
      <c r="AF15" s="49"/>
      <c r="AG15" s="49"/>
      <c r="AH15" s="49"/>
      <c r="AI15" s="49"/>
      <c r="AJ15" s="50"/>
      <c r="AK15" s="28"/>
      <c r="AL15" s="48"/>
      <c r="AM15" s="49"/>
      <c r="AN15" s="50"/>
      <c r="AO15" s="28"/>
      <c r="AP15" s="48"/>
      <c r="AQ15" s="2"/>
      <c r="AR15" s="12"/>
    </row>
    <row r="16" spans="1:45" ht="10.7" customHeight="1">
      <c r="A16" s="11"/>
      <c r="B16" s="2"/>
      <c r="C16" s="56"/>
      <c r="D16" s="56"/>
      <c r="E16" s="56"/>
      <c r="F16" s="56"/>
      <c r="G16" s="56"/>
      <c r="H16" s="56"/>
      <c r="I16" s="56"/>
      <c r="J16" s="56"/>
      <c r="K16" s="56"/>
      <c r="L16" s="49"/>
      <c r="M16" s="49"/>
      <c r="N16" s="49"/>
      <c r="O16" s="49"/>
      <c r="P16" s="49"/>
      <c r="Q16" s="49"/>
      <c r="R16" s="50"/>
      <c r="S16" s="28"/>
      <c r="T16" s="48"/>
      <c r="U16" s="56" t="s">
        <v>3</v>
      </c>
      <c r="V16" s="56"/>
      <c r="W16" s="56"/>
      <c r="X16" s="56"/>
      <c r="Y16" s="56"/>
      <c r="Z16" s="56"/>
      <c r="AA16" s="56"/>
      <c r="AB16" s="56"/>
      <c r="AC16" s="56"/>
      <c r="AD16" s="49"/>
      <c r="AE16" s="49"/>
      <c r="AF16" s="49"/>
      <c r="AG16" s="49"/>
      <c r="AH16" s="49"/>
      <c r="AI16" s="49"/>
      <c r="AJ16" s="50"/>
      <c r="AK16" s="28" t="s">
        <v>77</v>
      </c>
      <c r="AL16" s="48"/>
      <c r="AM16" s="49"/>
      <c r="AN16" s="50"/>
      <c r="AO16" s="28" t="s">
        <v>78</v>
      </c>
      <c r="AP16" s="48"/>
      <c r="AQ16" s="2"/>
      <c r="AR16" s="12"/>
    </row>
    <row r="17" spans="1:55" ht="10.7" customHeight="1">
      <c r="A17" s="11"/>
      <c r="B17" s="2"/>
      <c r="C17" s="56"/>
      <c r="D17" s="56"/>
      <c r="E17" s="56"/>
      <c r="F17" s="56"/>
      <c r="G17" s="56"/>
      <c r="H17" s="56"/>
      <c r="I17" s="56"/>
      <c r="J17" s="56"/>
      <c r="K17" s="56"/>
      <c r="L17" s="49"/>
      <c r="M17" s="49"/>
      <c r="N17" s="49"/>
      <c r="O17" s="49"/>
      <c r="P17" s="49"/>
      <c r="Q17" s="49"/>
      <c r="R17" s="50"/>
      <c r="S17" s="28"/>
      <c r="T17" s="48"/>
      <c r="U17" s="56"/>
      <c r="V17" s="56"/>
      <c r="W17" s="56"/>
      <c r="X17" s="56"/>
      <c r="Y17" s="56"/>
      <c r="Z17" s="56"/>
      <c r="AA17" s="56"/>
      <c r="AB17" s="56"/>
      <c r="AC17" s="56"/>
      <c r="AD17" s="49"/>
      <c r="AE17" s="49"/>
      <c r="AF17" s="49"/>
      <c r="AG17" s="49"/>
      <c r="AH17" s="49"/>
      <c r="AI17" s="49"/>
      <c r="AJ17" s="50"/>
      <c r="AK17" s="28"/>
      <c r="AL17" s="48"/>
      <c r="AM17" s="49"/>
      <c r="AN17" s="50"/>
      <c r="AO17" s="28"/>
      <c r="AP17" s="48"/>
      <c r="AQ17" s="2"/>
      <c r="AR17" s="12"/>
    </row>
    <row r="18" spans="1:55" ht="10.7" customHeight="1">
      <c r="A18" s="1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12"/>
    </row>
    <row r="19" spans="1:55" ht="10.7" customHeight="1">
      <c r="A19" s="138" t="s">
        <v>67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40"/>
      <c r="BC19" s="4"/>
    </row>
    <row r="20" spans="1:55" ht="10.7" customHeight="1" thickBot="1">
      <c r="A20" s="138"/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40"/>
    </row>
    <row r="21" spans="1:55" ht="10.7" customHeight="1">
      <c r="A21" s="11"/>
      <c r="B21" s="2"/>
      <c r="C21" s="115" t="s">
        <v>9</v>
      </c>
      <c r="D21" s="32"/>
      <c r="E21" s="32"/>
      <c r="F21" s="32"/>
      <c r="G21" s="32"/>
      <c r="H21" s="32"/>
      <c r="I21" s="32"/>
      <c r="J21" s="32"/>
      <c r="K21" s="32"/>
      <c r="L21" s="32"/>
      <c r="M21" s="32" t="s">
        <v>10</v>
      </c>
      <c r="N21" s="32"/>
      <c r="O21" s="32"/>
      <c r="P21" s="32"/>
      <c r="Q21" s="32"/>
      <c r="R21" s="32"/>
      <c r="S21" s="32"/>
      <c r="T21" s="32"/>
      <c r="U21" s="32"/>
      <c r="V21" s="32"/>
      <c r="W21" s="32" t="s">
        <v>59</v>
      </c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113"/>
      <c r="AQ21" s="2"/>
      <c r="AR21" s="12"/>
    </row>
    <row r="22" spans="1:55" ht="10.7" customHeight="1">
      <c r="A22" s="11"/>
      <c r="B22" s="2"/>
      <c r="C22" s="7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114"/>
      <c r="AQ22" s="2"/>
      <c r="AR22" s="12"/>
    </row>
    <row r="23" spans="1:55" ht="10.7" customHeight="1">
      <c r="A23" s="11"/>
      <c r="B23" s="2"/>
      <c r="C23" s="133" t="s">
        <v>79</v>
      </c>
      <c r="D23" s="64"/>
      <c r="E23" s="64"/>
      <c r="F23" s="121">
        <f>AI38</f>
        <v>0</v>
      </c>
      <c r="G23" s="121"/>
      <c r="H23" s="121"/>
      <c r="I23" s="121"/>
      <c r="J23" s="121"/>
      <c r="K23" s="77" t="s">
        <v>77</v>
      </c>
      <c r="L23" s="78"/>
      <c r="M23" s="134" t="s">
        <v>80</v>
      </c>
      <c r="N23" s="135"/>
      <c r="O23" s="135"/>
      <c r="P23" s="121">
        <f>AI70</f>
        <v>0</v>
      </c>
      <c r="Q23" s="121"/>
      <c r="R23" s="121"/>
      <c r="S23" s="121"/>
      <c r="T23" s="121"/>
      <c r="U23" s="77" t="s">
        <v>77</v>
      </c>
      <c r="V23" s="78"/>
      <c r="W23" s="81" t="s">
        <v>81</v>
      </c>
      <c r="X23" s="81"/>
      <c r="Y23" s="82"/>
      <c r="Z23" s="123">
        <f>F23+P23</f>
        <v>0</v>
      </c>
      <c r="AA23" s="124"/>
      <c r="AB23" s="124"/>
      <c r="AC23" s="124"/>
      <c r="AD23" s="125"/>
      <c r="AE23" s="77" t="s">
        <v>77</v>
      </c>
      <c r="AF23" s="78"/>
      <c r="AG23" s="129" t="str">
        <f>IFERROR(IF($L$14="",ROUNDDOWN(Z23/$L$10*100,2),ROUNDDOWN(Z23/$L$14*100,2)),"")</f>
        <v/>
      </c>
      <c r="AH23" s="129"/>
      <c r="AI23" s="129"/>
      <c r="AJ23" s="129"/>
      <c r="AK23" s="129"/>
      <c r="AL23" s="129"/>
      <c r="AM23" s="129"/>
      <c r="AN23" s="130"/>
      <c r="AO23" s="28" t="s">
        <v>78</v>
      </c>
      <c r="AP23" s="29"/>
      <c r="AQ23" s="2"/>
      <c r="AR23" s="12"/>
    </row>
    <row r="24" spans="1:55" ht="10.7" customHeight="1" thickBot="1">
      <c r="A24" s="11"/>
      <c r="B24" s="2"/>
      <c r="C24" s="89"/>
      <c r="D24" s="90"/>
      <c r="E24" s="90"/>
      <c r="F24" s="122"/>
      <c r="G24" s="122"/>
      <c r="H24" s="122"/>
      <c r="I24" s="122"/>
      <c r="J24" s="122"/>
      <c r="K24" s="79"/>
      <c r="L24" s="80"/>
      <c r="M24" s="136"/>
      <c r="N24" s="137"/>
      <c r="O24" s="137"/>
      <c r="P24" s="122"/>
      <c r="Q24" s="122"/>
      <c r="R24" s="122"/>
      <c r="S24" s="122"/>
      <c r="T24" s="122"/>
      <c r="U24" s="79"/>
      <c r="V24" s="80"/>
      <c r="W24" s="72"/>
      <c r="X24" s="72"/>
      <c r="Y24" s="73"/>
      <c r="Z24" s="126"/>
      <c r="AA24" s="127"/>
      <c r="AB24" s="127"/>
      <c r="AC24" s="127"/>
      <c r="AD24" s="128"/>
      <c r="AE24" s="79"/>
      <c r="AF24" s="80"/>
      <c r="AG24" s="131"/>
      <c r="AH24" s="131"/>
      <c r="AI24" s="131"/>
      <c r="AJ24" s="131"/>
      <c r="AK24" s="131"/>
      <c r="AL24" s="131"/>
      <c r="AM24" s="131"/>
      <c r="AN24" s="132"/>
      <c r="AO24" s="30"/>
      <c r="AP24" s="31"/>
      <c r="AQ24" s="2"/>
      <c r="AR24" s="12"/>
    </row>
    <row r="25" spans="1:55" ht="10.7" customHeight="1">
      <c r="A25" s="11"/>
      <c r="B25" s="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2"/>
      <c r="AR25" s="12"/>
    </row>
    <row r="26" spans="1:55" ht="10.7" customHeight="1">
      <c r="A26" s="13"/>
      <c r="B26" s="24"/>
      <c r="C26" s="92" t="s">
        <v>7</v>
      </c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5"/>
    </row>
    <row r="27" spans="1:55" ht="10.7" customHeight="1">
      <c r="A27" s="13"/>
      <c r="B27" s="24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5"/>
    </row>
    <row r="28" spans="1:55" ht="10.7" customHeight="1">
      <c r="A28" s="11"/>
      <c r="B28" s="2"/>
      <c r="C28" s="2"/>
      <c r="D28" s="63"/>
      <c r="E28" s="64"/>
      <c r="F28" s="64"/>
      <c r="G28" s="64"/>
      <c r="H28" s="64"/>
      <c r="I28" s="64"/>
      <c r="J28" s="64"/>
      <c r="K28" s="64"/>
      <c r="L28" s="57"/>
      <c r="M28" s="56" t="s">
        <v>4</v>
      </c>
      <c r="N28" s="56"/>
      <c r="O28" s="56"/>
      <c r="P28" s="56"/>
      <c r="Q28" s="56"/>
      <c r="R28" s="56"/>
      <c r="S28" s="56"/>
      <c r="T28" s="56"/>
      <c r="U28" s="56"/>
      <c r="V28" s="56"/>
      <c r="W28" s="56" t="s">
        <v>5</v>
      </c>
      <c r="X28" s="56"/>
      <c r="Y28" s="56"/>
      <c r="Z28" s="56"/>
      <c r="AA28" s="56"/>
      <c r="AB28" s="56"/>
      <c r="AC28" s="56"/>
      <c r="AD28" s="56"/>
      <c r="AE28" s="56"/>
      <c r="AF28" s="56"/>
      <c r="AG28" s="56" t="s">
        <v>6</v>
      </c>
      <c r="AH28" s="56"/>
      <c r="AI28" s="56"/>
      <c r="AJ28" s="56"/>
      <c r="AK28" s="56"/>
      <c r="AL28" s="56"/>
      <c r="AM28" s="56"/>
      <c r="AN28" s="56"/>
      <c r="AO28" s="56"/>
      <c r="AP28" s="56"/>
      <c r="AQ28" s="2"/>
      <c r="AR28" s="12"/>
    </row>
    <row r="29" spans="1:55" ht="10.7" customHeight="1">
      <c r="A29" s="11"/>
      <c r="B29" s="2"/>
      <c r="C29" s="2"/>
      <c r="D29" s="65"/>
      <c r="E29" s="66"/>
      <c r="F29" s="66"/>
      <c r="G29" s="66"/>
      <c r="H29" s="66"/>
      <c r="I29" s="66"/>
      <c r="J29" s="66"/>
      <c r="K29" s="66"/>
      <c r="L29" s="67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2"/>
      <c r="AR29" s="12"/>
    </row>
    <row r="30" spans="1:55" ht="10.7" customHeight="1">
      <c r="A30" s="11"/>
      <c r="B30" s="2"/>
      <c r="C30" s="2"/>
      <c r="D30" s="63" t="s">
        <v>55</v>
      </c>
      <c r="E30" s="64"/>
      <c r="F30" s="64"/>
      <c r="G30" s="64"/>
      <c r="H30" s="64"/>
      <c r="I30" s="64"/>
      <c r="J30" s="64"/>
      <c r="K30" s="64"/>
      <c r="L30" s="57"/>
      <c r="M30" s="49"/>
      <c r="N30" s="49"/>
      <c r="O30" s="49"/>
      <c r="P30" s="49"/>
      <c r="Q30" s="49"/>
      <c r="R30" s="49"/>
      <c r="S30" s="49"/>
      <c r="T30" s="50"/>
      <c r="U30" s="28" t="s">
        <v>77</v>
      </c>
      <c r="V30" s="48"/>
      <c r="W30" s="49"/>
      <c r="X30" s="49"/>
      <c r="Y30" s="49"/>
      <c r="Z30" s="49"/>
      <c r="AA30" s="49"/>
      <c r="AB30" s="49"/>
      <c r="AC30" s="49"/>
      <c r="AD30" s="50"/>
      <c r="AE30" s="28" t="s">
        <v>77</v>
      </c>
      <c r="AF30" s="48"/>
      <c r="AG30" s="102" t="s">
        <v>82</v>
      </c>
      <c r="AH30" s="103"/>
      <c r="AI30" s="59">
        <f>SUM(M30+W30)</f>
        <v>0</v>
      </c>
      <c r="AJ30" s="60"/>
      <c r="AK30" s="60"/>
      <c r="AL30" s="60"/>
      <c r="AM30" s="60"/>
      <c r="AN30" s="61"/>
      <c r="AO30" s="28" t="s">
        <v>77</v>
      </c>
      <c r="AP30" s="48"/>
      <c r="AQ30" s="2" t="s">
        <v>31</v>
      </c>
      <c r="AR30" s="12"/>
    </row>
    <row r="31" spans="1:55" ht="10.7" customHeight="1">
      <c r="A31" s="11"/>
      <c r="B31" s="2"/>
      <c r="C31" s="2"/>
      <c r="D31" s="65"/>
      <c r="E31" s="66"/>
      <c r="F31" s="66"/>
      <c r="G31" s="66"/>
      <c r="H31" s="66"/>
      <c r="I31" s="66"/>
      <c r="J31" s="66"/>
      <c r="K31" s="66"/>
      <c r="L31" s="67"/>
      <c r="M31" s="49"/>
      <c r="N31" s="49"/>
      <c r="O31" s="49"/>
      <c r="P31" s="49"/>
      <c r="Q31" s="49"/>
      <c r="R31" s="49"/>
      <c r="S31" s="49"/>
      <c r="T31" s="50"/>
      <c r="U31" s="28"/>
      <c r="V31" s="48"/>
      <c r="W31" s="49"/>
      <c r="X31" s="49"/>
      <c r="Y31" s="49"/>
      <c r="Z31" s="49"/>
      <c r="AA31" s="49"/>
      <c r="AB31" s="49"/>
      <c r="AC31" s="49"/>
      <c r="AD31" s="50"/>
      <c r="AE31" s="28"/>
      <c r="AF31" s="48"/>
      <c r="AG31" s="102"/>
      <c r="AH31" s="103"/>
      <c r="AI31" s="59"/>
      <c r="AJ31" s="60"/>
      <c r="AK31" s="60"/>
      <c r="AL31" s="60"/>
      <c r="AM31" s="60"/>
      <c r="AN31" s="61"/>
      <c r="AO31" s="28"/>
      <c r="AP31" s="48"/>
      <c r="AQ31" s="2"/>
      <c r="AR31" s="12"/>
    </row>
    <row r="32" spans="1:55" ht="10.7" customHeight="1">
      <c r="A32" s="11"/>
      <c r="B32" s="2"/>
      <c r="C32" s="2"/>
      <c r="D32" s="63" t="s">
        <v>54</v>
      </c>
      <c r="E32" s="64"/>
      <c r="F32" s="64"/>
      <c r="G32" s="64"/>
      <c r="H32" s="64"/>
      <c r="I32" s="64"/>
      <c r="J32" s="64"/>
      <c r="K32" s="64"/>
      <c r="L32" s="57"/>
      <c r="M32" s="49"/>
      <c r="N32" s="49"/>
      <c r="O32" s="49"/>
      <c r="P32" s="49"/>
      <c r="Q32" s="49"/>
      <c r="R32" s="49"/>
      <c r="S32" s="49"/>
      <c r="T32" s="50"/>
      <c r="U32" s="28" t="s">
        <v>77</v>
      </c>
      <c r="V32" s="48"/>
      <c r="W32" s="49"/>
      <c r="X32" s="49"/>
      <c r="Y32" s="49"/>
      <c r="Z32" s="49"/>
      <c r="AA32" s="49"/>
      <c r="AB32" s="49"/>
      <c r="AC32" s="49"/>
      <c r="AD32" s="50"/>
      <c r="AE32" s="28" t="s">
        <v>77</v>
      </c>
      <c r="AF32" s="48"/>
      <c r="AG32" s="102" t="s">
        <v>83</v>
      </c>
      <c r="AH32" s="103"/>
      <c r="AI32" s="59">
        <f t="shared" ref="AI32" si="0">SUM(M32+W32)</f>
        <v>0</v>
      </c>
      <c r="AJ32" s="60"/>
      <c r="AK32" s="60"/>
      <c r="AL32" s="60"/>
      <c r="AM32" s="60"/>
      <c r="AN32" s="61"/>
      <c r="AO32" s="28" t="s">
        <v>77</v>
      </c>
      <c r="AP32" s="48"/>
      <c r="AQ32" s="2" t="s">
        <v>31</v>
      </c>
      <c r="AR32" s="12"/>
    </row>
    <row r="33" spans="1:62" ht="10.7" customHeight="1">
      <c r="A33" s="11"/>
      <c r="B33" s="2"/>
      <c r="C33" s="2"/>
      <c r="D33" s="65"/>
      <c r="E33" s="66"/>
      <c r="F33" s="66"/>
      <c r="G33" s="66"/>
      <c r="H33" s="66"/>
      <c r="I33" s="66"/>
      <c r="J33" s="66"/>
      <c r="K33" s="66"/>
      <c r="L33" s="67"/>
      <c r="M33" s="49"/>
      <c r="N33" s="49"/>
      <c r="O33" s="49"/>
      <c r="P33" s="49"/>
      <c r="Q33" s="49"/>
      <c r="R33" s="49"/>
      <c r="S33" s="49"/>
      <c r="T33" s="50"/>
      <c r="U33" s="28"/>
      <c r="V33" s="48"/>
      <c r="W33" s="49"/>
      <c r="X33" s="49"/>
      <c r="Y33" s="49"/>
      <c r="Z33" s="49"/>
      <c r="AA33" s="49"/>
      <c r="AB33" s="49"/>
      <c r="AC33" s="49"/>
      <c r="AD33" s="50"/>
      <c r="AE33" s="28"/>
      <c r="AF33" s="48"/>
      <c r="AG33" s="102"/>
      <c r="AH33" s="103"/>
      <c r="AI33" s="59"/>
      <c r="AJ33" s="60"/>
      <c r="AK33" s="60"/>
      <c r="AL33" s="60"/>
      <c r="AM33" s="60"/>
      <c r="AN33" s="61"/>
      <c r="AO33" s="28"/>
      <c r="AP33" s="48"/>
      <c r="AQ33" s="2"/>
      <c r="AR33" s="12"/>
    </row>
    <row r="34" spans="1:62" ht="10.7" customHeight="1">
      <c r="A34" s="11"/>
      <c r="B34" s="2"/>
      <c r="C34" s="2"/>
      <c r="D34" s="63" t="s">
        <v>56</v>
      </c>
      <c r="E34" s="64"/>
      <c r="F34" s="64"/>
      <c r="G34" s="64"/>
      <c r="H34" s="64"/>
      <c r="I34" s="64"/>
      <c r="J34" s="64"/>
      <c r="K34" s="64"/>
      <c r="L34" s="57"/>
      <c r="M34" s="49"/>
      <c r="N34" s="49"/>
      <c r="O34" s="49"/>
      <c r="P34" s="49"/>
      <c r="Q34" s="49"/>
      <c r="R34" s="49"/>
      <c r="S34" s="49"/>
      <c r="T34" s="50"/>
      <c r="U34" s="28" t="s">
        <v>1</v>
      </c>
      <c r="V34" s="48"/>
      <c r="W34" s="49"/>
      <c r="X34" s="49"/>
      <c r="Y34" s="49"/>
      <c r="Z34" s="49"/>
      <c r="AA34" s="49"/>
      <c r="AB34" s="49"/>
      <c r="AC34" s="49"/>
      <c r="AD34" s="50"/>
      <c r="AE34" s="28" t="s">
        <v>77</v>
      </c>
      <c r="AF34" s="48"/>
      <c r="AG34" s="102" t="s">
        <v>84</v>
      </c>
      <c r="AH34" s="103"/>
      <c r="AI34" s="59">
        <f t="shared" ref="AI34" si="1">SUM(M34+W34)</f>
        <v>0</v>
      </c>
      <c r="AJ34" s="60"/>
      <c r="AK34" s="60"/>
      <c r="AL34" s="60"/>
      <c r="AM34" s="60"/>
      <c r="AN34" s="61"/>
      <c r="AO34" s="28" t="s">
        <v>77</v>
      </c>
      <c r="AP34" s="48"/>
      <c r="AQ34" s="2" t="s">
        <v>31</v>
      </c>
      <c r="AR34" s="12"/>
    </row>
    <row r="35" spans="1:62" ht="10.7" customHeight="1">
      <c r="A35" s="11"/>
      <c r="B35" s="2"/>
      <c r="C35" s="2"/>
      <c r="D35" s="65"/>
      <c r="E35" s="66"/>
      <c r="F35" s="66"/>
      <c r="G35" s="66"/>
      <c r="H35" s="66"/>
      <c r="I35" s="66"/>
      <c r="J35" s="66"/>
      <c r="K35" s="66"/>
      <c r="L35" s="67"/>
      <c r="M35" s="49"/>
      <c r="N35" s="49"/>
      <c r="O35" s="49"/>
      <c r="P35" s="49"/>
      <c r="Q35" s="49"/>
      <c r="R35" s="49"/>
      <c r="S35" s="49"/>
      <c r="T35" s="50"/>
      <c r="U35" s="28"/>
      <c r="V35" s="48"/>
      <c r="W35" s="49"/>
      <c r="X35" s="49"/>
      <c r="Y35" s="49"/>
      <c r="Z35" s="49"/>
      <c r="AA35" s="49"/>
      <c r="AB35" s="49"/>
      <c r="AC35" s="49"/>
      <c r="AD35" s="50"/>
      <c r="AE35" s="28"/>
      <c r="AF35" s="48"/>
      <c r="AG35" s="102"/>
      <c r="AH35" s="103"/>
      <c r="AI35" s="59"/>
      <c r="AJ35" s="60"/>
      <c r="AK35" s="60"/>
      <c r="AL35" s="60"/>
      <c r="AM35" s="60"/>
      <c r="AN35" s="61"/>
      <c r="AO35" s="28"/>
      <c r="AP35" s="48"/>
      <c r="AQ35" s="2"/>
      <c r="AR35" s="12"/>
    </row>
    <row r="36" spans="1:62" ht="10.7" customHeight="1">
      <c r="A36" s="11"/>
      <c r="B36" s="2"/>
      <c r="C36" s="2"/>
      <c r="D36" s="63" t="s">
        <v>57</v>
      </c>
      <c r="E36" s="64"/>
      <c r="F36" s="64"/>
      <c r="G36" s="64"/>
      <c r="H36" s="64"/>
      <c r="I36" s="64"/>
      <c r="J36" s="64"/>
      <c r="K36" s="64"/>
      <c r="L36" s="57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49"/>
      <c r="X36" s="49"/>
      <c r="Y36" s="49"/>
      <c r="Z36" s="49"/>
      <c r="AA36" s="49"/>
      <c r="AB36" s="49"/>
      <c r="AC36" s="49"/>
      <c r="AD36" s="50"/>
      <c r="AE36" s="28" t="s">
        <v>77</v>
      </c>
      <c r="AF36" s="48"/>
      <c r="AG36" s="102"/>
      <c r="AH36" s="103"/>
      <c r="AI36" s="59">
        <f>W36</f>
        <v>0</v>
      </c>
      <c r="AJ36" s="60"/>
      <c r="AK36" s="60"/>
      <c r="AL36" s="60"/>
      <c r="AM36" s="60"/>
      <c r="AN36" s="61"/>
      <c r="AO36" s="28" t="s">
        <v>77</v>
      </c>
      <c r="AP36" s="48"/>
      <c r="AQ36" s="2" t="s">
        <v>31</v>
      </c>
      <c r="AR36" s="12"/>
    </row>
    <row r="37" spans="1:62" ht="10.7" customHeight="1" thickBot="1">
      <c r="A37" s="11"/>
      <c r="B37" s="2"/>
      <c r="C37" s="2"/>
      <c r="D37" s="83"/>
      <c r="E37" s="84"/>
      <c r="F37" s="84"/>
      <c r="G37" s="84"/>
      <c r="H37" s="84"/>
      <c r="I37" s="84"/>
      <c r="J37" s="84"/>
      <c r="K37" s="84"/>
      <c r="L37" s="85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5"/>
      <c r="X37" s="145"/>
      <c r="Y37" s="145"/>
      <c r="Z37" s="145"/>
      <c r="AA37" s="145"/>
      <c r="AB37" s="145"/>
      <c r="AC37" s="145"/>
      <c r="AD37" s="146"/>
      <c r="AE37" s="53"/>
      <c r="AF37" s="54"/>
      <c r="AG37" s="159"/>
      <c r="AH37" s="160"/>
      <c r="AI37" s="59"/>
      <c r="AJ37" s="60"/>
      <c r="AK37" s="60"/>
      <c r="AL37" s="60"/>
      <c r="AM37" s="60"/>
      <c r="AN37" s="61"/>
      <c r="AO37" s="53"/>
      <c r="AP37" s="54"/>
      <c r="AQ37" s="2"/>
      <c r="AR37" s="12"/>
    </row>
    <row r="38" spans="1:62" ht="10.7" customHeight="1">
      <c r="A38" s="11"/>
      <c r="B38" s="2"/>
      <c r="C38" s="2"/>
      <c r="D38" s="86" t="s">
        <v>36</v>
      </c>
      <c r="E38" s="87"/>
      <c r="F38" s="87"/>
      <c r="G38" s="87"/>
      <c r="H38" s="87"/>
      <c r="I38" s="87"/>
      <c r="J38" s="87"/>
      <c r="K38" s="87"/>
      <c r="L38" s="88"/>
      <c r="M38" s="32" t="s">
        <v>58</v>
      </c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 t="s">
        <v>79</v>
      </c>
      <c r="AH38" s="33"/>
      <c r="AI38" s="36">
        <f>SUM(AI30:AN37)</f>
        <v>0</v>
      </c>
      <c r="AJ38" s="37"/>
      <c r="AK38" s="37"/>
      <c r="AL38" s="37"/>
      <c r="AM38" s="37"/>
      <c r="AN38" s="38"/>
      <c r="AO38" s="42" t="s">
        <v>77</v>
      </c>
      <c r="AP38" s="43"/>
      <c r="AQ38" s="2" t="s">
        <v>31</v>
      </c>
      <c r="AR38" s="12"/>
    </row>
    <row r="39" spans="1:62" ht="10.7" customHeight="1" thickBot="1">
      <c r="A39" s="11"/>
      <c r="B39" s="2"/>
      <c r="C39" s="2"/>
      <c r="D39" s="89"/>
      <c r="E39" s="90"/>
      <c r="F39" s="90"/>
      <c r="G39" s="90"/>
      <c r="H39" s="90"/>
      <c r="I39" s="90"/>
      <c r="J39" s="90"/>
      <c r="K39" s="90"/>
      <c r="L39" s="91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5"/>
      <c r="AI39" s="39"/>
      <c r="AJ39" s="40"/>
      <c r="AK39" s="40"/>
      <c r="AL39" s="40"/>
      <c r="AM39" s="40"/>
      <c r="AN39" s="41"/>
      <c r="AO39" s="30"/>
      <c r="AP39" s="31"/>
      <c r="AQ39" s="2"/>
      <c r="AR39" s="12"/>
    </row>
    <row r="40" spans="1:62" ht="10.7" customHeight="1">
      <c r="A40" s="11"/>
      <c r="B40" s="2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2"/>
      <c r="AR40" s="12"/>
    </row>
    <row r="41" spans="1:62" ht="10.7" customHeight="1">
      <c r="A41" s="13"/>
      <c r="B41" s="24"/>
      <c r="C41" s="92" t="s">
        <v>8</v>
      </c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23"/>
      <c r="W41" s="23"/>
      <c r="X41" s="23"/>
      <c r="Y41" s="23"/>
      <c r="Z41" s="23"/>
      <c r="AA41" s="23"/>
      <c r="AB41" s="23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5"/>
    </row>
    <row r="42" spans="1:62" ht="10.7" customHeight="1">
      <c r="A42" s="13"/>
      <c r="B42" s="24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23"/>
      <c r="W42" s="23"/>
      <c r="X42" s="23"/>
      <c r="Y42" s="23"/>
      <c r="Z42" s="23"/>
      <c r="AA42" s="23"/>
      <c r="AB42" s="23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5"/>
    </row>
    <row r="43" spans="1:62" ht="10.7" customHeight="1">
      <c r="A43" s="11"/>
      <c r="B43" s="2"/>
      <c r="C43" s="7"/>
      <c r="D43" s="92" t="s">
        <v>12</v>
      </c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12"/>
    </row>
    <row r="44" spans="1:62" ht="10.7" customHeight="1">
      <c r="A44" s="11"/>
      <c r="B44" s="2"/>
      <c r="C44" s="7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12"/>
      <c r="BJ44" s="4"/>
    </row>
    <row r="45" spans="1:62" ht="10.7" customHeight="1">
      <c r="A45" s="11"/>
      <c r="B45" s="2"/>
      <c r="C45" s="2"/>
      <c r="D45" s="56" t="s">
        <v>13</v>
      </c>
      <c r="E45" s="56"/>
      <c r="F45" s="56"/>
      <c r="G45" s="56"/>
      <c r="H45" s="56"/>
      <c r="I45" s="56"/>
      <c r="J45" s="56" t="s">
        <v>15</v>
      </c>
      <c r="K45" s="56"/>
      <c r="L45" s="56"/>
      <c r="M45" s="56"/>
      <c r="N45" s="56"/>
      <c r="O45" s="56"/>
      <c r="P45" s="56" t="s">
        <v>14</v>
      </c>
      <c r="Q45" s="56"/>
      <c r="R45" s="56"/>
      <c r="S45" s="56"/>
      <c r="T45" s="56"/>
      <c r="U45" s="56"/>
      <c r="V45" s="56" t="s">
        <v>16</v>
      </c>
      <c r="W45" s="56"/>
      <c r="X45" s="56"/>
      <c r="Y45" s="56"/>
      <c r="Z45" s="56"/>
      <c r="AA45" s="56"/>
      <c r="AB45" s="63" t="s">
        <v>17</v>
      </c>
      <c r="AC45" s="64"/>
      <c r="AD45" s="64"/>
      <c r="AE45" s="64"/>
      <c r="AF45" s="64"/>
      <c r="AG45" s="64"/>
      <c r="AH45" s="57"/>
      <c r="AI45" s="56" t="s">
        <v>10</v>
      </c>
      <c r="AJ45" s="56"/>
      <c r="AK45" s="56"/>
      <c r="AL45" s="56"/>
      <c r="AM45" s="56"/>
      <c r="AN45" s="56"/>
      <c r="AO45" s="56"/>
      <c r="AP45" s="56"/>
      <c r="AQ45" s="4"/>
      <c r="AR45" s="12"/>
      <c r="BI45" s="4"/>
    </row>
    <row r="46" spans="1:62" ht="10.7" customHeight="1">
      <c r="A46" s="11"/>
      <c r="B46" s="2"/>
      <c r="C46" s="2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65"/>
      <c r="AC46" s="66"/>
      <c r="AD46" s="66"/>
      <c r="AE46" s="66"/>
      <c r="AF46" s="66"/>
      <c r="AG46" s="66"/>
      <c r="AH46" s="67"/>
      <c r="AI46" s="56"/>
      <c r="AJ46" s="56"/>
      <c r="AK46" s="56"/>
      <c r="AL46" s="56"/>
      <c r="AM46" s="56"/>
      <c r="AN46" s="56"/>
      <c r="AO46" s="56"/>
      <c r="AP46" s="56"/>
      <c r="AQ46" s="4"/>
      <c r="AR46" s="12"/>
    </row>
    <row r="47" spans="1:62" ht="12" customHeight="1">
      <c r="A47" s="11"/>
      <c r="B47" s="2"/>
      <c r="C47" s="2"/>
      <c r="D47" s="56" t="s">
        <v>18</v>
      </c>
      <c r="E47" s="56"/>
      <c r="F47" s="56"/>
      <c r="G47" s="56"/>
      <c r="H47" s="56"/>
      <c r="I47" s="56"/>
      <c r="J47" s="111"/>
      <c r="K47" s="111"/>
      <c r="L47" s="111"/>
      <c r="M47" s="111"/>
      <c r="N47" s="111"/>
      <c r="O47" s="111"/>
      <c r="P47" s="161"/>
      <c r="Q47" s="162"/>
      <c r="R47" s="162"/>
      <c r="S47" s="162"/>
      <c r="T47" s="163" t="s">
        <v>85</v>
      </c>
      <c r="U47" s="164"/>
      <c r="V47" s="60">
        <f>P47</f>
        <v>0</v>
      </c>
      <c r="W47" s="60"/>
      <c r="X47" s="60"/>
      <c r="Y47" s="61"/>
      <c r="Z47" s="28" t="s">
        <v>85</v>
      </c>
      <c r="AA47" s="48"/>
      <c r="AB47" s="99" t="s">
        <v>105</v>
      </c>
      <c r="AC47" s="100"/>
      <c r="AD47" s="100"/>
      <c r="AE47" s="100"/>
      <c r="AF47" s="100"/>
      <c r="AG47" s="100"/>
      <c r="AH47" s="101"/>
      <c r="AI47" s="49"/>
      <c r="AJ47" s="49"/>
      <c r="AK47" s="49"/>
      <c r="AL47" s="49"/>
      <c r="AM47" s="49"/>
      <c r="AN47" s="50"/>
      <c r="AO47" s="28" t="s">
        <v>77</v>
      </c>
      <c r="AP47" s="48"/>
      <c r="AQ47" s="4"/>
      <c r="AR47" s="12"/>
    </row>
    <row r="48" spans="1:62" ht="12" customHeight="1">
      <c r="A48" s="11"/>
      <c r="B48" s="2"/>
      <c r="C48" s="2"/>
      <c r="D48" s="56"/>
      <c r="E48" s="56"/>
      <c r="F48" s="56"/>
      <c r="G48" s="56"/>
      <c r="H48" s="56"/>
      <c r="I48" s="56"/>
      <c r="J48" s="143"/>
      <c r="K48" s="143"/>
      <c r="L48" s="143"/>
      <c r="M48" s="143"/>
      <c r="N48" s="143"/>
      <c r="O48" s="143"/>
      <c r="P48" s="144" t="s">
        <v>52</v>
      </c>
      <c r="Q48" s="144"/>
      <c r="R48" s="144"/>
      <c r="S48" s="144"/>
      <c r="T48" s="144"/>
      <c r="U48" s="144"/>
      <c r="V48" s="60"/>
      <c r="W48" s="60"/>
      <c r="X48" s="60"/>
      <c r="Y48" s="61"/>
      <c r="Z48" s="28"/>
      <c r="AA48" s="48"/>
      <c r="AB48" s="166" t="s">
        <v>104</v>
      </c>
      <c r="AC48" s="167"/>
      <c r="AD48" s="167"/>
      <c r="AE48" s="167"/>
      <c r="AF48" s="167"/>
      <c r="AG48" s="167"/>
      <c r="AH48" s="168"/>
      <c r="AI48" s="49"/>
      <c r="AJ48" s="49"/>
      <c r="AK48" s="49"/>
      <c r="AL48" s="49"/>
      <c r="AM48" s="49"/>
      <c r="AN48" s="50"/>
      <c r="AO48" s="28"/>
      <c r="AP48" s="48"/>
      <c r="AQ48" s="4"/>
      <c r="AR48" s="12"/>
    </row>
    <row r="49" spans="1:53" ht="10.7" customHeight="1">
      <c r="A49" s="11"/>
      <c r="B49" s="2"/>
      <c r="C49" s="2"/>
      <c r="D49" s="56"/>
      <c r="E49" s="56"/>
      <c r="F49" s="56"/>
      <c r="G49" s="56"/>
      <c r="H49" s="56"/>
      <c r="I49" s="56"/>
      <c r="J49" s="49"/>
      <c r="K49" s="49"/>
      <c r="L49" s="49"/>
      <c r="M49" s="50"/>
      <c r="N49" s="28" t="s">
        <v>85</v>
      </c>
      <c r="O49" s="48"/>
      <c r="P49" s="110"/>
      <c r="Q49" s="111"/>
      <c r="R49" s="111"/>
      <c r="S49" s="111"/>
      <c r="T49" s="111"/>
      <c r="U49" s="111"/>
      <c r="V49" s="60">
        <f>J49</f>
        <v>0</v>
      </c>
      <c r="W49" s="60"/>
      <c r="X49" s="60"/>
      <c r="Y49" s="61"/>
      <c r="Z49" s="28" t="s">
        <v>85</v>
      </c>
      <c r="AA49" s="48"/>
      <c r="AB49" s="63" t="s">
        <v>101</v>
      </c>
      <c r="AC49" s="64"/>
      <c r="AD49" s="64"/>
      <c r="AE49" s="64"/>
      <c r="AF49" s="64"/>
      <c r="AG49" s="64"/>
      <c r="AH49" s="57"/>
      <c r="AI49" s="60">
        <f>V49*5</f>
        <v>0</v>
      </c>
      <c r="AJ49" s="60"/>
      <c r="AK49" s="60"/>
      <c r="AL49" s="60"/>
      <c r="AM49" s="60"/>
      <c r="AN49" s="61"/>
      <c r="AO49" s="28" t="s">
        <v>77</v>
      </c>
      <c r="AP49" s="48"/>
      <c r="AQ49" s="4"/>
      <c r="AR49" s="12"/>
    </row>
    <row r="50" spans="1:53" ht="10.7" customHeight="1">
      <c r="A50" s="11"/>
      <c r="B50" s="2"/>
      <c r="C50" s="2"/>
      <c r="D50" s="56"/>
      <c r="E50" s="56"/>
      <c r="F50" s="56"/>
      <c r="G50" s="56"/>
      <c r="H50" s="56"/>
      <c r="I50" s="56"/>
      <c r="J50" s="49"/>
      <c r="K50" s="49"/>
      <c r="L50" s="49"/>
      <c r="M50" s="50"/>
      <c r="N50" s="28"/>
      <c r="O50" s="48"/>
      <c r="P50" s="110"/>
      <c r="Q50" s="111"/>
      <c r="R50" s="111"/>
      <c r="S50" s="111"/>
      <c r="T50" s="111"/>
      <c r="U50" s="111"/>
      <c r="V50" s="60"/>
      <c r="W50" s="60"/>
      <c r="X50" s="60"/>
      <c r="Y50" s="61"/>
      <c r="Z50" s="28"/>
      <c r="AA50" s="48"/>
      <c r="AB50" s="65"/>
      <c r="AC50" s="66"/>
      <c r="AD50" s="66"/>
      <c r="AE50" s="66"/>
      <c r="AF50" s="66"/>
      <c r="AG50" s="66"/>
      <c r="AH50" s="67"/>
      <c r="AI50" s="60"/>
      <c r="AJ50" s="60"/>
      <c r="AK50" s="60"/>
      <c r="AL50" s="60"/>
      <c r="AM50" s="60"/>
      <c r="AN50" s="61"/>
      <c r="AO50" s="28"/>
      <c r="AP50" s="48"/>
      <c r="AQ50" s="4"/>
      <c r="AR50" s="12"/>
    </row>
    <row r="51" spans="1:53" ht="10.7" customHeight="1">
      <c r="A51" s="11"/>
      <c r="B51" s="2"/>
      <c r="C51" s="2"/>
      <c r="D51" s="56" t="s">
        <v>19</v>
      </c>
      <c r="E51" s="56"/>
      <c r="F51" s="56"/>
      <c r="G51" s="56"/>
      <c r="H51" s="56"/>
      <c r="I51" s="56"/>
      <c r="J51" s="49"/>
      <c r="K51" s="49"/>
      <c r="L51" s="49"/>
      <c r="M51" s="50"/>
      <c r="N51" s="28" t="s">
        <v>85</v>
      </c>
      <c r="O51" s="48"/>
      <c r="P51" s="165"/>
      <c r="Q51" s="49"/>
      <c r="R51" s="49"/>
      <c r="S51" s="50"/>
      <c r="T51" s="28" t="s">
        <v>85</v>
      </c>
      <c r="U51" s="48"/>
      <c r="V51" s="60">
        <f>SUM(J51,P51)</f>
        <v>0</v>
      </c>
      <c r="W51" s="60"/>
      <c r="X51" s="60"/>
      <c r="Y51" s="61"/>
      <c r="Z51" s="28" t="s">
        <v>85</v>
      </c>
      <c r="AA51" s="48"/>
      <c r="AB51" s="63" t="s">
        <v>102</v>
      </c>
      <c r="AC51" s="64"/>
      <c r="AD51" s="64"/>
      <c r="AE51" s="64"/>
      <c r="AF51" s="64"/>
      <c r="AG51" s="64"/>
      <c r="AH51" s="57"/>
      <c r="AI51" s="60">
        <f>V51*4</f>
        <v>0</v>
      </c>
      <c r="AJ51" s="60"/>
      <c r="AK51" s="60"/>
      <c r="AL51" s="60"/>
      <c r="AM51" s="60"/>
      <c r="AN51" s="61"/>
      <c r="AO51" s="28" t="s">
        <v>77</v>
      </c>
      <c r="AP51" s="48"/>
      <c r="AQ51" s="4"/>
      <c r="AR51" s="12"/>
    </row>
    <row r="52" spans="1:53" ht="10.7" customHeight="1">
      <c r="A52" s="11"/>
      <c r="B52" s="2"/>
      <c r="C52" s="2"/>
      <c r="D52" s="56"/>
      <c r="E52" s="56"/>
      <c r="F52" s="56"/>
      <c r="G52" s="56"/>
      <c r="H52" s="56"/>
      <c r="I52" s="56"/>
      <c r="J52" s="49"/>
      <c r="K52" s="49"/>
      <c r="L52" s="49"/>
      <c r="M52" s="50"/>
      <c r="N52" s="28"/>
      <c r="O52" s="48"/>
      <c r="P52" s="165"/>
      <c r="Q52" s="49"/>
      <c r="R52" s="49"/>
      <c r="S52" s="50"/>
      <c r="T52" s="28"/>
      <c r="U52" s="48"/>
      <c r="V52" s="60"/>
      <c r="W52" s="60"/>
      <c r="X52" s="60"/>
      <c r="Y52" s="61"/>
      <c r="Z52" s="28"/>
      <c r="AA52" s="48"/>
      <c r="AB52" s="65"/>
      <c r="AC52" s="66"/>
      <c r="AD52" s="66"/>
      <c r="AE52" s="66"/>
      <c r="AF52" s="66"/>
      <c r="AG52" s="66"/>
      <c r="AH52" s="67"/>
      <c r="AI52" s="60"/>
      <c r="AJ52" s="60"/>
      <c r="AK52" s="60"/>
      <c r="AL52" s="60"/>
      <c r="AM52" s="60"/>
      <c r="AN52" s="61"/>
      <c r="AO52" s="28"/>
      <c r="AP52" s="48"/>
      <c r="AQ52" s="4"/>
      <c r="AR52" s="12"/>
    </row>
    <row r="53" spans="1:53" ht="10.7" customHeight="1">
      <c r="A53" s="11"/>
      <c r="B53" s="2"/>
      <c r="C53" s="2"/>
      <c r="D53" s="56" t="s">
        <v>20</v>
      </c>
      <c r="E53" s="56"/>
      <c r="F53" s="56"/>
      <c r="G53" s="56"/>
      <c r="H53" s="56"/>
      <c r="I53" s="56"/>
      <c r="J53" s="49"/>
      <c r="K53" s="49"/>
      <c r="L53" s="49"/>
      <c r="M53" s="50"/>
      <c r="N53" s="28" t="s">
        <v>85</v>
      </c>
      <c r="O53" s="48"/>
      <c r="P53" s="165"/>
      <c r="Q53" s="49"/>
      <c r="R53" s="49"/>
      <c r="S53" s="50"/>
      <c r="T53" s="28" t="s">
        <v>85</v>
      </c>
      <c r="U53" s="48"/>
      <c r="V53" s="60">
        <f>SUM(J53,P53)</f>
        <v>0</v>
      </c>
      <c r="W53" s="60"/>
      <c r="X53" s="60"/>
      <c r="Y53" s="61"/>
      <c r="Z53" s="28" t="s">
        <v>85</v>
      </c>
      <c r="AA53" s="48"/>
      <c r="AB53" s="63" t="s">
        <v>103</v>
      </c>
      <c r="AC53" s="64"/>
      <c r="AD53" s="64"/>
      <c r="AE53" s="64"/>
      <c r="AF53" s="64"/>
      <c r="AG53" s="64"/>
      <c r="AH53" s="57"/>
      <c r="AI53" s="60">
        <f>V53*3</f>
        <v>0</v>
      </c>
      <c r="AJ53" s="60"/>
      <c r="AK53" s="60"/>
      <c r="AL53" s="60"/>
      <c r="AM53" s="60"/>
      <c r="AN53" s="61"/>
      <c r="AO53" s="28" t="s">
        <v>77</v>
      </c>
      <c r="AP53" s="48"/>
      <c r="AQ53" s="2"/>
      <c r="AR53" s="12"/>
    </row>
    <row r="54" spans="1:53" ht="10.7" customHeight="1">
      <c r="A54" s="11"/>
      <c r="B54" s="2"/>
      <c r="C54" s="2"/>
      <c r="D54" s="56"/>
      <c r="E54" s="56"/>
      <c r="F54" s="56"/>
      <c r="G54" s="56"/>
      <c r="H54" s="56"/>
      <c r="I54" s="56"/>
      <c r="J54" s="49"/>
      <c r="K54" s="49"/>
      <c r="L54" s="49"/>
      <c r="M54" s="50"/>
      <c r="N54" s="28"/>
      <c r="O54" s="48"/>
      <c r="P54" s="165"/>
      <c r="Q54" s="49"/>
      <c r="R54" s="49"/>
      <c r="S54" s="50"/>
      <c r="T54" s="28"/>
      <c r="U54" s="48"/>
      <c r="V54" s="60"/>
      <c r="W54" s="60"/>
      <c r="X54" s="60"/>
      <c r="Y54" s="61"/>
      <c r="Z54" s="28"/>
      <c r="AA54" s="48"/>
      <c r="AB54" s="65"/>
      <c r="AC54" s="66"/>
      <c r="AD54" s="66"/>
      <c r="AE54" s="66"/>
      <c r="AF54" s="66"/>
      <c r="AG54" s="66"/>
      <c r="AH54" s="67"/>
      <c r="AI54" s="60"/>
      <c r="AJ54" s="60"/>
      <c r="AK54" s="60"/>
      <c r="AL54" s="60"/>
      <c r="AM54" s="60"/>
      <c r="AN54" s="61"/>
      <c r="AO54" s="28"/>
      <c r="AP54" s="48"/>
      <c r="AQ54" s="2"/>
      <c r="AR54" s="12"/>
    </row>
    <row r="55" spans="1:53" ht="10.7" customHeight="1">
      <c r="A55" s="11"/>
      <c r="B55" s="2"/>
      <c r="C55" s="2"/>
      <c r="D55" s="56" t="s">
        <v>16</v>
      </c>
      <c r="E55" s="56"/>
      <c r="F55" s="56"/>
      <c r="G55" s="56"/>
      <c r="H55" s="56"/>
      <c r="I55" s="56"/>
      <c r="J55" s="60">
        <f>SUM(J49:M54)</f>
        <v>0</v>
      </c>
      <c r="K55" s="60"/>
      <c r="L55" s="60"/>
      <c r="M55" s="61"/>
      <c r="N55" s="77" t="s">
        <v>85</v>
      </c>
      <c r="O55" s="78"/>
      <c r="P55" s="59">
        <f>SUM(P51:S54)</f>
        <v>0</v>
      </c>
      <c r="Q55" s="60"/>
      <c r="R55" s="60"/>
      <c r="S55" s="61"/>
      <c r="T55" s="28" t="s">
        <v>85</v>
      </c>
      <c r="U55" s="48"/>
      <c r="V55" s="60">
        <f>SUM(J55,P55)</f>
        <v>0</v>
      </c>
      <c r="W55" s="60"/>
      <c r="X55" s="60"/>
      <c r="Y55" s="61"/>
      <c r="Z55" s="28" t="s">
        <v>85</v>
      </c>
      <c r="AA55" s="48"/>
      <c r="AB55" s="93" t="s">
        <v>90</v>
      </c>
      <c r="AC55" s="94"/>
      <c r="AD55" s="94"/>
      <c r="AE55" s="94"/>
      <c r="AF55" s="94"/>
      <c r="AG55" s="94"/>
      <c r="AH55" s="95"/>
      <c r="AI55" s="60">
        <f>SUM(AI47:AN54)</f>
        <v>0</v>
      </c>
      <c r="AJ55" s="60"/>
      <c r="AK55" s="60"/>
      <c r="AL55" s="60"/>
      <c r="AM55" s="60"/>
      <c r="AN55" s="61"/>
      <c r="AO55" s="28" t="s">
        <v>77</v>
      </c>
      <c r="AP55" s="48"/>
      <c r="AQ55" s="2" t="s">
        <v>31</v>
      </c>
      <c r="AR55" s="12"/>
    </row>
    <row r="56" spans="1:53" ht="10.7" customHeight="1">
      <c r="A56" s="11"/>
      <c r="B56" s="2"/>
      <c r="C56" s="2"/>
      <c r="D56" s="56"/>
      <c r="E56" s="56"/>
      <c r="F56" s="56"/>
      <c r="G56" s="56"/>
      <c r="H56" s="56"/>
      <c r="I56" s="56"/>
      <c r="J56" s="60"/>
      <c r="K56" s="60"/>
      <c r="L56" s="60"/>
      <c r="M56" s="61"/>
      <c r="N56" s="77"/>
      <c r="O56" s="78"/>
      <c r="P56" s="59"/>
      <c r="Q56" s="60"/>
      <c r="R56" s="60"/>
      <c r="S56" s="61"/>
      <c r="T56" s="28"/>
      <c r="U56" s="48"/>
      <c r="V56" s="60"/>
      <c r="W56" s="60"/>
      <c r="X56" s="60"/>
      <c r="Y56" s="61"/>
      <c r="Z56" s="28"/>
      <c r="AA56" s="48"/>
      <c r="AB56" s="96"/>
      <c r="AC56" s="97"/>
      <c r="AD56" s="97"/>
      <c r="AE56" s="97"/>
      <c r="AF56" s="97"/>
      <c r="AG56" s="97"/>
      <c r="AH56" s="98"/>
      <c r="AI56" s="60"/>
      <c r="AJ56" s="60"/>
      <c r="AK56" s="60"/>
      <c r="AL56" s="60"/>
      <c r="AM56" s="60"/>
      <c r="AN56" s="61"/>
      <c r="AO56" s="28"/>
      <c r="AP56" s="48"/>
      <c r="AQ56" s="2"/>
      <c r="AR56" s="12"/>
    </row>
    <row r="57" spans="1:53" ht="10.7" customHeight="1">
      <c r="A57" s="11"/>
      <c r="B57" s="2"/>
      <c r="C57" s="4"/>
      <c r="D57" s="92" t="s">
        <v>62</v>
      </c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2"/>
      <c r="AR57" s="12"/>
    </row>
    <row r="58" spans="1:53" ht="10.7" customHeight="1">
      <c r="A58" s="11"/>
      <c r="B58" s="2"/>
      <c r="C58" s="4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2"/>
      <c r="AR58" s="12"/>
    </row>
    <row r="59" spans="1:53" ht="10.7" customHeight="1">
      <c r="A59" s="11"/>
      <c r="B59" s="2"/>
      <c r="C59" s="2"/>
      <c r="D59" s="63"/>
      <c r="E59" s="64"/>
      <c r="F59" s="64"/>
      <c r="G59" s="64"/>
      <c r="H59" s="64"/>
      <c r="I59" s="64"/>
      <c r="J59" s="64"/>
      <c r="K59" s="64"/>
      <c r="L59" s="64"/>
      <c r="M59" s="56" t="s">
        <v>21</v>
      </c>
      <c r="N59" s="56"/>
      <c r="O59" s="56"/>
      <c r="P59" s="56"/>
      <c r="Q59" s="56"/>
      <c r="R59" s="56"/>
      <c r="S59" s="56"/>
      <c r="T59" s="56"/>
      <c r="U59" s="56"/>
      <c r="V59" s="56"/>
      <c r="W59" s="55" t="s">
        <v>22</v>
      </c>
      <c r="X59" s="56"/>
      <c r="Y59" s="56"/>
      <c r="Z59" s="56"/>
      <c r="AA59" s="56"/>
      <c r="AB59" s="56"/>
      <c r="AC59" s="56"/>
      <c r="AD59" s="56"/>
      <c r="AE59" s="56"/>
      <c r="AF59" s="56"/>
      <c r="AG59" s="56" t="s">
        <v>23</v>
      </c>
      <c r="AH59" s="56"/>
      <c r="AI59" s="56"/>
      <c r="AJ59" s="56"/>
      <c r="AK59" s="56"/>
      <c r="AL59" s="56"/>
      <c r="AM59" s="56"/>
      <c r="AN59" s="56"/>
      <c r="AO59" s="56"/>
      <c r="AP59" s="56"/>
      <c r="AQ59" s="2"/>
      <c r="AR59" s="12"/>
    </row>
    <row r="60" spans="1:53" ht="10.7" customHeight="1">
      <c r="A60" s="11"/>
      <c r="B60" s="2"/>
      <c r="C60" s="2"/>
      <c r="D60" s="65"/>
      <c r="E60" s="66"/>
      <c r="F60" s="66"/>
      <c r="G60" s="66"/>
      <c r="H60" s="66"/>
      <c r="I60" s="66"/>
      <c r="J60" s="66"/>
      <c r="K60" s="66"/>
      <c r="L60" s="6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5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2"/>
      <c r="AR60" s="12"/>
      <c r="BA60" s="4"/>
    </row>
    <row r="61" spans="1:53" ht="10.7" customHeight="1">
      <c r="A61" s="11"/>
      <c r="B61" s="2"/>
      <c r="C61" s="2"/>
      <c r="D61" s="63" t="s">
        <v>53</v>
      </c>
      <c r="E61" s="64"/>
      <c r="F61" s="64"/>
      <c r="G61" s="64"/>
      <c r="H61" s="64"/>
      <c r="I61" s="64"/>
      <c r="J61" s="64"/>
      <c r="K61" s="64"/>
      <c r="L61" s="64"/>
      <c r="M61" s="49"/>
      <c r="N61" s="49"/>
      <c r="O61" s="49"/>
      <c r="P61" s="49"/>
      <c r="Q61" s="49"/>
      <c r="R61" s="49"/>
      <c r="S61" s="49"/>
      <c r="T61" s="50"/>
      <c r="U61" s="28" t="s">
        <v>86</v>
      </c>
      <c r="V61" s="48"/>
      <c r="W61" s="64" t="s">
        <v>92</v>
      </c>
      <c r="X61" s="64"/>
      <c r="Y61" s="108"/>
      <c r="Z61" s="108"/>
      <c r="AA61" s="108"/>
      <c r="AB61" s="108"/>
      <c r="AC61" s="108"/>
      <c r="AD61" s="108"/>
      <c r="AE61" s="105" t="s">
        <v>91</v>
      </c>
      <c r="AF61" s="53"/>
      <c r="AG61" s="56" t="s">
        <v>87</v>
      </c>
      <c r="AH61" s="75"/>
      <c r="AI61" s="59">
        <f>M61*Y61</f>
        <v>0</v>
      </c>
      <c r="AJ61" s="60"/>
      <c r="AK61" s="60"/>
      <c r="AL61" s="60"/>
      <c r="AM61" s="60"/>
      <c r="AN61" s="61"/>
      <c r="AO61" s="28" t="s">
        <v>77</v>
      </c>
      <c r="AP61" s="48"/>
      <c r="AQ61" s="2" t="s">
        <v>31</v>
      </c>
      <c r="AR61" s="12"/>
    </row>
    <row r="62" spans="1:53" ht="10.7" customHeight="1">
      <c r="A62" s="11"/>
      <c r="B62" s="2"/>
      <c r="C62" s="2"/>
      <c r="D62" s="65"/>
      <c r="E62" s="66"/>
      <c r="F62" s="66"/>
      <c r="G62" s="66"/>
      <c r="H62" s="66"/>
      <c r="I62" s="66"/>
      <c r="J62" s="66"/>
      <c r="K62" s="66"/>
      <c r="L62" s="66"/>
      <c r="M62" s="49"/>
      <c r="N62" s="49"/>
      <c r="O62" s="49"/>
      <c r="P62" s="49"/>
      <c r="Q62" s="49"/>
      <c r="R62" s="49"/>
      <c r="S62" s="49"/>
      <c r="T62" s="50"/>
      <c r="U62" s="28"/>
      <c r="V62" s="48"/>
      <c r="W62" s="66"/>
      <c r="X62" s="66"/>
      <c r="Y62" s="109"/>
      <c r="Z62" s="109"/>
      <c r="AA62" s="109"/>
      <c r="AB62" s="109"/>
      <c r="AC62" s="109"/>
      <c r="AD62" s="109"/>
      <c r="AE62" s="106"/>
      <c r="AF62" s="107"/>
      <c r="AG62" s="56"/>
      <c r="AH62" s="75"/>
      <c r="AI62" s="59"/>
      <c r="AJ62" s="60"/>
      <c r="AK62" s="60"/>
      <c r="AL62" s="60"/>
      <c r="AM62" s="60"/>
      <c r="AN62" s="61"/>
      <c r="AO62" s="28"/>
      <c r="AP62" s="48"/>
      <c r="AQ62" s="2"/>
      <c r="AR62" s="12"/>
    </row>
    <row r="63" spans="1:53" ht="10.7" customHeight="1">
      <c r="A63" s="11"/>
      <c r="B63" s="2"/>
      <c r="C63" s="4"/>
      <c r="D63" s="92" t="s">
        <v>63</v>
      </c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2"/>
      <c r="AR63" s="12"/>
    </row>
    <row r="64" spans="1:53" ht="10.7" customHeight="1">
      <c r="A64" s="11"/>
      <c r="B64" s="2"/>
      <c r="C64" s="4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2"/>
      <c r="AR64" s="12"/>
    </row>
    <row r="65" spans="1:44" ht="10.7" customHeight="1">
      <c r="A65" s="11"/>
      <c r="B65" s="2"/>
      <c r="C65" s="2"/>
      <c r="D65" s="63"/>
      <c r="E65" s="64"/>
      <c r="F65" s="64"/>
      <c r="G65" s="64"/>
      <c r="H65" s="64"/>
      <c r="I65" s="64"/>
      <c r="J65" s="64"/>
      <c r="K65" s="64"/>
      <c r="L65" s="57"/>
      <c r="M65" s="56" t="s">
        <v>25</v>
      </c>
      <c r="N65" s="56"/>
      <c r="O65" s="56"/>
      <c r="P65" s="56"/>
      <c r="Q65" s="56"/>
      <c r="R65" s="56"/>
      <c r="S65" s="56"/>
      <c r="T65" s="56"/>
      <c r="U65" s="56"/>
      <c r="V65" s="56"/>
      <c r="W65" s="56" t="s">
        <v>17</v>
      </c>
      <c r="X65" s="56"/>
      <c r="Y65" s="56"/>
      <c r="Z65" s="56"/>
      <c r="AA65" s="56"/>
      <c r="AB65" s="56"/>
      <c r="AC65" s="56"/>
      <c r="AD65" s="56"/>
      <c r="AE65" s="56"/>
      <c r="AF65" s="56"/>
      <c r="AG65" s="56" t="s">
        <v>23</v>
      </c>
      <c r="AH65" s="56"/>
      <c r="AI65" s="56"/>
      <c r="AJ65" s="56"/>
      <c r="AK65" s="56"/>
      <c r="AL65" s="56"/>
      <c r="AM65" s="56"/>
      <c r="AN65" s="56"/>
      <c r="AO65" s="56"/>
      <c r="AP65" s="56"/>
      <c r="AQ65" s="2"/>
      <c r="AR65" s="12"/>
    </row>
    <row r="66" spans="1:44" ht="10.7" customHeight="1">
      <c r="A66" s="11"/>
      <c r="B66" s="2"/>
      <c r="C66" s="2"/>
      <c r="D66" s="65"/>
      <c r="E66" s="66"/>
      <c r="F66" s="66"/>
      <c r="G66" s="66"/>
      <c r="H66" s="66"/>
      <c r="I66" s="66"/>
      <c r="J66" s="66"/>
      <c r="K66" s="66"/>
      <c r="L66" s="67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2"/>
      <c r="AR66" s="12"/>
    </row>
    <row r="67" spans="1:44" ht="10.7" customHeight="1">
      <c r="A67" s="11"/>
      <c r="B67" s="2"/>
      <c r="C67" s="2"/>
      <c r="D67" s="63" t="s">
        <v>24</v>
      </c>
      <c r="E67" s="64"/>
      <c r="F67" s="64"/>
      <c r="G67" s="64"/>
      <c r="H67" s="64"/>
      <c r="I67" s="64"/>
      <c r="J67" s="64"/>
      <c r="K67" s="64"/>
      <c r="L67" s="57"/>
      <c r="M67" s="49"/>
      <c r="N67" s="49"/>
      <c r="O67" s="49"/>
      <c r="P67" s="49"/>
      <c r="Q67" s="49"/>
      <c r="R67" s="49"/>
      <c r="S67" s="49"/>
      <c r="T67" s="50"/>
      <c r="U67" s="28" t="s">
        <v>77</v>
      </c>
      <c r="V67" s="48"/>
      <c r="W67" s="56" t="s">
        <v>100</v>
      </c>
      <c r="X67" s="56"/>
      <c r="Y67" s="56"/>
      <c r="Z67" s="56"/>
      <c r="AA67" s="56"/>
      <c r="AB67" s="56"/>
      <c r="AC67" s="56"/>
      <c r="AD67" s="56"/>
      <c r="AE67" s="56"/>
      <c r="AF67" s="56"/>
      <c r="AG67" s="56" t="s">
        <v>88</v>
      </c>
      <c r="AH67" s="75"/>
      <c r="AI67" s="59">
        <f>M67*0.5</f>
        <v>0</v>
      </c>
      <c r="AJ67" s="60"/>
      <c r="AK67" s="60"/>
      <c r="AL67" s="60"/>
      <c r="AM67" s="60"/>
      <c r="AN67" s="61"/>
      <c r="AO67" s="28" t="s">
        <v>77</v>
      </c>
      <c r="AP67" s="48"/>
      <c r="AQ67" s="2"/>
      <c r="AR67" s="12"/>
    </row>
    <row r="68" spans="1:44" ht="10.7" customHeight="1">
      <c r="A68" s="11"/>
      <c r="B68" s="2"/>
      <c r="C68" s="2"/>
      <c r="D68" s="65"/>
      <c r="E68" s="66"/>
      <c r="F68" s="66"/>
      <c r="G68" s="66"/>
      <c r="H68" s="66"/>
      <c r="I68" s="66"/>
      <c r="J68" s="66"/>
      <c r="K68" s="66"/>
      <c r="L68" s="67"/>
      <c r="M68" s="49"/>
      <c r="N68" s="49"/>
      <c r="O68" s="49"/>
      <c r="P68" s="49"/>
      <c r="Q68" s="49"/>
      <c r="R68" s="49"/>
      <c r="S68" s="49"/>
      <c r="T68" s="50"/>
      <c r="U68" s="28"/>
      <c r="V68" s="48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75"/>
      <c r="AI68" s="59"/>
      <c r="AJ68" s="60"/>
      <c r="AK68" s="60"/>
      <c r="AL68" s="60"/>
      <c r="AM68" s="60"/>
      <c r="AN68" s="61"/>
      <c r="AO68" s="28"/>
      <c r="AP68" s="48"/>
      <c r="AQ68" s="2"/>
      <c r="AR68" s="12"/>
    </row>
    <row r="69" spans="1:44" ht="10.7" customHeight="1" thickBot="1">
      <c r="A69" s="1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12"/>
    </row>
    <row r="70" spans="1:44" ht="10.7" customHeight="1">
      <c r="A70" s="11"/>
      <c r="B70" s="2"/>
      <c r="C70" s="2"/>
      <c r="D70" s="86" t="s">
        <v>89</v>
      </c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8"/>
      <c r="AG70" s="44" t="s">
        <v>80</v>
      </c>
      <c r="AH70" s="45"/>
      <c r="AI70" s="68">
        <f>SUM(AI55,AI61,AI67)</f>
        <v>0</v>
      </c>
      <c r="AJ70" s="69"/>
      <c r="AK70" s="69"/>
      <c r="AL70" s="69"/>
      <c r="AM70" s="69"/>
      <c r="AN70" s="70"/>
      <c r="AO70" s="42" t="s">
        <v>1</v>
      </c>
      <c r="AP70" s="43"/>
      <c r="AQ70" s="2"/>
      <c r="AR70" s="12"/>
    </row>
    <row r="71" spans="1:44" ht="10.7" customHeight="1" thickBot="1">
      <c r="A71" s="11"/>
      <c r="B71" s="2"/>
      <c r="C71" s="2"/>
      <c r="D71" s="89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1"/>
      <c r="AG71" s="46"/>
      <c r="AH71" s="47"/>
      <c r="AI71" s="71"/>
      <c r="AJ71" s="72"/>
      <c r="AK71" s="72"/>
      <c r="AL71" s="72"/>
      <c r="AM71" s="72"/>
      <c r="AN71" s="73"/>
      <c r="AO71" s="30"/>
      <c r="AP71" s="31"/>
      <c r="AQ71" s="2"/>
      <c r="AR71" s="12"/>
    </row>
    <row r="72" spans="1:44" ht="10.7" customHeight="1">
      <c r="A72" s="11"/>
      <c r="B72" s="2"/>
      <c r="C72" s="2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26"/>
      <c r="AH72" s="26"/>
      <c r="AI72" s="26"/>
      <c r="AJ72" s="26"/>
      <c r="AK72" s="26"/>
      <c r="AL72" s="26"/>
      <c r="AM72" s="26"/>
      <c r="AN72" s="26"/>
      <c r="AO72" s="26"/>
      <c r="AP72" s="24"/>
      <c r="AQ72" s="2"/>
      <c r="AR72" s="12"/>
    </row>
    <row r="73" spans="1:44" ht="10.7" customHeight="1">
      <c r="A73" s="1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12"/>
    </row>
    <row r="74" spans="1:44" ht="10.7" customHeight="1">
      <c r="A74" s="15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7"/>
    </row>
    <row r="75" spans="1:44" ht="10.7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</row>
    <row r="76" spans="1:44" ht="10.7" customHeight="1">
      <c r="A76" s="4"/>
      <c r="B76" s="4"/>
      <c r="C76" s="152" t="s">
        <v>27</v>
      </c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  <c r="O76" s="152"/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52"/>
      <c r="AA76" s="152"/>
      <c r="AB76" s="152"/>
      <c r="AC76" s="152"/>
      <c r="AD76" s="152"/>
      <c r="AE76" s="152"/>
      <c r="AF76" s="152"/>
      <c r="AG76" s="152"/>
      <c r="AH76" s="152"/>
      <c r="AI76" s="152"/>
      <c r="AJ76" s="152"/>
      <c r="AK76" s="147" t="s">
        <v>33</v>
      </c>
      <c r="AL76" s="147"/>
      <c r="AM76" s="147"/>
      <c r="AN76" s="147"/>
      <c r="AO76" s="147"/>
      <c r="AP76" s="147"/>
      <c r="AQ76" s="147"/>
      <c r="AR76" s="147"/>
    </row>
    <row r="77" spans="1:44" ht="10.7" customHeight="1">
      <c r="A77" s="4"/>
      <c r="B77" s="4"/>
      <c r="C77" s="152"/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O77" s="152"/>
      <c r="P77" s="152"/>
      <c r="Q77" s="152"/>
      <c r="R77" s="152"/>
      <c r="S77" s="152"/>
      <c r="T77" s="152"/>
      <c r="U77" s="152"/>
      <c r="V77" s="152"/>
      <c r="W77" s="152"/>
      <c r="X77" s="152"/>
      <c r="Y77" s="152"/>
      <c r="Z77" s="152"/>
      <c r="AA77" s="152"/>
      <c r="AB77" s="152"/>
      <c r="AC77" s="152"/>
      <c r="AD77" s="152"/>
      <c r="AE77" s="152"/>
      <c r="AF77" s="152"/>
      <c r="AG77" s="152"/>
      <c r="AH77" s="152"/>
      <c r="AI77" s="152"/>
      <c r="AJ77" s="152"/>
      <c r="AK77" s="147"/>
      <c r="AL77" s="147"/>
      <c r="AM77" s="147"/>
      <c r="AN77" s="147"/>
      <c r="AO77" s="147"/>
      <c r="AP77" s="147"/>
      <c r="AQ77" s="147"/>
      <c r="AR77" s="147"/>
    </row>
    <row r="78" spans="1:44" ht="10.7" customHeight="1">
      <c r="A78" s="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10"/>
    </row>
    <row r="79" spans="1:44" ht="10.7" customHeight="1">
      <c r="A79" s="138" t="s">
        <v>66</v>
      </c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  <c r="AD79" s="139"/>
      <c r="AE79" s="139"/>
      <c r="AF79" s="139"/>
      <c r="AG79" s="139"/>
      <c r="AH79" s="139"/>
      <c r="AI79" s="139"/>
      <c r="AJ79" s="139"/>
      <c r="AK79" s="139"/>
      <c r="AL79" s="139"/>
      <c r="AM79" s="139"/>
      <c r="AN79" s="139"/>
      <c r="AO79" s="139"/>
      <c r="AP79" s="139"/>
      <c r="AQ79" s="139"/>
      <c r="AR79" s="140"/>
    </row>
    <row r="80" spans="1:44" ht="10.7" customHeight="1" thickBot="1">
      <c r="A80" s="138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  <c r="AD80" s="139"/>
      <c r="AE80" s="139"/>
      <c r="AF80" s="139"/>
      <c r="AG80" s="139"/>
      <c r="AH80" s="139"/>
      <c r="AI80" s="139"/>
      <c r="AJ80" s="139"/>
      <c r="AK80" s="139"/>
      <c r="AL80" s="139"/>
      <c r="AM80" s="139"/>
      <c r="AN80" s="139"/>
      <c r="AO80" s="139"/>
      <c r="AP80" s="139"/>
      <c r="AQ80" s="139"/>
      <c r="AR80" s="140"/>
    </row>
    <row r="81" spans="1:70" ht="10.7" customHeight="1">
      <c r="A81" s="11"/>
      <c r="B81" s="2"/>
      <c r="C81" s="115" t="s">
        <v>34</v>
      </c>
      <c r="D81" s="32"/>
      <c r="E81" s="32"/>
      <c r="F81" s="32"/>
      <c r="G81" s="32"/>
      <c r="H81" s="32"/>
      <c r="I81" s="32"/>
      <c r="J81" s="32"/>
      <c r="K81" s="32"/>
      <c r="L81" s="32"/>
      <c r="M81" s="32" t="s">
        <v>10</v>
      </c>
      <c r="N81" s="32"/>
      <c r="O81" s="32"/>
      <c r="P81" s="32"/>
      <c r="Q81" s="32"/>
      <c r="R81" s="32"/>
      <c r="S81" s="32"/>
      <c r="T81" s="32"/>
      <c r="U81" s="32"/>
      <c r="V81" s="32"/>
      <c r="W81" s="32" t="s">
        <v>106</v>
      </c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113"/>
      <c r="AQ81" s="2"/>
      <c r="AR81" s="12"/>
    </row>
    <row r="82" spans="1:70" ht="10.7" customHeight="1">
      <c r="A82" s="11"/>
      <c r="B82" s="2"/>
      <c r="C82" s="7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114"/>
      <c r="AQ82" s="2"/>
      <c r="AR82" s="12"/>
    </row>
    <row r="83" spans="1:70" ht="10.7" customHeight="1">
      <c r="A83" s="11"/>
      <c r="B83" s="2"/>
      <c r="C83" s="74" t="s">
        <v>93</v>
      </c>
      <c r="D83" s="56"/>
      <c r="E83" s="75"/>
      <c r="F83" s="59">
        <f>R94</f>
        <v>0</v>
      </c>
      <c r="G83" s="60"/>
      <c r="H83" s="60"/>
      <c r="I83" s="60"/>
      <c r="J83" s="61"/>
      <c r="K83" s="77" t="s">
        <v>1</v>
      </c>
      <c r="L83" s="78"/>
      <c r="M83" s="81" t="s">
        <v>94</v>
      </c>
      <c r="N83" s="81"/>
      <c r="O83" s="82"/>
      <c r="P83" s="59">
        <f>AD107</f>
        <v>35</v>
      </c>
      <c r="Q83" s="60"/>
      <c r="R83" s="60"/>
      <c r="S83" s="60"/>
      <c r="T83" s="61"/>
      <c r="U83" s="28" t="s">
        <v>1</v>
      </c>
      <c r="V83" s="48"/>
      <c r="W83" s="56" t="s">
        <v>95</v>
      </c>
      <c r="X83" s="56"/>
      <c r="Y83" s="75"/>
      <c r="Z83" s="59">
        <f>F83+P83</f>
        <v>35</v>
      </c>
      <c r="AA83" s="60"/>
      <c r="AB83" s="60"/>
      <c r="AC83" s="60"/>
      <c r="AD83" s="61"/>
      <c r="AE83" s="28" t="s">
        <v>1</v>
      </c>
      <c r="AF83" s="48"/>
      <c r="AG83" s="129" t="str">
        <f>IFERROR(IF($L$14="",ROUNDDOWN(Z83/$L$10*100,2),ROUNDDOWN(Z83/$L$14*100,2)),"")</f>
        <v/>
      </c>
      <c r="AH83" s="129"/>
      <c r="AI83" s="129"/>
      <c r="AJ83" s="129"/>
      <c r="AK83" s="129"/>
      <c r="AL83" s="129"/>
      <c r="AM83" s="129"/>
      <c r="AN83" s="130"/>
      <c r="AO83" s="28" t="s">
        <v>11</v>
      </c>
      <c r="AP83" s="29"/>
      <c r="AQ83" s="2"/>
      <c r="AR83" s="12"/>
    </row>
    <row r="84" spans="1:70" ht="10.7" customHeight="1" thickBot="1">
      <c r="A84" s="11"/>
      <c r="B84" s="2"/>
      <c r="C84" s="76"/>
      <c r="D84" s="34"/>
      <c r="E84" s="35"/>
      <c r="F84" s="39"/>
      <c r="G84" s="40"/>
      <c r="H84" s="40"/>
      <c r="I84" s="40"/>
      <c r="J84" s="41"/>
      <c r="K84" s="79"/>
      <c r="L84" s="80"/>
      <c r="M84" s="72"/>
      <c r="N84" s="72"/>
      <c r="O84" s="73"/>
      <c r="P84" s="39"/>
      <c r="Q84" s="40"/>
      <c r="R84" s="40"/>
      <c r="S84" s="40"/>
      <c r="T84" s="41"/>
      <c r="U84" s="30"/>
      <c r="V84" s="62"/>
      <c r="W84" s="34"/>
      <c r="X84" s="34"/>
      <c r="Y84" s="35"/>
      <c r="Z84" s="39"/>
      <c r="AA84" s="40"/>
      <c r="AB84" s="40"/>
      <c r="AC84" s="40"/>
      <c r="AD84" s="41"/>
      <c r="AE84" s="30"/>
      <c r="AF84" s="62"/>
      <c r="AG84" s="131"/>
      <c r="AH84" s="131"/>
      <c r="AI84" s="131"/>
      <c r="AJ84" s="131"/>
      <c r="AK84" s="131"/>
      <c r="AL84" s="131"/>
      <c r="AM84" s="131"/>
      <c r="AN84" s="132"/>
      <c r="AO84" s="30"/>
      <c r="AP84" s="31"/>
      <c r="AQ84" s="2"/>
      <c r="AR84" s="12"/>
    </row>
    <row r="85" spans="1:70" ht="10.7" customHeight="1">
      <c r="A85" s="11"/>
      <c r="B85" s="2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2"/>
      <c r="AR85" s="12"/>
    </row>
    <row r="86" spans="1:70" ht="10.7" customHeight="1">
      <c r="A86" s="13"/>
      <c r="B86" s="5"/>
      <c r="C86" s="92" t="s">
        <v>73</v>
      </c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14"/>
      <c r="BR86" s="4"/>
    </row>
    <row r="87" spans="1:70" ht="10.7" customHeight="1">
      <c r="A87" s="13"/>
      <c r="B87" s="5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14"/>
    </row>
    <row r="88" spans="1:70" ht="10.7" customHeight="1">
      <c r="A88" s="11"/>
      <c r="B88" s="2"/>
      <c r="C88" s="2"/>
      <c r="D88" s="56" t="s">
        <v>64</v>
      </c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49"/>
      <c r="Q88" s="49"/>
      <c r="R88" s="49"/>
      <c r="S88" s="49"/>
      <c r="T88" s="49"/>
      <c r="U88" s="49"/>
      <c r="V88" s="49"/>
      <c r="W88" s="49"/>
      <c r="X88" s="49"/>
      <c r="Y88" s="50"/>
      <c r="Z88" s="28" t="s">
        <v>1</v>
      </c>
      <c r="AA88" s="48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12"/>
    </row>
    <row r="89" spans="1:70" ht="10.7" customHeight="1">
      <c r="A89" s="11"/>
      <c r="B89" s="2"/>
      <c r="C89" s="2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49"/>
      <c r="Q89" s="49"/>
      <c r="R89" s="49"/>
      <c r="S89" s="49"/>
      <c r="T89" s="49"/>
      <c r="U89" s="49"/>
      <c r="V89" s="49"/>
      <c r="W89" s="49"/>
      <c r="X89" s="49"/>
      <c r="Y89" s="50"/>
      <c r="Z89" s="28"/>
      <c r="AA89" s="48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12"/>
    </row>
    <row r="90" spans="1:70" ht="10.7" customHeight="1">
      <c r="A90" s="11"/>
      <c r="B90" s="2"/>
      <c r="C90" s="2"/>
      <c r="D90" s="56" t="s">
        <v>72</v>
      </c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49"/>
      <c r="Q90" s="49"/>
      <c r="R90" s="49"/>
      <c r="S90" s="49"/>
      <c r="T90" s="49"/>
      <c r="U90" s="49"/>
      <c r="V90" s="49"/>
      <c r="W90" s="49"/>
      <c r="X90" s="49"/>
      <c r="Y90" s="50"/>
      <c r="Z90" s="28" t="s">
        <v>1</v>
      </c>
      <c r="AA90" s="48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12"/>
    </row>
    <row r="91" spans="1:70" ht="10.7" customHeight="1">
      <c r="A91" s="11"/>
      <c r="B91" s="2"/>
      <c r="C91" s="2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49"/>
      <c r="Q91" s="49"/>
      <c r="R91" s="49"/>
      <c r="S91" s="49"/>
      <c r="T91" s="49"/>
      <c r="U91" s="49"/>
      <c r="V91" s="49"/>
      <c r="W91" s="49"/>
      <c r="X91" s="49"/>
      <c r="Y91" s="50"/>
      <c r="Z91" s="28"/>
      <c r="AA91" s="48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12"/>
    </row>
    <row r="92" spans="1:70" ht="10.7" customHeight="1">
      <c r="A92" s="11"/>
      <c r="B92" s="2"/>
      <c r="C92" s="2"/>
      <c r="D92" s="56" t="s">
        <v>35</v>
      </c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49"/>
      <c r="Q92" s="49"/>
      <c r="R92" s="49"/>
      <c r="S92" s="49"/>
      <c r="T92" s="49"/>
      <c r="U92" s="49"/>
      <c r="V92" s="49"/>
      <c r="W92" s="49"/>
      <c r="X92" s="49"/>
      <c r="Y92" s="50"/>
      <c r="Z92" s="28" t="s">
        <v>1</v>
      </c>
      <c r="AA92" s="48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12"/>
    </row>
    <row r="93" spans="1:70" ht="10.7" customHeight="1" thickBot="1">
      <c r="A93" s="11"/>
      <c r="B93" s="2"/>
      <c r="C93" s="2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1"/>
      <c r="Q93" s="51"/>
      <c r="R93" s="51"/>
      <c r="S93" s="51"/>
      <c r="T93" s="51"/>
      <c r="U93" s="51"/>
      <c r="V93" s="51"/>
      <c r="W93" s="51"/>
      <c r="X93" s="51"/>
      <c r="Y93" s="52"/>
      <c r="Z93" s="53"/>
      <c r="AA93" s="54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12"/>
    </row>
    <row r="94" spans="1:70" ht="10.7" customHeight="1">
      <c r="A94" s="11"/>
      <c r="B94" s="2"/>
      <c r="C94" s="2"/>
      <c r="D94" s="115" t="s">
        <v>16</v>
      </c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44" t="s">
        <v>93</v>
      </c>
      <c r="Q94" s="45"/>
      <c r="R94" s="36">
        <f>SUM(P88:Y93)</f>
        <v>0</v>
      </c>
      <c r="S94" s="37"/>
      <c r="T94" s="37"/>
      <c r="U94" s="37"/>
      <c r="V94" s="37"/>
      <c r="W94" s="37"/>
      <c r="X94" s="37"/>
      <c r="Y94" s="38"/>
      <c r="Z94" s="42" t="s">
        <v>1</v>
      </c>
      <c r="AA94" s="43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12"/>
    </row>
    <row r="95" spans="1:70" ht="10.7" customHeight="1" thickBot="1">
      <c r="A95" s="11"/>
      <c r="B95" s="2"/>
      <c r="C95" s="2"/>
      <c r="D95" s="76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46"/>
      <c r="Q95" s="47"/>
      <c r="R95" s="39"/>
      <c r="S95" s="40"/>
      <c r="T95" s="40"/>
      <c r="U95" s="40"/>
      <c r="V95" s="40"/>
      <c r="W95" s="40"/>
      <c r="X95" s="40"/>
      <c r="Y95" s="41"/>
      <c r="Z95" s="30"/>
      <c r="AA95" s="31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12"/>
    </row>
    <row r="96" spans="1:70" ht="10.7" customHeight="1">
      <c r="A96" s="11"/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2"/>
      <c r="AR96" s="12"/>
    </row>
    <row r="97" spans="1:44" ht="10.7" customHeight="1">
      <c r="A97" s="13"/>
      <c r="B97" s="5"/>
      <c r="C97" s="92" t="s">
        <v>74</v>
      </c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5"/>
      <c r="AL97" s="5"/>
      <c r="AM97" s="5"/>
      <c r="AN97" s="5"/>
      <c r="AO97" s="5"/>
      <c r="AP97" s="5"/>
      <c r="AQ97" s="5"/>
      <c r="AR97" s="14"/>
    </row>
    <row r="98" spans="1:44" ht="10.7" customHeight="1">
      <c r="A98" s="13"/>
      <c r="B98" s="5"/>
      <c r="C98" s="148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  <c r="AF98" s="92"/>
      <c r="AG98" s="92"/>
      <c r="AH98" s="92"/>
      <c r="AI98" s="92"/>
      <c r="AJ98" s="92"/>
      <c r="AK98" s="5"/>
      <c r="AL98" s="5"/>
      <c r="AM98" s="5"/>
      <c r="AN98" s="5"/>
      <c r="AO98" s="5"/>
      <c r="AP98" s="5"/>
      <c r="AQ98" s="5"/>
      <c r="AR98" s="14"/>
    </row>
    <row r="99" spans="1:44" ht="10.7" customHeight="1">
      <c r="A99" s="13"/>
      <c r="B99" s="24"/>
      <c r="C99" s="5"/>
      <c r="D99" s="56" t="s">
        <v>37</v>
      </c>
      <c r="E99" s="56"/>
      <c r="F99" s="56"/>
      <c r="G99" s="56"/>
      <c r="H99" s="56"/>
      <c r="I99" s="56"/>
      <c r="J99" s="56"/>
      <c r="K99" s="56"/>
      <c r="L99" s="56" t="s">
        <v>39</v>
      </c>
      <c r="M99" s="56"/>
      <c r="N99" s="56"/>
      <c r="O99" s="56"/>
      <c r="P99" s="56"/>
      <c r="Q99" s="56"/>
      <c r="R99" s="56"/>
      <c r="S99" s="56"/>
      <c r="T99" s="56" t="s">
        <v>17</v>
      </c>
      <c r="U99" s="56"/>
      <c r="V99" s="56"/>
      <c r="W99" s="56"/>
      <c r="X99" s="56"/>
      <c r="Y99" s="56"/>
      <c r="Z99" s="56"/>
      <c r="AA99" s="56"/>
      <c r="AB99" s="56" t="s">
        <v>10</v>
      </c>
      <c r="AC99" s="56"/>
      <c r="AD99" s="56"/>
      <c r="AE99" s="56"/>
      <c r="AF99" s="56"/>
      <c r="AG99" s="56"/>
      <c r="AH99" s="56"/>
      <c r="AI99" s="56"/>
      <c r="AJ99" s="56"/>
      <c r="AK99" s="56"/>
      <c r="AL99" s="5"/>
      <c r="AM99" s="5"/>
      <c r="AN99" s="5"/>
      <c r="AO99" s="5"/>
      <c r="AP99" s="5"/>
      <c r="AQ99" s="5"/>
      <c r="AR99" s="14"/>
    </row>
    <row r="100" spans="1:44" ht="10.7" customHeight="1">
      <c r="A100" s="13"/>
      <c r="B100" s="24"/>
      <c r="C100" s="5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"/>
      <c r="AM100" s="5"/>
      <c r="AN100" s="5"/>
      <c r="AO100" s="5"/>
      <c r="AP100" s="5"/>
      <c r="AQ100" s="5"/>
      <c r="AR100" s="14"/>
    </row>
    <row r="101" spans="1:44" ht="10.7" customHeight="1">
      <c r="A101" s="13"/>
      <c r="B101" s="24"/>
      <c r="C101" s="5"/>
      <c r="D101" s="56" t="s">
        <v>38</v>
      </c>
      <c r="E101" s="56"/>
      <c r="F101" s="56"/>
      <c r="G101" s="56"/>
      <c r="H101" s="56"/>
      <c r="I101" s="56"/>
      <c r="J101" s="56"/>
      <c r="K101" s="56"/>
      <c r="L101" s="49">
        <v>1</v>
      </c>
      <c r="M101" s="49"/>
      <c r="N101" s="49"/>
      <c r="O101" s="49"/>
      <c r="P101" s="50"/>
      <c r="Q101" s="55" t="s">
        <v>96</v>
      </c>
      <c r="R101" s="56"/>
      <c r="S101" s="56"/>
      <c r="T101" s="56" t="s">
        <v>97</v>
      </c>
      <c r="U101" s="56"/>
      <c r="V101" s="56"/>
      <c r="W101" s="56"/>
      <c r="X101" s="56"/>
      <c r="Y101" s="56"/>
      <c r="Z101" s="56"/>
      <c r="AA101" s="56"/>
      <c r="AB101" s="49">
        <f>L101*35</f>
        <v>35</v>
      </c>
      <c r="AC101" s="49"/>
      <c r="AD101" s="49"/>
      <c r="AE101" s="49"/>
      <c r="AF101" s="49"/>
      <c r="AG101" s="49"/>
      <c r="AH101" s="49"/>
      <c r="AI101" s="50"/>
      <c r="AJ101" s="28" t="s">
        <v>1</v>
      </c>
      <c r="AK101" s="48"/>
      <c r="AL101" s="5"/>
      <c r="AM101" s="5"/>
      <c r="AN101" s="5"/>
      <c r="AO101" s="5"/>
      <c r="AP101" s="5"/>
      <c r="AQ101" s="5"/>
      <c r="AR101" s="14"/>
    </row>
    <row r="102" spans="1:44" ht="10.7" customHeight="1">
      <c r="A102" s="11"/>
      <c r="B102" s="2"/>
      <c r="C102" s="2"/>
      <c r="D102" s="56"/>
      <c r="E102" s="56"/>
      <c r="F102" s="56"/>
      <c r="G102" s="56"/>
      <c r="H102" s="56"/>
      <c r="I102" s="56"/>
      <c r="J102" s="56"/>
      <c r="K102" s="56"/>
      <c r="L102" s="49"/>
      <c r="M102" s="49"/>
      <c r="N102" s="49"/>
      <c r="O102" s="49"/>
      <c r="P102" s="50"/>
      <c r="Q102" s="55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49"/>
      <c r="AC102" s="49"/>
      <c r="AD102" s="49"/>
      <c r="AE102" s="49"/>
      <c r="AF102" s="49"/>
      <c r="AG102" s="49"/>
      <c r="AH102" s="49"/>
      <c r="AI102" s="50"/>
      <c r="AJ102" s="28"/>
      <c r="AK102" s="48"/>
      <c r="AL102" s="2"/>
      <c r="AM102" s="2"/>
      <c r="AN102" s="2"/>
      <c r="AO102" s="2"/>
      <c r="AP102" s="2"/>
      <c r="AQ102" s="2"/>
      <c r="AR102" s="12"/>
    </row>
    <row r="103" spans="1:44" ht="10.7" customHeight="1">
      <c r="A103" s="13"/>
      <c r="B103" s="24"/>
      <c r="C103" s="5"/>
      <c r="D103" s="56" t="s">
        <v>40</v>
      </c>
      <c r="E103" s="56"/>
      <c r="F103" s="56"/>
      <c r="G103" s="56"/>
      <c r="H103" s="56"/>
      <c r="I103" s="56"/>
      <c r="J103" s="56"/>
      <c r="K103" s="56"/>
      <c r="L103" s="49"/>
      <c r="M103" s="49"/>
      <c r="N103" s="49"/>
      <c r="O103" s="49"/>
      <c r="P103" s="50"/>
      <c r="Q103" s="55" t="s">
        <v>91</v>
      </c>
      <c r="R103" s="56"/>
      <c r="S103" s="56"/>
      <c r="T103" s="56" t="s">
        <v>97</v>
      </c>
      <c r="U103" s="56"/>
      <c r="V103" s="56"/>
      <c r="W103" s="56"/>
      <c r="X103" s="56"/>
      <c r="Y103" s="56"/>
      <c r="Z103" s="56"/>
      <c r="AA103" s="56"/>
      <c r="AB103" s="49">
        <f>L103*35</f>
        <v>0</v>
      </c>
      <c r="AC103" s="49"/>
      <c r="AD103" s="49"/>
      <c r="AE103" s="49"/>
      <c r="AF103" s="49"/>
      <c r="AG103" s="49"/>
      <c r="AH103" s="49"/>
      <c r="AI103" s="50"/>
      <c r="AJ103" s="28" t="s">
        <v>1</v>
      </c>
      <c r="AK103" s="48"/>
      <c r="AL103" s="5"/>
      <c r="AM103" s="5"/>
      <c r="AN103" s="5"/>
      <c r="AO103" s="5"/>
      <c r="AP103" s="5"/>
      <c r="AQ103" s="5"/>
      <c r="AR103" s="14"/>
    </row>
    <row r="104" spans="1:44" ht="10.7" customHeight="1">
      <c r="A104" s="11"/>
      <c r="B104" s="2"/>
      <c r="C104" s="2"/>
      <c r="D104" s="56"/>
      <c r="E104" s="56"/>
      <c r="F104" s="56"/>
      <c r="G104" s="56"/>
      <c r="H104" s="56"/>
      <c r="I104" s="56"/>
      <c r="J104" s="56"/>
      <c r="K104" s="56"/>
      <c r="L104" s="49"/>
      <c r="M104" s="49"/>
      <c r="N104" s="49"/>
      <c r="O104" s="49"/>
      <c r="P104" s="50"/>
      <c r="Q104" s="55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49"/>
      <c r="AC104" s="49"/>
      <c r="AD104" s="49"/>
      <c r="AE104" s="49"/>
      <c r="AF104" s="49"/>
      <c r="AG104" s="49"/>
      <c r="AH104" s="49"/>
      <c r="AI104" s="50"/>
      <c r="AJ104" s="28"/>
      <c r="AK104" s="48"/>
      <c r="AL104" s="2"/>
      <c r="AM104" s="2"/>
      <c r="AN104" s="2"/>
      <c r="AO104" s="2"/>
      <c r="AP104" s="2"/>
      <c r="AQ104" s="2"/>
      <c r="AR104" s="12"/>
    </row>
    <row r="105" spans="1:44" ht="10.7" customHeight="1">
      <c r="A105" s="13"/>
      <c r="B105" s="24"/>
      <c r="C105" s="5"/>
      <c r="D105" s="56" t="s">
        <v>41</v>
      </c>
      <c r="E105" s="56"/>
      <c r="F105" s="56"/>
      <c r="G105" s="56"/>
      <c r="H105" s="56"/>
      <c r="I105" s="56"/>
      <c r="J105" s="56"/>
      <c r="K105" s="56"/>
      <c r="L105" s="49"/>
      <c r="M105" s="49"/>
      <c r="N105" s="49"/>
      <c r="O105" s="49"/>
      <c r="P105" s="50"/>
      <c r="Q105" s="55" t="s">
        <v>91</v>
      </c>
      <c r="R105" s="56"/>
      <c r="S105" s="56"/>
      <c r="T105" s="56" t="s">
        <v>97</v>
      </c>
      <c r="U105" s="56"/>
      <c r="V105" s="56"/>
      <c r="W105" s="56"/>
      <c r="X105" s="56"/>
      <c r="Y105" s="56"/>
      <c r="Z105" s="56"/>
      <c r="AA105" s="56"/>
      <c r="AB105" s="49">
        <f>L105*35</f>
        <v>0</v>
      </c>
      <c r="AC105" s="49"/>
      <c r="AD105" s="49"/>
      <c r="AE105" s="49"/>
      <c r="AF105" s="49"/>
      <c r="AG105" s="49"/>
      <c r="AH105" s="49"/>
      <c r="AI105" s="50"/>
      <c r="AJ105" s="28" t="s">
        <v>1</v>
      </c>
      <c r="AK105" s="48"/>
      <c r="AL105" s="5"/>
      <c r="AM105" s="5"/>
      <c r="AN105" s="5"/>
      <c r="AO105" s="5"/>
      <c r="AP105" s="5"/>
      <c r="AQ105" s="5"/>
      <c r="AR105" s="14"/>
    </row>
    <row r="106" spans="1:44" ht="10.7" customHeight="1" thickBot="1">
      <c r="A106" s="11"/>
      <c r="B106" s="2"/>
      <c r="C106" s="2"/>
      <c r="D106" s="58"/>
      <c r="E106" s="58"/>
      <c r="F106" s="58"/>
      <c r="G106" s="58"/>
      <c r="H106" s="58"/>
      <c r="I106" s="58"/>
      <c r="J106" s="58"/>
      <c r="K106" s="58"/>
      <c r="L106" s="51"/>
      <c r="M106" s="51"/>
      <c r="N106" s="51"/>
      <c r="O106" s="51"/>
      <c r="P106" s="52"/>
      <c r="Q106" s="57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1"/>
      <c r="AC106" s="51"/>
      <c r="AD106" s="51"/>
      <c r="AE106" s="51"/>
      <c r="AF106" s="51"/>
      <c r="AG106" s="51"/>
      <c r="AH106" s="51"/>
      <c r="AI106" s="52"/>
      <c r="AJ106" s="53"/>
      <c r="AK106" s="54"/>
      <c r="AL106" s="2"/>
      <c r="AM106" s="2"/>
      <c r="AN106" s="2"/>
      <c r="AO106" s="2"/>
      <c r="AP106" s="2"/>
      <c r="AQ106" s="2"/>
      <c r="AR106" s="12"/>
    </row>
    <row r="107" spans="1:44" ht="10.7" customHeight="1">
      <c r="A107" s="13"/>
      <c r="B107" s="24"/>
      <c r="C107" s="5"/>
      <c r="D107" s="86" t="s">
        <v>36</v>
      </c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8"/>
      <c r="AB107" s="32" t="s">
        <v>94</v>
      </c>
      <c r="AC107" s="33"/>
      <c r="AD107" s="36">
        <f>SUM(AB101:AI106)</f>
        <v>35</v>
      </c>
      <c r="AE107" s="37"/>
      <c r="AF107" s="37"/>
      <c r="AG107" s="37"/>
      <c r="AH107" s="37"/>
      <c r="AI107" s="38"/>
      <c r="AJ107" s="42" t="s">
        <v>1</v>
      </c>
      <c r="AK107" s="43"/>
      <c r="AL107" s="5"/>
      <c r="AM107" s="5"/>
      <c r="AN107" s="5"/>
      <c r="AO107" s="5"/>
      <c r="AP107" s="5"/>
      <c r="AQ107" s="5"/>
      <c r="AR107" s="14"/>
    </row>
    <row r="108" spans="1:44" ht="10.7" customHeight="1" thickBot="1">
      <c r="A108" s="11"/>
      <c r="B108" s="2"/>
      <c r="C108" s="2"/>
      <c r="D108" s="89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1"/>
      <c r="AB108" s="34"/>
      <c r="AC108" s="35"/>
      <c r="AD108" s="39"/>
      <c r="AE108" s="40"/>
      <c r="AF108" s="40"/>
      <c r="AG108" s="40"/>
      <c r="AH108" s="40"/>
      <c r="AI108" s="41"/>
      <c r="AJ108" s="30"/>
      <c r="AK108" s="31"/>
      <c r="AL108" s="2"/>
      <c r="AM108" s="2"/>
      <c r="AN108" s="2"/>
      <c r="AO108" s="2"/>
      <c r="AP108" s="2"/>
      <c r="AQ108" s="2"/>
      <c r="AR108" s="12"/>
    </row>
    <row r="109" spans="1:44" ht="10.7" customHeight="1">
      <c r="A109" s="13"/>
      <c r="B109" s="5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14"/>
    </row>
    <row r="110" spans="1:44" ht="10.7" customHeight="1">
      <c r="A110" s="13"/>
      <c r="B110" s="5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14"/>
    </row>
    <row r="111" spans="1:44" ht="10.7" customHeight="1">
      <c r="A111" s="138" t="s">
        <v>65</v>
      </c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  <c r="AD111" s="139"/>
      <c r="AE111" s="139"/>
      <c r="AF111" s="139"/>
      <c r="AG111" s="139"/>
      <c r="AH111" s="139"/>
      <c r="AI111" s="139"/>
      <c r="AJ111" s="139"/>
      <c r="AK111" s="139"/>
      <c r="AL111" s="139"/>
      <c r="AM111" s="139"/>
      <c r="AN111" s="139"/>
      <c r="AO111" s="139"/>
      <c r="AP111" s="139"/>
      <c r="AQ111" s="139"/>
      <c r="AR111" s="140"/>
    </row>
    <row r="112" spans="1:44" ht="10.7" customHeight="1">
      <c r="A112" s="138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  <c r="AD112" s="139"/>
      <c r="AE112" s="139"/>
      <c r="AF112" s="139"/>
      <c r="AG112" s="139"/>
      <c r="AH112" s="139"/>
      <c r="AI112" s="139"/>
      <c r="AJ112" s="139"/>
      <c r="AK112" s="139"/>
      <c r="AL112" s="139"/>
      <c r="AM112" s="139"/>
      <c r="AN112" s="139"/>
      <c r="AO112" s="139"/>
      <c r="AP112" s="139"/>
      <c r="AQ112" s="139"/>
      <c r="AR112" s="140"/>
    </row>
    <row r="113" spans="1:44" ht="10.7" customHeight="1">
      <c r="A113" s="11"/>
      <c r="B113" s="2"/>
      <c r="C113" s="56" t="s">
        <v>42</v>
      </c>
      <c r="D113" s="56"/>
      <c r="E113" s="56"/>
      <c r="F113" s="56"/>
      <c r="G113" s="56"/>
      <c r="H113" s="56"/>
      <c r="I113" s="56"/>
      <c r="J113" s="56"/>
      <c r="K113" s="56"/>
      <c r="L113" s="56"/>
      <c r="M113" s="49"/>
      <c r="N113" s="49"/>
      <c r="O113" s="49"/>
      <c r="P113" s="49"/>
      <c r="Q113" s="49"/>
      <c r="R113" s="49"/>
      <c r="S113" s="50"/>
      <c r="T113" s="28" t="s">
        <v>98</v>
      </c>
      <c r="U113" s="48"/>
      <c r="V113" s="48"/>
      <c r="W113" s="56" t="s">
        <v>43</v>
      </c>
      <c r="X113" s="56"/>
      <c r="Y113" s="56"/>
      <c r="Z113" s="56"/>
      <c r="AA113" s="56"/>
      <c r="AB113" s="56"/>
      <c r="AC113" s="56"/>
      <c r="AD113" s="56"/>
      <c r="AE113" s="56"/>
      <c r="AF113" s="56"/>
      <c r="AG113" s="49"/>
      <c r="AH113" s="49"/>
      <c r="AI113" s="49"/>
      <c r="AJ113" s="49"/>
      <c r="AK113" s="49"/>
      <c r="AL113" s="49"/>
      <c r="AM113" s="50"/>
      <c r="AN113" s="28" t="s">
        <v>98</v>
      </c>
      <c r="AO113" s="48"/>
      <c r="AP113" s="48"/>
      <c r="AQ113" s="2"/>
      <c r="AR113" s="12"/>
    </row>
    <row r="114" spans="1:44" ht="10.7" customHeight="1">
      <c r="A114" s="11"/>
      <c r="B114" s="2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49"/>
      <c r="N114" s="49"/>
      <c r="O114" s="49"/>
      <c r="P114" s="49"/>
      <c r="Q114" s="49"/>
      <c r="R114" s="49"/>
      <c r="S114" s="50"/>
      <c r="T114" s="28"/>
      <c r="U114" s="48"/>
      <c r="V114" s="48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49"/>
      <c r="AH114" s="49"/>
      <c r="AI114" s="49"/>
      <c r="AJ114" s="49"/>
      <c r="AK114" s="49"/>
      <c r="AL114" s="49"/>
      <c r="AM114" s="50"/>
      <c r="AN114" s="28"/>
      <c r="AO114" s="48"/>
      <c r="AP114" s="48"/>
      <c r="AQ114" s="2"/>
      <c r="AR114" s="12"/>
    </row>
    <row r="115" spans="1:44" ht="10.7" customHeight="1">
      <c r="A115" s="11"/>
      <c r="B115" s="2"/>
      <c r="C115" s="56" t="s">
        <v>44</v>
      </c>
      <c r="D115" s="56"/>
      <c r="E115" s="56"/>
      <c r="F115" s="56"/>
      <c r="G115" s="56"/>
      <c r="H115" s="56"/>
      <c r="I115" s="56"/>
      <c r="J115" s="56"/>
      <c r="K115" s="56"/>
      <c r="L115" s="56"/>
      <c r="M115" s="56" t="s">
        <v>45</v>
      </c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2"/>
      <c r="AR115" s="12"/>
    </row>
    <row r="116" spans="1:44" ht="10.7" customHeight="1">
      <c r="A116" s="11"/>
      <c r="B116" s="2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2"/>
      <c r="AR116" s="12"/>
    </row>
    <row r="117" spans="1:44" ht="10.7" customHeight="1">
      <c r="A117" s="13"/>
      <c r="B117" s="5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14"/>
    </row>
    <row r="118" spans="1:44" ht="10.7" customHeight="1">
      <c r="A118" s="13"/>
      <c r="B118" s="5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14"/>
    </row>
    <row r="119" spans="1:44" ht="10.7" customHeight="1">
      <c r="A119" s="138" t="s">
        <v>46</v>
      </c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  <c r="AC119" s="139"/>
      <c r="AD119" s="139"/>
      <c r="AE119" s="139"/>
      <c r="AF119" s="139"/>
      <c r="AG119" s="139"/>
      <c r="AH119" s="139"/>
      <c r="AI119" s="139"/>
      <c r="AJ119" s="139"/>
      <c r="AK119" s="139"/>
      <c r="AL119" s="139"/>
      <c r="AM119" s="139"/>
      <c r="AN119" s="139"/>
      <c r="AO119" s="139"/>
      <c r="AP119" s="139"/>
      <c r="AQ119" s="139"/>
      <c r="AR119" s="140"/>
    </row>
    <row r="120" spans="1:44" ht="10.7" customHeight="1">
      <c r="A120" s="138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  <c r="AC120" s="139"/>
      <c r="AD120" s="139"/>
      <c r="AE120" s="139"/>
      <c r="AF120" s="139"/>
      <c r="AG120" s="139"/>
      <c r="AH120" s="139"/>
      <c r="AI120" s="139"/>
      <c r="AJ120" s="139"/>
      <c r="AK120" s="139"/>
      <c r="AL120" s="139"/>
      <c r="AM120" s="139"/>
      <c r="AN120" s="139"/>
      <c r="AO120" s="139"/>
      <c r="AP120" s="139"/>
      <c r="AQ120" s="139"/>
      <c r="AR120" s="140"/>
    </row>
    <row r="121" spans="1:44" ht="10.7" customHeight="1">
      <c r="A121" s="11"/>
      <c r="B121" s="2"/>
      <c r="C121" s="56" t="s">
        <v>47</v>
      </c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49"/>
      <c r="P121" s="49"/>
      <c r="Q121" s="49"/>
      <c r="R121" s="49"/>
      <c r="S121" s="49"/>
      <c r="T121" s="49"/>
      <c r="U121" s="49"/>
      <c r="V121" s="49"/>
      <c r="W121" s="50"/>
      <c r="X121" s="28" t="s">
        <v>99</v>
      </c>
      <c r="Y121" s="48"/>
      <c r="Z121" s="48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2"/>
      <c r="AR121" s="12"/>
    </row>
    <row r="122" spans="1:44" ht="10.7" customHeight="1">
      <c r="A122" s="11"/>
      <c r="B122" s="2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49"/>
      <c r="P122" s="49"/>
      <c r="Q122" s="49"/>
      <c r="R122" s="49"/>
      <c r="S122" s="49"/>
      <c r="T122" s="49"/>
      <c r="U122" s="49"/>
      <c r="V122" s="49"/>
      <c r="W122" s="50"/>
      <c r="X122" s="28"/>
      <c r="Y122" s="48"/>
      <c r="Z122" s="48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2"/>
      <c r="AR122" s="12"/>
    </row>
    <row r="123" spans="1:44" ht="10.7" customHeight="1">
      <c r="A123" s="11"/>
      <c r="B123" s="2"/>
      <c r="C123" s="56" t="s">
        <v>48</v>
      </c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49"/>
      <c r="P123" s="49"/>
      <c r="Q123" s="49"/>
      <c r="R123" s="49"/>
      <c r="S123" s="49"/>
      <c r="T123" s="49"/>
      <c r="U123" s="49"/>
      <c r="V123" s="49"/>
      <c r="W123" s="50"/>
      <c r="X123" s="28" t="s">
        <v>99</v>
      </c>
      <c r="Y123" s="48"/>
      <c r="Z123" s="48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2"/>
      <c r="AR123" s="12"/>
    </row>
    <row r="124" spans="1:44" ht="10.7" customHeight="1">
      <c r="A124" s="11"/>
      <c r="B124" s="2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49"/>
      <c r="P124" s="49"/>
      <c r="Q124" s="49"/>
      <c r="R124" s="49"/>
      <c r="S124" s="49"/>
      <c r="T124" s="49"/>
      <c r="U124" s="49"/>
      <c r="V124" s="49"/>
      <c r="W124" s="50"/>
      <c r="X124" s="28"/>
      <c r="Y124" s="48"/>
      <c r="Z124" s="48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2"/>
      <c r="AR124" s="12"/>
    </row>
    <row r="125" spans="1:44" ht="10.7" customHeight="1">
      <c r="A125" s="13"/>
      <c r="B125" s="5"/>
      <c r="C125" s="56" t="s">
        <v>36</v>
      </c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60">
        <f>SUM(O121:W124)</f>
        <v>0</v>
      </c>
      <c r="P125" s="60"/>
      <c r="Q125" s="60"/>
      <c r="R125" s="60"/>
      <c r="S125" s="60"/>
      <c r="T125" s="60"/>
      <c r="U125" s="60"/>
      <c r="V125" s="60"/>
      <c r="W125" s="61"/>
      <c r="X125" s="28" t="s">
        <v>99</v>
      </c>
      <c r="Y125" s="48"/>
      <c r="Z125" s="48"/>
      <c r="AA125" s="6"/>
      <c r="AB125" s="6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14"/>
    </row>
    <row r="126" spans="1:44" ht="10.7" customHeight="1">
      <c r="A126" s="11"/>
      <c r="B126" s="2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60"/>
      <c r="P126" s="60"/>
      <c r="Q126" s="60"/>
      <c r="R126" s="60"/>
      <c r="S126" s="60"/>
      <c r="T126" s="60"/>
      <c r="U126" s="60"/>
      <c r="V126" s="60"/>
      <c r="W126" s="61"/>
      <c r="X126" s="28"/>
      <c r="Y126" s="48"/>
      <c r="Z126" s="48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12"/>
    </row>
    <row r="127" spans="1:44" ht="10.7" customHeight="1">
      <c r="A127" s="13"/>
      <c r="B127" s="5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14"/>
    </row>
    <row r="128" spans="1:44" ht="10.7" customHeight="1">
      <c r="A128" s="13"/>
      <c r="B128" s="5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14"/>
    </row>
    <row r="129" spans="1:44" ht="10.7" customHeight="1">
      <c r="A129" s="138" t="s">
        <v>75</v>
      </c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  <c r="AD129" s="139"/>
      <c r="AE129" s="139"/>
      <c r="AF129" s="139"/>
      <c r="AG129" s="139"/>
      <c r="AH129" s="139"/>
      <c r="AI129" s="139"/>
      <c r="AJ129" s="139"/>
      <c r="AK129" s="139"/>
      <c r="AL129" s="139"/>
      <c r="AM129" s="139"/>
      <c r="AN129" s="139"/>
      <c r="AO129" s="139"/>
      <c r="AP129" s="139"/>
      <c r="AQ129" s="139"/>
      <c r="AR129" s="140"/>
    </row>
    <row r="130" spans="1:44" ht="10.7" customHeight="1">
      <c r="A130" s="138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  <c r="AC130" s="139"/>
      <c r="AD130" s="139"/>
      <c r="AE130" s="139"/>
      <c r="AF130" s="139"/>
      <c r="AG130" s="139"/>
      <c r="AH130" s="139"/>
      <c r="AI130" s="139"/>
      <c r="AJ130" s="139"/>
      <c r="AK130" s="139"/>
      <c r="AL130" s="139"/>
      <c r="AM130" s="139"/>
      <c r="AN130" s="139"/>
      <c r="AO130" s="139"/>
      <c r="AP130" s="139"/>
      <c r="AQ130" s="139"/>
      <c r="AR130" s="140"/>
    </row>
    <row r="131" spans="1:44" ht="10.7" customHeight="1">
      <c r="A131" s="11"/>
      <c r="B131" s="2"/>
      <c r="C131" s="153" t="s">
        <v>68</v>
      </c>
      <c r="D131" s="154"/>
      <c r="E131" s="154"/>
      <c r="F131" s="154"/>
      <c r="G131" s="154"/>
      <c r="H131" s="154"/>
      <c r="I131" s="154"/>
      <c r="J131" s="154"/>
      <c r="K131" s="154"/>
      <c r="L131" s="154"/>
      <c r="M131" s="154"/>
      <c r="N131" s="154"/>
      <c r="O131" s="154"/>
      <c r="P131" s="154"/>
      <c r="Q131" s="154"/>
      <c r="R131" s="154"/>
      <c r="S131" s="154"/>
      <c r="T131" s="154"/>
      <c r="U131" s="154"/>
      <c r="V131" s="154"/>
      <c r="W131" s="154"/>
      <c r="X131" s="154"/>
      <c r="Y131" s="154"/>
      <c r="Z131" s="154"/>
      <c r="AA131" s="154"/>
      <c r="AB131" s="154"/>
      <c r="AC131" s="154"/>
      <c r="AD131" s="154"/>
      <c r="AE131" s="154"/>
      <c r="AF131" s="154"/>
      <c r="AG131" s="154"/>
      <c r="AH131" s="154"/>
      <c r="AI131" s="154"/>
      <c r="AJ131" s="154"/>
      <c r="AK131" s="154"/>
      <c r="AL131" s="154"/>
      <c r="AM131" s="154"/>
      <c r="AN131" s="154"/>
      <c r="AO131" s="154"/>
      <c r="AP131" s="155"/>
      <c r="AQ131" s="2"/>
      <c r="AR131" s="12"/>
    </row>
    <row r="132" spans="1:44" ht="10.7" customHeight="1">
      <c r="A132" s="11"/>
      <c r="B132" s="2"/>
      <c r="C132" s="149"/>
      <c r="D132" s="150"/>
      <c r="E132" s="150"/>
      <c r="F132" s="150"/>
      <c r="G132" s="150"/>
      <c r="H132" s="150"/>
      <c r="I132" s="150"/>
      <c r="J132" s="150"/>
      <c r="K132" s="150"/>
      <c r="L132" s="150"/>
      <c r="M132" s="150"/>
      <c r="N132" s="150"/>
      <c r="O132" s="150"/>
      <c r="P132" s="150"/>
      <c r="Q132" s="150"/>
      <c r="R132" s="150"/>
      <c r="S132" s="150"/>
      <c r="T132" s="150"/>
      <c r="U132" s="150"/>
      <c r="V132" s="150"/>
      <c r="W132" s="150"/>
      <c r="X132" s="150"/>
      <c r="Y132" s="150"/>
      <c r="Z132" s="150"/>
      <c r="AA132" s="150"/>
      <c r="AB132" s="150"/>
      <c r="AC132" s="150"/>
      <c r="AD132" s="150"/>
      <c r="AE132" s="150"/>
      <c r="AF132" s="150"/>
      <c r="AG132" s="150"/>
      <c r="AH132" s="150"/>
      <c r="AI132" s="150"/>
      <c r="AJ132" s="150"/>
      <c r="AK132" s="150"/>
      <c r="AL132" s="150"/>
      <c r="AM132" s="150"/>
      <c r="AN132" s="150"/>
      <c r="AO132" s="150"/>
      <c r="AP132" s="151"/>
      <c r="AQ132" s="2"/>
      <c r="AR132" s="12"/>
    </row>
    <row r="133" spans="1:44" ht="10.7" customHeight="1">
      <c r="A133" s="11"/>
      <c r="B133" s="2"/>
      <c r="C133" s="149" t="s">
        <v>69</v>
      </c>
      <c r="D133" s="150"/>
      <c r="E133" s="150"/>
      <c r="F133" s="150"/>
      <c r="G133" s="150"/>
      <c r="H133" s="150"/>
      <c r="I133" s="150"/>
      <c r="J133" s="150"/>
      <c r="K133" s="150"/>
      <c r="L133" s="150"/>
      <c r="M133" s="150"/>
      <c r="N133" s="150"/>
      <c r="O133" s="150"/>
      <c r="P133" s="150"/>
      <c r="Q133" s="150"/>
      <c r="R133" s="150"/>
      <c r="S133" s="150"/>
      <c r="T133" s="150"/>
      <c r="U133" s="150"/>
      <c r="V133" s="150"/>
      <c r="W133" s="150"/>
      <c r="X133" s="150"/>
      <c r="Y133" s="150"/>
      <c r="Z133" s="150"/>
      <c r="AA133" s="150"/>
      <c r="AB133" s="150"/>
      <c r="AC133" s="150"/>
      <c r="AD133" s="150"/>
      <c r="AE133" s="150"/>
      <c r="AF133" s="150"/>
      <c r="AG133" s="150"/>
      <c r="AH133" s="150"/>
      <c r="AI133" s="150"/>
      <c r="AJ133" s="150"/>
      <c r="AK133" s="150"/>
      <c r="AL133" s="150"/>
      <c r="AM133" s="150"/>
      <c r="AN133" s="150"/>
      <c r="AO133" s="150"/>
      <c r="AP133" s="151"/>
      <c r="AQ133" s="2"/>
      <c r="AR133" s="12"/>
    </row>
    <row r="134" spans="1:44" ht="10.7" customHeight="1">
      <c r="A134" s="11"/>
      <c r="B134" s="2"/>
      <c r="C134" s="149"/>
      <c r="D134" s="150"/>
      <c r="E134" s="150"/>
      <c r="F134" s="150"/>
      <c r="G134" s="150"/>
      <c r="H134" s="150"/>
      <c r="I134" s="150"/>
      <c r="J134" s="150"/>
      <c r="K134" s="150"/>
      <c r="L134" s="150"/>
      <c r="M134" s="150"/>
      <c r="N134" s="150"/>
      <c r="O134" s="150"/>
      <c r="P134" s="150"/>
      <c r="Q134" s="150"/>
      <c r="R134" s="150"/>
      <c r="S134" s="150"/>
      <c r="T134" s="150"/>
      <c r="U134" s="150"/>
      <c r="V134" s="150"/>
      <c r="W134" s="150"/>
      <c r="X134" s="150"/>
      <c r="Y134" s="150"/>
      <c r="Z134" s="150"/>
      <c r="AA134" s="150"/>
      <c r="AB134" s="150"/>
      <c r="AC134" s="150"/>
      <c r="AD134" s="150"/>
      <c r="AE134" s="150"/>
      <c r="AF134" s="150"/>
      <c r="AG134" s="150"/>
      <c r="AH134" s="150"/>
      <c r="AI134" s="150"/>
      <c r="AJ134" s="150"/>
      <c r="AK134" s="150"/>
      <c r="AL134" s="150"/>
      <c r="AM134" s="150"/>
      <c r="AN134" s="150"/>
      <c r="AO134" s="150"/>
      <c r="AP134" s="151"/>
      <c r="AQ134" s="2"/>
      <c r="AR134" s="12"/>
    </row>
    <row r="135" spans="1:44" ht="10.7" customHeight="1">
      <c r="A135" s="13"/>
      <c r="B135" s="5"/>
      <c r="C135" s="149" t="s">
        <v>70</v>
      </c>
      <c r="D135" s="150"/>
      <c r="E135" s="150"/>
      <c r="F135" s="150"/>
      <c r="G135" s="150"/>
      <c r="H135" s="150"/>
      <c r="I135" s="150"/>
      <c r="J135" s="150"/>
      <c r="K135" s="150"/>
      <c r="L135" s="150"/>
      <c r="M135" s="150"/>
      <c r="N135" s="150"/>
      <c r="O135" s="150"/>
      <c r="P135" s="150"/>
      <c r="Q135" s="150"/>
      <c r="R135" s="150"/>
      <c r="S135" s="150"/>
      <c r="T135" s="150"/>
      <c r="U135" s="150"/>
      <c r="V135" s="150"/>
      <c r="W135" s="150"/>
      <c r="X135" s="150"/>
      <c r="Y135" s="150"/>
      <c r="Z135" s="150"/>
      <c r="AA135" s="150"/>
      <c r="AB135" s="150"/>
      <c r="AC135" s="150"/>
      <c r="AD135" s="150"/>
      <c r="AE135" s="150"/>
      <c r="AF135" s="150"/>
      <c r="AG135" s="150"/>
      <c r="AH135" s="150"/>
      <c r="AI135" s="150"/>
      <c r="AJ135" s="150"/>
      <c r="AK135" s="150"/>
      <c r="AL135" s="150"/>
      <c r="AM135" s="150"/>
      <c r="AN135" s="150"/>
      <c r="AO135" s="150"/>
      <c r="AP135" s="151"/>
      <c r="AQ135" s="5"/>
      <c r="AR135" s="14"/>
    </row>
    <row r="136" spans="1:44" ht="10.7" customHeight="1">
      <c r="A136" s="11"/>
      <c r="B136" s="2"/>
      <c r="C136" s="149"/>
      <c r="D136" s="150"/>
      <c r="E136" s="150"/>
      <c r="F136" s="150"/>
      <c r="G136" s="150"/>
      <c r="H136" s="150"/>
      <c r="I136" s="150"/>
      <c r="J136" s="150"/>
      <c r="K136" s="150"/>
      <c r="L136" s="150"/>
      <c r="M136" s="150"/>
      <c r="N136" s="150"/>
      <c r="O136" s="150"/>
      <c r="P136" s="150"/>
      <c r="Q136" s="150"/>
      <c r="R136" s="150"/>
      <c r="S136" s="150"/>
      <c r="T136" s="150"/>
      <c r="U136" s="150"/>
      <c r="V136" s="150"/>
      <c r="W136" s="150"/>
      <c r="X136" s="150"/>
      <c r="Y136" s="150"/>
      <c r="Z136" s="150"/>
      <c r="AA136" s="150"/>
      <c r="AB136" s="150"/>
      <c r="AC136" s="150"/>
      <c r="AD136" s="150"/>
      <c r="AE136" s="150"/>
      <c r="AF136" s="150"/>
      <c r="AG136" s="150"/>
      <c r="AH136" s="150"/>
      <c r="AI136" s="150"/>
      <c r="AJ136" s="150"/>
      <c r="AK136" s="150"/>
      <c r="AL136" s="150"/>
      <c r="AM136" s="150"/>
      <c r="AN136" s="150"/>
      <c r="AO136" s="150"/>
      <c r="AP136" s="151"/>
      <c r="AQ136" s="2"/>
      <c r="AR136" s="12"/>
    </row>
    <row r="137" spans="1:44" ht="10.7" customHeight="1">
      <c r="A137" s="11"/>
      <c r="B137" s="2"/>
      <c r="C137" s="149" t="s">
        <v>49</v>
      </c>
      <c r="D137" s="150"/>
      <c r="E137" s="150"/>
      <c r="F137" s="150"/>
      <c r="G137" s="150"/>
      <c r="H137" s="150"/>
      <c r="I137" s="150"/>
      <c r="J137" s="150"/>
      <c r="K137" s="150"/>
      <c r="L137" s="150"/>
      <c r="M137" s="150"/>
      <c r="N137" s="150"/>
      <c r="O137" s="150"/>
      <c r="P137" s="150"/>
      <c r="Q137" s="150"/>
      <c r="R137" s="150"/>
      <c r="S137" s="150"/>
      <c r="T137" s="150"/>
      <c r="U137" s="150"/>
      <c r="V137" s="150"/>
      <c r="W137" s="150"/>
      <c r="X137" s="150"/>
      <c r="Y137" s="150"/>
      <c r="Z137" s="150"/>
      <c r="AA137" s="150"/>
      <c r="AB137" s="150"/>
      <c r="AC137" s="150"/>
      <c r="AD137" s="150"/>
      <c r="AE137" s="150"/>
      <c r="AF137" s="150"/>
      <c r="AG137" s="150"/>
      <c r="AH137" s="150"/>
      <c r="AI137" s="150"/>
      <c r="AJ137" s="150"/>
      <c r="AK137" s="150"/>
      <c r="AL137" s="150"/>
      <c r="AM137" s="150"/>
      <c r="AN137" s="150"/>
      <c r="AO137" s="150"/>
      <c r="AP137" s="151"/>
      <c r="AQ137" s="2"/>
      <c r="AR137" s="12"/>
    </row>
    <row r="138" spans="1:44" ht="10.7" customHeight="1">
      <c r="A138" s="11"/>
      <c r="B138" s="2"/>
      <c r="C138" s="149"/>
      <c r="D138" s="150"/>
      <c r="E138" s="150"/>
      <c r="F138" s="150"/>
      <c r="G138" s="150"/>
      <c r="H138" s="150"/>
      <c r="I138" s="150"/>
      <c r="J138" s="150"/>
      <c r="K138" s="150"/>
      <c r="L138" s="150"/>
      <c r="M138" s="150"/>
      <c r="N138" s="150"/>
      <c r="O138" s="150"/>
      <c r="P138" s="150"/>
      <c r="Q138" s="150"/>
      <c r="R138" s="150"/>
      <c r="S138" s="150"/>
      <c r="T138" s="150"/>
      <c r="U138" s="150"/>
      <c r="V138" s="150"/>
      <c r="W138" s="150"/>
      <c r="X138" s="150"/>
      <c r="Y138" s="150"/>
      <c r="Z138" s="150"/>
      <c r="AA138" s="150"/>
      <c r="AB138" s="150"/>
      <c r="AC138" s="150"/>
      <c r="AD138" s="150"/>
      <c r="AE138" s="150"/>
      <c r="AF138" s="150"/>
      <c r="AG138" s="150"/>
      <c r="AH138" s="150"/>
      <c r="AI138" s="150"/>
      <c r="AJ138" s="150"/>
      <c r="AK138" s="150"/>
      <c r="AL138" s="150"/>
      <c r="AM138" s="150"/>
      <c r="AN138" s="150"/>
      <c r="AO138" s="150"/>
      <c r="AP138" s="151"/>
      <c r="AQ138" s="2"/>
      <c r="AR138" s="12"/>
    </row>
    <row r="139" spans="1:44" ht="10.7" customHeight="1">
      <c r="A139" s="11"/>
      <c r="B139" s="2"/>
      <c r="C139" s="149" t="s">
        <v>50</v>
      </c>
      <c r="D139" s="150"/>
      <c r="E139" s="150"/>
      <c r="F139" s="150"/>
      <c r="G139" s="150"/>
      <c r="H139" s="150"/>
      <c r="I139" s="150"/>
      <c r="J139" s="150"/>
      <c r="K139" s="150"/>
      <c r="L139" s="150"/>
      <c r="M139" s="150"/>
      <c r="N139" s="150"/>
      <c r="O139" s="150"/>
      <c r="P139" s="150"/>
      <c r="Q139" s="150"/>
      <c r="R139" s="150"/>
      <c r="S139" s="150"/>
      <c r="T139" s="150"/>
      <c r="U139" s="150"/>
      <c r="V139" s="150"/>
      <c r="W139" s="150"/>
      <c r="X139" s="150"/>
      <c r="Y139" s="150"/>
      <c r="Z139" s="150"/>
      <c r="AA139" s="150"/>
      <c r="AB139" s="150"/>
      <c r="AC139" s="150"/>
      <c r="AD139" s="150"/>
      <c r="AE139" s="150"/>
      <c r="AF139" s="150"/>
      <c r="AG139" s="150"/>
      <c r="AH139" s="150"/>
      <c r="AI139" s="150"/>
      <c r="AJ139" s="150"/>
      <c r="AK139" s="150"/>
      <c r="AL139" s="150"/>
      <c r="AM139" s="150"/>
      <c r="AN139" s="150"/>
      <c r="AO139" s="150"/>
      <c r="AP139" s="151"/>
      <c r="AQ139" s="2"/>
      <c r="AR139" s="12"/>
    </row>
    <row r="140" spans="1:44" ht="10.7" customHeight="1">
      <c r="A140" s="11"/>
      <c r="B140" s="2"/>
      <c r="C140" s="149"/>
      <c r="D140" s="150"/>
      <c r="E140" s="150"/>
      <c r="F140" s="150"/>
      <c r="G140" s="150"/>
      <c r="H140" s="150"/>
      <c r="I140" s="150"/>
      <c r="J140" s="150"/>
      <c r="K140" s="150"/>
      <c r="L140" s="150"/>
      <c r="M140" s="150"/>
      <c r="N140" s="150"/>
      <c r="O140" s="150"/>
      <c r="P140" s="150"/>
      <c r="Q140" s="150"/>
      <c r="R140" s="150"/>
      <c r="S140" s="150"/>
      <c r="T140" s="150"/>
      <c r="U140" s="150"/>
      <c r="V140" s="150"/>
      <c r="W140" s="150"/>
      <c r="X140" s="150"/>
      <c r="Y140" s="150"/>
      <c r="Z140" s="150"/>
      <c r="AA140" s="150"/>
      <c r="AB140" s="150"/>
      <c r="AC140" s="150"/>
      <c r="AD140" s="150"/>
      <c r="AE140" s="150"/>
      <c r="AF140" s="150"/>
      <c r="AG140" s="150"/>
      <c r="AH140" s="150"/>
      <c r="AI140" s="150"/>
      <c r="AJ140" s="150"/>
      <c r="AK140" s="150"/>
      <c r="AL140" s="150"/>
      <c r="AM140" s="150"/>
      <c r="AN140" s="150"/>
      <c r="AO140" s="150"/>
      <c r="AP140" s="151"/>
      <c r="AQ140" s="2"/>
      <c r="AR140" s="12"/>
    </row>
    <row r="141" spans="1:44" ht="10.7" customHeight="1">
      <c r="A141" s="11"/>
      <c r="B141" s="2"/>
      <c r="C141" s="149" t="s">
        <v>76</v>
      </c>
      <c r="D141" s="150"/>
      <c r="E141" s="150"/>
      <c r="F141" s="150"/>
      <c r="G141" s="150"/>
      <c r="H141" s="150"/>
      <c r="I141" s="150"/>
      <c r="J141" s="150"/>
      <c r="K141" s="150"/>
      <c r="L141" s="150"/>
      <c r="M141" s="150"/>
      <c r="N141" s="150"/>
      <c r="O141" s="150"/>
      <c r="P141" s="150"/>
      <c r="Q141" s="150"/>
      <c r="R141" s="150"/>
      <c r="S141" s="150"/>
      <c r="T141" s="150"/>
      <c r="U141" s="150"/>
      <c r="V141" s="150"/>
      <c r="W141" s="150"/>
      <c r="X141" s="150"/>
      <c r="Y141" s="150"/>
      <c r="Z141" s="150"/>
      <c r="AA141" s="150"/>
      <c r="AB141" s="150"/>
      <c r="AC141" s="150"/>
      <c r="AD141" s="150"/>
      <c r="AE141" s="150"/>
      <c r="AF141" s="150"/>
      <c r="AG141" s="150"/>
      <c r="AH141" s="150"/>
      <c r="AI141" s="150"/>
      <c r="AJ141" s="150"/>
      <c r="AK141" s="150"/>
      <c r="AL141" s="150"/>
      <c r="AM141" s="150"/>
      <c r="AN141" s="150"/>
      <c r="AO141" s="150"/>
      <c r="AP141" s="151"/>
      <c r="AQ141" s="2"/>
      <c r="AR141" s="12"/>
    </row>
    <row r="142" spans="1:44" ht="10.7" customHeight="1">
      <c r="A142" s="11"/>
      <c r="B142" s="2"/>
      <c r="C142" s="149"/>
      <c r="D142" s="150"/>
      <c r="E142" s="150"/>
      <c r="F142" s="150"/>
      <c r="G142" s="150"/>
      <c r="H142" s="150"/>
      <c r="I142" s="150"/>
      <c r="J142" s="150"/>
      <c r="K142" s="150"/>
      <c r="L142" s="150"/>
      <c r="M142" s="150"/>
      <c r="N142" s="150"/>
      <c r="O142" s="150"/>
      <c r="P142" s="150"/>
      <c r="Q142" s="150"/>
      <c r="R142" s="150"/>
      <c r="S142" s="150"/>
      <c r="T142" s="150"/>
      <c r="U142" s="150"/>
      <c r="V142" s="150"/>
      <c r="W142" s="150"/>
      <c r="X142" s="150"/>
      <c r="Y142" s="150"/>
      <c r="Z142" s="150"/>
      <c r="AA142" s="150"/>
      <c r="AB142" s="150"/>
      <c r="AC142" s="150"/>
      <c r="AD142" s="150"/>
      <c r="AE142" s="150"/>
      <c r="AF142" s="150"/>
      <c r="AG142" s="150"/>
      <c r="AH142" s="150"/>
      <c r="AI142" s="150"/>
      <c r="AJ142" s="150"/>
      <c r="AK142" s="150"/>
      <c r="AL142" s="150"/>
      <c r="AM142" s="150"/>
      <c r="AN142" s="150"/>
      <c r="AO142" s="150"/>
      <c r="AP142" s="151"/>
      <c r="AQ142" s="2"/>
      <c r="AR142" s="12"/>
    </row>
    <row r="143" spans="1:44" ht="10.7" customHeight="1">
      <c r="A143" s="13"/>
      <c r="B143" s="5"/>
      <c r="C143" s="149" t="s">
        <v>71</v>
      </c>
      <c r="D143" s="150"/>
      <c r="E143" s="150"/>
      <c r="F143" s="150"/>
      <c r="G143" s="150"/>
      <c r="H143" s="150"/>
      <c r="I143" s="150"/>
      <c r="J143" s="150"/>
      <c r="K143" s="150"/>
      <c r="L143" s="150"/>
      <c r="M143" s="150"/>
      <c r="N143" s="150"/>
      <c r="O143" s="150"/>
      <c r="P143" s="150"/>
      <c r="Q143" s="150"/>
      <c r="R143" s="150"/>
      <c r="S143" s="150"/>
      <c r="T143" s="150"/>
      <c r="U143" s="150"/>
      <c r="V143" s="150"/>
      <c r="W143" s="150"/>
      <c r="X143" s="150"/>
      <c r="Y143" s="150"/>
      <c r="Z143" s="150"/>
      <c r="AA143" s="150"/>
      <c r="AB143" s="150"/>
      <c r="AC143" s="150"/>
      <c r="AD143" s="150"/>
      <c r="AE143" s="150"/>
      <c r="AF143" s="150"/>
      <c r="AG143" s="150"/>
      <c r="AH143" s="150"/>
      <c r="AI143" s="150"/>
      <c r="AJ143" s="150"/>
      <c r="AK143" s="150"/>
      <c r="AL143" s="150"/>
      <c r="AM143" s="150"/>
      <c r="AN143" s="150"/>
      <c r="AO143" s="150"/>
      <c r="AP143" s="151"/>
      <c r="AQ143" s="5"/>
      <c r="AR143" s="14"/>
    </row>
    <row r="144" spans="1:44" ht="10.7" customHeight="1">
      <c r="A144" s="11"/>
      <c r="B144" s="2"/>
      <c r="C144" s="149"/>
      <c r="D144" s="150"/>
      <c r="E144" s="150"/>
      <c r="F144" s="150"/>
      <c r="G144" s="150"/>
      <c r="H144" s="150"/>
      <c r="I144" s="150"/>
      <c r="J144" s="150"/>
      <c r="K144" s="150"/>
      <c r="L144" s="150"/>
      <c r="M144" s="150"/>
      <c r="N144" s="150"/>
      <c r="O144" s="150"/>
      <c r="P144" s="150"/>
      <c r="Q144" s="150"/>
      <c r="R144" s="150"/>
      <c r="S144" s="150"/>
      <c r="T144" s="150"/>
      <c r="U144" s="150"/>
      <c r="V144" s="150"/>
      <c r="W144" s="150"/>
      <c r="X144" s="150"/>
      <c r="Y144" s="150"/>
      <c r="Z144" s="150"/>
      <c r="AA144" s="150"/>
      <c r="AB144" s="150"/>
      <c r="AC144" s="150"/>
      <c r="AD144" s="150"/>
      <c r="AE144" s="150"/>
      <c r="AF144" s="150"/>
      <c r="AG144" s="150"/>
      <c r="AH144" s="150"/>
      <c r="AI144" s="150"/>
      <c r="AJ144" s="150"/>
      <c r="AK144" s="150"/>
      <c r="AL144" s="150"/>
      <c r="AM144" s="150"/>
      <c r="AN144" s="150"/>
      <c r="AO144" s="150"/>
      <c r="AP144" s="151"/>
      <c r="AQ144" s="2"/>
      <c r="AR144" s="12"/>
    </row>
    <row r="145" spans="1:44" ht="10.7" customHeight="1">
      <c r="A145" s="11"/>
      <c r="B145" s="2"/>
      <c r="C145" s="149"/>
      <c r="D145" s="150"/>
      <c r="E145" s="150"/>
      <c r="F145" s="150"/>
      <c r="G145" s="150"/>
      <c r="H145" s="150"/>
      <c r="I145" s="150"/>
      <c r="J145" s="150"/>
      <c r="K145" s="150"/>
      <c r="L145" s="150"/>
      <c r="M145" s="150"/>
      <c r="N145" s="150"/>
      <c r="O145" s="150"/>
      <c r="P145" s="150"/>
      <c r="Q145" s="150"/>
      <c r="R145" s="150"/>
      <c r="S145" s="150"/>
      <c r="T145" s="150"/>
      <c r="U145" s="150"/>
      <c r="V145" s="150"/>
      <c r="W145" s="150"/>
      <c r="X145" s="150"/>
      <c r="Y145" s="150"/>
      <c r="Z145" s="150"/>
      <c r="AA145" s="150"/>
      <c r="AB145" s="150"/>
      <c r="AC145" s="150"/>
      <c r="AD145" s="150"/>
      <c r="AE145" s="150"/>
      <c r="AF145" s="150"/>
      <c r="AG145" s="150"/>
      <c r="AH145" s="150"/>
      <c r="AI145" s="150"/>
      <c r="AJ145" s="150"/>
      <c r="AK145" s="150"/>
      <c r="AL145" s="150"/>
      <c r="AM145" s="150"/>
      <c r="AN145" s="150"/>
      <c r="AO145" s="150"/>
      <c r="AP145" s="151"/>
      <c r="AQ145" s="2"/>
      <c r="AR145" s="12"/>
    </row>
    <row r="146" spans="1:44" ht="10.7" customHeight="1">
      <c r="A146" s="11"/>
      <c r="B146" s="2"/>
      <c r="C146" s="156"/>
      <c r="D146" s="157"/>
      <c r="E146" s="157"/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57"/>
      <c r="S146" s="157"/>
      <c r="T146" s="157"/>
      <c r="U146" s="157"/>
      <c r="V146" s="157"/>
      <c r="W146" s="157"/>
      <c r="X146" s="157"/>
      <c r="Y146" s="157"/>
      <c r="Z146" s="157"/>
      <c r="AA146" s="157"/>
      <c r="AB146" s="157"/>
      <c r="AC146" s="157"/>
      <c r="AD146" s="157"/>
      <c r="AE146" s="157"/>
      <c r="AF146" s="157"/>
      <c r="AG146" s="157"/>
      <c r="AH146" s="157"/>
      <c r="AI146" s="157"/>
      <c r="AJ146" s="157"/>
      <c r="AK146" s="157"/>
      <c r="AL146" s="157"/>
      <c r="AM146" s="157"/>
      <c r="AN146" s="157"/>
      <c r="AO146" s="157"/>
      <c r="AP146" s="158"/>
      <c r="AQ146" s="2"/>
      <c r="AR146" s="12"/>
    </row>
    <row r="147" spans="1:44" ht="10.7" customHeight="1">
      <c r="A147" s="18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19"/>
    </row>
    <row r="148" spans="1:44" ht="10.7" customHeight="1">
      <c r="A148" s="18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19"/>
    </row>
    <row r="149" spans="1:44" ht="10.7" customHeight="1">
      <c r="A149" s="20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2"/>
    </row>
  </sheetData>
  <mergeCells count="265">
    <mergeCell ref="AO49:AP50"/>
    <mergeCell ref="AB48:AH48"/>
    <mergeCell ref="AI51:AN52"/>
    <mergeCell ref="AO51:AP52"/>
    <mergeCell ref="AO61:AP62"/>
    <mergeCell ref="AG67:AH68"/>
    <mergeCell ref="AI67:AN68"/>
    <mergeCell ref="AO67:AP68"/>
    <mergeCell ref="T51:U52"/>
    <mergeCell ref="V51:Y52"/>
    <mergeCell ref="Z51:AA52"/>
    <mergeCell ref="T53:U54"/>
    <mergeCell ref="V53:Y54"/>
    <mergeCell ref="Z53:AA54"/>
    <mergeCell ref="N49:O50"/>
    <mergeCell ref="J49:M50"/>
    <mergeCell ref="J51:M52"/>
    <mergeCell ref="N51:O52"/>
    <mergeCell ref="J53:M54"/>
    <mergeCell ref="N53:O54"/>
    <mergeCell ref="J55:M56"/>
    <mergeCell ref="N55:O56"/>
    <mergeCell ref="P51:S52"/>
    <mergeCell ref="P53:S54"/>
    <mergeCell ref="P55:S56"/>
    <mergeCell ref="AI32:AN33"/>
    <mergeCell ref="AO32:AP33"/>
    <mergeCell ref="AG34:AH35"/>
    <mergeCell ref="AI34:AN35"/>
    <mergeCell ref="AO34:AP35"/>
    <mergeCell ref="AG36:AH37"/>
    <mergeCell ref="AI36:AN37"/>
    <mergeCell ref="T55:U56"/>
    <mergeCell ref="V55:Y56"/>
    <mergeCell ref="Z55:AA56"/>
    <mergeCell ref="V47:Y48"/>
    <mergeCell ref="Z47:AA48"/>
    <mergeCell ref="V49:Y50"/>
    <mergeCell ref="Z49:AA50"/>
    <mergeCell ref="AI53:AN54"/>
    <mergeCell ref="AO53:AP54"/>
    <mergeCell ref="AI55:AN56"/>
    <mergeCell ref="AO55:AP56"/>
    <mergeCell ref="P45:U46"/>
    <mergeCell ref="P47:S47"/>
    <mergeCell ref="T47:U47"/>
    <mergeCell ref="AI47:AN48"/>
    <mergeCell ref="AO47:AP48"/>
    <mergeCell ref="AI49:AN50"/>
    <mergeCell ref="C1:AJ2"/>
    <mergeCell ref="C76:AJ77"/>
    <mergeCell ref="D88:O89"/>
    <mergeCell ref="C131:AP132"/>
    <mergeCell ref="C139:AP140"/>
    <mergeCell ref="C143:AP144"/>
    <mergeCell ref="C145:AP146"/>
    <mergeCell ref="C133:AP134"/>
    <mergeCell ref="C135:AP136"/>
    <mergeCell ref="C137:AP138"/>
    <mergeCell ref="C121:N122"/>
    <mergeCell ref="C123:N124"/>
    <mergeCell ref="C125:N126"/>
    <mergeCell ref="A129:AR130"/>
    <mergeCell ref="A111:AR112"/>
    <mergeCell ref="C113:L114"/>
    <mergeCell ref="W113:AF114"/>
    <mergeCell ref="AO9:AP11"/>
    <mergeCell ref="AD14:AJ15"/>
    <mergeCell ref="AK14:AL15"/>
    <mergeCell ref="AD16:AJ17"/>
    <mergeCell ref="AK16:AL17"/>
    <mergeCell ref="S14:T17"/>
    <mergeCell ref="L14:R17"/>
    <mergeCell ref="T113:V114"/>
    <mergeCell ref="M113:S114"/>
    <mergeCell ref="AG113:AM114"/>
    <mergeCell ref="AN113:AP114"/>
    <mergeCell ref="C97:AJ98"/>
    <mergeCell ref="C141:AP142"/>
    <mergeCell ref="AB99:AK100"/>
    <mergeCell ref="L101:P102"/>
    <mergeCell ref="L103:P104"/>
    <mergeCell ref="L105:P106"/>
    <mergeCell ref="T99:AA100"/>
    <mergeCell ref="X121:Z122"/>
    <mergeCell ref="O121:W122"/>
    <mergeCell ref="O123:W124"/>
    <mergeCell ref="X123:Z124"/>
    <mergeCell ref="O125:W126"/>
    <mergeCell ref="X125:Z126"/>
    <mergeCell ref="D107:AA108"/>
    <mergeCell ref="AK1:AR2"/>
    <mergeCell ref="AK76:AR77"/>
    <mergeCell ref="A79:AR80"/>
    <mergeCell ref="C81:L82"/>
    <mergeCell ref="M81:V82"/>
    <mergeCell ref="W81:AP82"/>
    <mergeCell ref="A119:AR120"/>
    <mergeCell ref="C115:L116"/>
    <mergeCell ref="D94:O95"/>
    <mergeCell ref="D90:O91"/>
    <mergeCell ref="D92:O93"/>
    <mergeCell ref="C86:U87"/>
    <mergeCell ref="D99:K100"/>
    <mergeCell ref="L99:S100"/>
    <mergeCell ref="M115:AP116"/>
    <mergeCell ref="D101:K102"/>
    <mergeCell ref="T101:AA102"/>
    <mergeCell ref="D103:K104"/>
    <mergeCell ref="T103:AA104"/>
    <mergeCell ref="D105:K106"/>
    <mergeCell ref="T105:AA106"/>
    <mergeCell ref="AJ101:AK102"/>
    <mergeCell ref="AB101:AI102"/>
    <mergeCell ref="AB103:AI104"/>
    <mergeCell ref="C6:K7"/>
    <mergeCell ref="C8:K9"/>
    <mergeCell ref="C10:K11"/>
    <mergeCell ref="V45:AA46"/>
    <mergeCell ref="AI45:AP46"/>
    <mergeCell ref="M36:V37"/>
    <mergeCell ref="D53:I54"/>
    <mergeCell ref="D51:I52"/>
    <mergeCell ref="J47:O48"/>
    <mergeCell ref="P48:U48"/>
    <mergeCell ref="AD6:AJ8"/>
    <mergeCell ref="AD9:AJ11"/>
    <mergeCell ref="C12:Y13"/>
    <mergeCell ref="W30:AD31"/>
    <mergeCell ref="AE30:AF31"/>
    <mergeCell ref="W32:AD33"/>
    <mergeCell ref="AE32:AF33"/>
    <mergeCell ref="W34:AD35"/>
    <mergeCell ref="AE34:AF35"/>
    <mergeCell ref="W36:AD37"/>
    <mergeCell ref="AE36:AF37"/>
    <mergeCell ref="AG30:AH31"/>
    <mergeCell ref="U16:AC17"/>
    <mergeCell ref="AO30:AP31"/>
    <mergeCell ref="AM16:AN17"/>
    <mergeCell ref="AM14:AN15"/>
    <mergeCell ref="AO14:AP15"/>
    <mergeCell ref="AO16:AP17"/>
    <mergeCell ref="AO23:AP24"/>
    <mergeCell ref="W23:Y24"/>
    <mergeCell ref="Z23:AD24"/>
    <mergeCell ref="AG23:AN24"/>
    <mergeCell ref="C23:E24"/>
    <mergeCell ref="F23:J24"/>
    <mergeCell ref="M23:O24"/>
    <mergeCell ref="C14:K17"/>
    <mergeCell ref="A19:AR20"/>
    <mergeCell ref="C4:I5"/>
    <mergeCell ref="W21:AP22"/>
    <mergeCell ref="D43:AB44"/>
    <mergeCell ref="C41:U42"/>
    <mergeCell ref="C26:U27"/>
    <mergeCell ref="C21:L22"/>
    <mergeCell ref="M21:V22"/>
    <mergeCell ref="M28:V29"/>
    <mergeCell ref="W28:AF29"/>
    <mergeCell ref="AG28:AP29"/>
    <mergeCell ref="M38:AF39"/>
    <mergeCell ref="AG38:AH39"/>
    <mergeCell ref="AI38:AN39"/>
    <mergeCell ref="AO38:AP39"/>
    <mergeCell ref="AK6:AL8"/>
    <mergeCell ref="AK9:AL11"/>
    <mergeCell ref="AO6:AP8"/>
    <mergeCell ref="AM6:AN8"/>
    <mergeCell ref="AM9:AN11"/>
    <mergeCell ref="P23:T24"/>
    <mergeCell ref="K23:L24"/>
    <mergeCell ref="U23:V24"/>
    <mergeCell ref="AE23:AF24"/>
    <mergeCell ref="M30:T31"/>
    <mergeCell ref="U6:AC8"/>
    <mergeCell ref="U9:AC11"/>
    <mergeCell ref="S6:T7"/>
    <mergeCell ref="L6:R7"/>
    <mergeCell ref="L8:R9"/>
    <mergeCell ref="S8:T9"/>
    <mergeCell ref="L10:R11"/>
    <mergeCell ref="S10:T11"/>
    <mergeCell ref="AO70:AP71"/>
    <mergeCell ref="D70:AF71"/>
    <mergeCell ref="W61:X62"/>
    <mergeCell ref="AE61:AF62"/>
    <mergeCell ref="Y61:AD62"/>
    <mergeCell ref="U14:AC15"/>
    <mergeCell ref="M65:V66"/>
    <mergeCell ref="AG65:AP66"/>
    <mergeCell ref="D57:AP58"/>
    <mergeCell ref="M59:V60"/>
    <mergeCell ref="W59:AF60"/>
    <mergeCell ref="AG59:AP60"/>
    <mergeCell ref="D47:I50"/>
    <mergeCell ref="P49:U50"/>
    <mergeCell ref="D45:I46"/>
    <mergeCell ref="J45:O46"/>
    <mergeCell ref="D28:L29"/>
    <mergeCell ref="D30:L31"/>
    <mergeCell ref="D32:L33"/>
    <mergeCell ref="D34:L35"/>
    <mergeCell ref="D36:L37"/>
    <mergeCell ref="D38:L39"/>
    <mergeCell ref="D55:I56"/>
    <mergeCell ref="W83:Y84"/>
    <mergeCell ref="D63:AP64"/>
    <mergeCell ref="AB45:AH46"/>
    <mergeCell ref="AB49:AH50"/>
    <mergeCell ref="AB51:AH52"/>
    <mergeCell ref="AB53:AH54"/>
    <mergeCell ref="AB55:AH56"/>
    <mergeCell ref="AB47:AH47"/>
    <mergeCell ref="U30:V31"/>
    <mergeCell ref="M32:T33"/>
    <mergeCell ref="U32:V33"/>
    <mergeCell ref="M34:T35"/>
    <mergeCell ref="U34:V35"/>
    <mergeCell ref="AI30:AN31"/>
    <mergeCell ref="AO36:AP37"/>
    <mergeCell ref="AG32:AH33"/>
    <mergeCell ref="D59:L60"/>
    <mergeCell ref="D61:L62"/>
    <mergeCell ref="D65:L66"/>
    <mergeCell ref="D67:L68"/>
    <mergeCell ref="AG70:AH71"/>
    <mergeCell ref="AI70:AN71"/>
    <mergeCell ref="W65:AF66"/>
    <mergeCell ref="W67:AF68"/>
    <mergeCell ref="C83:E84"/>
    <mergeCell ref="F83:J84"/>
    <mergeCell ref="K83:L84"/>
    <mergeCell ref="M83:O84"/>
    <mergeCell ref="P83:T84"/>
    <mergeCell ref="U83:V84"/>
    <mergeCell ref="AG83:AN84"/>
    <mergeCell ref="M67:T68"/>
    <mergeCell ref="U67:V68"/>
    <mergeCell ref="M61:T62"/>
    <mergeCell ref="U61:V62"/>
    <mergeCell ref="AG61:AH62"/>
    <mergeCell ref="AI61:AN62"/>
    <mergeCell ref="AO83:AP84"/>
    <mergeCell ref="AB107:AC108"/>
    <mergeCell ref="AD107:AI108"/>
    <mergeCell ref="AJ107:AK108"/>
    <mergeCell ref="P94:Q95"/>
    <mergeCell ref="Z94:AA95"/>
    <mergeCell ref="R94:Y95"/>
    <mergeCell ref="Z88:AA89"/>
    <mergeCell ref="P88:Y89"/>
    <mergeCell ref="P90:Y91"/>
    <mergeCell ref="Z90:AA91"/>
    <mergeCell ref="P92:Y93"/>
    <mergeCell ref="Z92:AA93"/>
    <mergeCell ref="Q101:S102"/>
    <mergeCell ref="Q103:S104"/>
    <mergeCell ref="Q105:S106"/>
    <mergeCell ref="Z83:AD84"/>
    <mergeCell ref="AE83:AF84"/>
    <mergeCell ref="AJ103:AK104"/>
    <mergeCell ref="AB105:AI106"/>
    <mergeCell ref="AJ105:AK106"/>
  </mergeCells>
  <phoneticPr fontId="1"/>
  <pageMargins left="0.70866141732283472" right="0.51181102362204722" top="0.47244094488188981" bottom="0.47244094488188981" header="0.31496062992125984" footer="0.31496062992125984"/>
  <pageSetup paperSize="9" scale="97" orientation="portrait" blackAndWhite="1" r:id="rId1"/>
  <rowBreaks count="1" manualBreakCount="1">
    <brk id="75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運用基準表</vt:lpstr>
      <vt:lpstr>運用基準表!Print_Area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2021-11-05T06:56:24Z</dcterms:modified>
</cp:coreProperties>
</file>